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0376" windowHeight="11820"/>
  </bookViews>
  <sheets>
    <sheet name="Sommaire" sheetId="8" r:id="rId1"/>
    <sheet name="Tableau 1" sheetId="18" r:id="rId2"/>
    <sheet name="Cartographie 1" sheetId="21" r:id="rId3"/>
    <sheet name="Cartographie 2" sheetId="22" r:id="rId4"/>
    <sheet name="Graphique 1" sheetId="6" r:id="rId5"/>
    <sheet name="Annexe 2" sheetId="15" r:id="rId6"/>
    <sheet name="Annexe 3" sheetId="10" r:id="rId7"/>
    <sheet name="Annexe 4" sheetId="16" r:id="rId8"/>
    <sheet name="Annexe 5" sheetId="13" r:id="rId9"/>
    <sheet name="Annexe 6" sheetId="2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a" localSheetId="2">'[1]Time series'!#REF!</definedName>
    <definedName name="\a" localSheetId="3">'[1]Time series'!#REF!</definedName>
    <definedName name="\a">'[1]Time series'!#REF!</definedName>
    <definedName name="\b" localSheetId="2">'[1]Time series'!#REF!</definedName>
    <definedName name="\b" localSheetId="3">'[1]Time series'!#REF!</definedName>
    <definedName name="\b">'[1]Time series'!#REF!</definedName>
    <definedName name="__aus2" localSheetId="2">#REF!</definedName>
    <definedName name="__aus2" localSheetId="3">#REF!</definedName>
    <definedName name="__aus2">#REF!</definedName>
    <definedName name="_216Y" localSheetId="2">[2]EAT12_1!#REF!,[2]EAT12_1!#REF!,[2]EAT12_1!#REF!,[2]EAT12_1!#REF!,[2]EAT12_1!#REF!,[2]EAT12_1!#REF!,[2]EAT12_1!#REF!,[2]EAT12_1!#REF!,[2]EAT12_1!#REF!,[2]EAT12_1!#REF!</definedName>
    <definedName name="_216Y" localSheetId="3">[2]EAT12_1!#REF!,[2]EAT12_1!#REF!,[2]EAT12_1!#REF!,[2]EAT12_1!#REF!,[2]EAT12_1!#REF!,[2]EAT12_1!#REF!,[2]EAT12_1!#REF!,[2]EAT12_1!#REF!,[2]EAT12_1!#REF!,[2]EAT12_1!#REF!</definedName>
    <definedName name="_216Y">[2]EAT12_1!#REF!,[2]EAT12_1!#REF!,[2]EAT12_1!#REF!,[2]EAT12_1!#REF!,[2]EAT12_1!#REF!,[2]EAT12_1!#REF!,[2]EAT12_1!#REF!,[2]EAT12_1!#REF!,[2]EAT12_1!#REF!,[2]EAT12_1!#REF!</definedName>
    <definedName name="_72Y" localSheetId="2">[2]EAT12_1!#REF!,[2]EAT12_1!#REF!,[2]EAT12_1!#REF!,[2]EAT12_1!#REF!,[2]EAT12_1!#REF!,[2]EAT12_1!#REF!,[2]EAT12_1!#REF!,[2]EAT12_1!#REF!,[2]EAT12_1!#REF!,[2]EAT12_1!#REF!</definedName>
    <definedName name="_72Y" localSheetId="3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aus2" localSheetId="2">#REF!</definedName>
    <definedName name="_aus2" localSheetId="3">#REF!</definedName>
    <definedName name="_aus2">#REF!</definedName>
    <definedName name="_ISC01" localSheetId="5">[3]Q_ISC1!$1:$12</definedName>
    <definedName name="_ISC01" localSheetId="6">[3]Q_ISC1!$1:$12</definedName>
    <definedName name="_ISC01" localSheetId="7">[3]Q_ISC1!$1:$12</definedName>
    <definedName name="_ISC01" localSheetId="9">[3]Q_ISC1!$A$1:$IV$12</definedName>
    <definedName name="_ISC01" localSheetId="1">[3]Q_ISC1!$1:$12</definedName>
    <definedName name="_ISC01">[3]Q_ISC1!$1:$12</definedName>
    <definedName name="_ISC2" localSheetId="5">[4]Q_ISC2!$1:$18</definedName>
    <definedName name="_ISC2" localSheetId="6">[4]Q_ISC2!$1:$18</definedName>
    <definedName name="_ISC2" localSheetId="7">[4]Q_ISC2!$1:$18</definedName>
    <definedName name="_ISC2" localSheetId="9">[4]Q_ISC2!$A$1:$IV$18</definedName>
    <definedName name="_ISC2" localSheetId="1">[4]Q_ISC2!$1:$18</definedName>
    <definedName name="_ISC2">[4]Q_ISC2!$1:$18</definedName>
    <definedName name="_ISC3" localSheetId="5">[5]ISC01!$B:$B+[6]Q_ISC3!$1:$23</definedName>
    <definedName name="_ISC3" localSheetId="6">[5]ISC01!$B:$B+[6]Q_ISC3!$1:$23</definedName>
    <definedName name="_ISC3" localSheetId="7">[5]ISC01!$B:$B+[6]Q_ISC3!$1:$23</definedName>
    <definedName name="_ISC3" localSheetId="9">[5]ISC01!$B$1:$B$65536+[6]Q_ISC3!$A$1:$IV$23</definedName>
    <definedName name="_ISC3" localSheetId="1">[5]ISC01!$B:$B+[6]Q_ISC3!$1:$23</definedName>
    <definedName name="_ISC3">[5]ISC01!$B:$B+[6]Q_ISC3!$1:$23</definedName>
    <definedName name="_ISC567" localSheetId="5">[7]Q_ISC567!$1:$23</definedName>
    <definedName name="_ISC567" localSheetId="6">[7]Q_ISC567!$1:$23</definedName>
    <definedName name="_ISC567" localSheetId="7">[7]Q_ISC567!$1:$23</definedName>
    <definedName name="_ISC567" localSheetId="9">[7]Q_ISC567!$A$1:$IV$23</definedName>
    <definedName name="_ISC567" localSheetId="1">[7]Q_ISC567!$1:$23</definedName>
    <definedName name="_ISC567">[7]Q_ISC567!$1:$23</definedName>
    <definedName name="_TAB3">#N/A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" localSheetId="6">'[9]GDP_CMP over time'!#REF!</definedName>
    <definedName name="aaa" localSheetId="9">'[9]GDP_CMP over time'!#REF!</definedName>
    <definedName name="aaa" localSheetId="2">'[9]GDP_CMP over time'!#REF!</definedName>
    <definedName name="aaa" localSheetId="3">'[9]GDP_CMP over time'!#REF!</definedName>
    <definedName name="aaa">'[9]GDP_CMP over time'!#REF!</definedName>
    <definedName name="aaaaa" localSheetId="2">'[10]Time series'!#REF!</definedName>
    <definedName name="aaaaa" localSheetId="3">'[10]Time series'!#REF!</definedName>
    <definedName name="aaaaa">'[10]Time series'!#REF!</definedName>
    <definedName name="adults">'[11]Figure 4.'!$B$81:$E$99</definedName>
    <definedName name="anberd" localSheetId="2">#REF!</definedName>
    <definedName name="anberd" localSheetId="3">#REF!</definedName>
    <definedName name="anberd">#REF!</definedName>
    <definedName name="Australia">[12]Age!$AR$2:$AX$10</definedName>
    <definedName name="bbb" localSheetId="5">'[9]GDP_CMP over time'!#REF!</definedName>
    <definedName name="bbb" localSheetId="6">'[9]GDP_CMP over time'!#REF!</definedName>
    <definedName name="bbb" localSheetId="7">'[9]GDP_CMP over time'!#REF!</definedName>
    <definedName name="bbb" localSheetId="9">'[9]GDP_CMP over time'!#REF!</definedName>
    <definedName name="bbb" localSheetId="2">'[9]GDP_CMP over time'!#REF!</definedName>
    <definedName name="bbb" localSheetId="3">'[9]GDP_CMP over time'!#REF!</definedName>
    <definedName name="bbb" localSheetId="1">'[9]GDP_CMP over time'!#REF!</definedName>
    <definedName name="bbb">'[9]GDP_CMP over time'!#REF!</definedName>
    <definedName name="BEL">#N/A</definedName>
    <definedName name="body" localSheetId="2">#REF!</definedName>
    <definedName name="body" localSheetId="3">#REF!</definedName>
    <definedName name="body">#REF!</definedName>
    <definedName name="calcul">[13]Calcul_B1.1!$A$1:$L$37</definedName>
    <definedName name="calcul1">[13]Calcul_B1.1!$A$1:$L$37</definedName>
    <definedName name="Canada">[12]Age!$AE$2:$AI$9</definedName>
    <definedName name="cc" localSheetId="2">'[10]Time series'!#REF!</definedName>
    <definedName name="cc" localSheetId="3">'[10]Time series'!#REF!</definedName>
    <definedName name="cc">'[10]Time series'!#REF!</definedName>
    <definedName name="ccc" localSheetId="6">'[9]GDP_CMP over time'!#REF!</definedName>
    <definedName name="ccc" localSheetId="9">'[9]GDP_CMP over time'!#REF!</definedName>
    <definedName name="ccc" localSheetId="2">'[9]GDP_CMP over time'!#REF!</definedName>
    <definedName name="ccc" localSheetId="3">'[9]GDP_CMP over time'!#REF!</definedName>
    <definedName name="ccc">'[9]GDP_CMP over time'!#REF!</definedName>
    <definedName name="Champ" localSheetId="2">#REF!</definedName>
    <definedName name="Champ" localSheetId="3">#REF!</definedName>
    <definedName name="Champ">#REF!</definedName>
    <definedName name="chart_id" localSheetId="2">#REF!</definedName>
    <definedName name="chart_id" localSheetId="3">#REF!</definedName>
    <definedName name="chart_id">#REF!</definedName>
    <definedName name="CodePays" localSheetId="2">#REF!</definedName>
    <definedName name="CodePays" localSheetId="3">#REF!</definedName>
    <definedName name="CodePays">#REF!</definedName>
    <definedName name="Col" localSheetId="2">#REF!</definedName>
    <definedName name="Col" localSheetId="3">#REF!</definedName>
    <definedName name="Col">#REF!</definedName>
    <definedName name="Corresp" localSheetId="2">#REF!</definedName>
    <definedName name="Corresp" localSheetId="3">#REF!</definedName>
    <definedName name="Corresp">#REF!</definedName>
    <definedName name="countries" localSheetId="2">#REF!</definedName>
    <definedName name="countries" localSheetId="3">#REF!</definedName>
    <definedName name="countries">#REF!</definedName>
    <definedName name="Country_Mean" localSheetId="2">[14]!Country_Mean</definedName>
    <definedName name="Country_Mean" localSheetId="3">[14]!Country_Mean</definedName>
    <definedName name="Country_Mean">[14]!Country_Mean</definedName>
    <definedName name="Data85" localSheetId="2">#REF!</definedName>
    <definedName name="Data85" localSheetId="3">#REF!</definedName>
    <definedName name="Data85">#REF!</definedName>
    <definedName name="Data90" localSheetId="2">#REF!</definedName>
    <definedName name="Data90" localSheetId="3">#REF!</definedName>
    <definedName name="Data90">#REF!</definedName>
    <definedName name="Data95" localSheetId="2">#REF!</definedName>
    <definedName name="Data95" localSheetId="3">#REF!</definedName>
    <definedName name="Data95">#REF!</definedName>
    <definedName name="Data98" localSheetId="2">#REF!</definedName>
    <definedName name="Data98" localSheetId="3">#REF!</definedName>
    <definedName name="Data98">#REF!</definedName>
    <definedName name="DATABASE_2012INP" localSheetId="5">#REF!</definedName>
    <definedName name="DATABASE_2012INP" localSheetId="6">#REF!</definedName>
    <definedName name="DATABASE_2012INP" localSheetId="7">#REF!</definedName>
    <definedName name="DATABASE_2012INP" localSheetId="9">#REF!</definedName>
    <definedName name="DATABASE_2012INP" localSheetId="2">#REF!</definedName>
    <definedName name="DATABASE_2012INP" localSheetId="3">#REF!</definedName>
    <definedName name="DATABASE_2012INP" localSheetId="4">#REF!</definedName>
    <definedName name="DATABASE_2012INP" localSheetId="1">#REF!</definedName>
    <definedName name="DATABASE_2012INP">#REF!</definedName>
    <definedName name="DATE" localSheetId="2">[15]A11!#REF!</definedName>
    <definedName name="DATE" localSheetId="3">[15]A11!#REF!</definedName>
    <definedName name="DATE">[15]A11!#REF!</definedName>
    <definedName name="Date_Range">[8]Data1!$A$2:$A$10,[8]Data1!$A$11:$A$325</definedName>
    <definedName name="DME_BeforeCloseCompleted">"False"</definedName>
    <definedName name="DME_Dirty">"False"</definedName>
    <definedName name="DME_LocalFile">"True"</definedName>
    <definedName name="euro_ee">'[16]Est. share of EE (Euro area)'!$A$96:$Q$137</definedName>
    <definedName name="f1_time">[17]F1_TIME!$A$1:$D$31</definedName>
    <definedName name="fg_567">[18]FG_567!$A$1:$AC$30</definedName>
    <definedName name="FG_ISC123">[19]FG_123!$A$1:$AZ$45</definedName>
    <definedName name="FG_ISC567">[18]FG_567!$A$1:$AZ$45</definedName>
    <definedName name="Finland">[12]Age!$BD$2:$BI$9</definedName>
    <definedName name="_xlnm.Recorder" localSheetId="2">#REF!</definedName>
    <definedName name="_xlnm.Recorder" localSheetId="3">#REF!</definedName>
    <definedName name="_xlnm.Recorder">#REF!</definedName>
    <definedName name="FRA">#N/A</definedName>
    <definedName name="France">[12]Age!$A$2:$F$12</definedName>
    <definedName name="GDP_GG2009" localSheetId="5">'[9]GDP_CMP over time'!#REF!</definedName>
    <definedName name="GDP_GG2009" localSheetId="6">'[9]GDP_CMP over time'!#REF!</definedName>
    <definedName name="GDP_GG2009" localSheetId="7">'[9]GDP_CMP over time'!#REF!</definedName>
    <definedName name="GDP_GG2009" localSheetId="9">'[9]GDP_CMP over time'!#REF!</definedName>
    <definedName name="GDP_GG2009" localSheetId="2">'[9]GDP_CMP over time'!#REF!</definedName>
    <definedName name="GDP_GG2009" localSheetId="3">'[9]GDP_CMP over time'!#REF!</definedName>
    <definedName name="GDP_GG2009" localSheetId="1">'[9]GDP_CMP over time'!#REF!</definedName>
    <definedName name="GDP_GG2009">'[9]GDP_CMP over time'!#REF!</definedName>
    <definedName name="GER">#N/A</definedName>
    <definedName name="Graph" localSheetId="2">#REF!</definedName>
    <definedName name="Graph" localSheetId="3">#REF!</definedName>
    <definedName name="Graph">#REF!</definedName>
    <definedName name="hfg" localSheetId="2">'[1]Time series'!#REF!</definedName>
    <definedName name="hfg" localSheetId="3">'[1]Time series'!#REF!</definedName>
    <definedName name="hfg">'[1]Time series'!#REF!</definedName>
    <definedName name="_xlnm.Print_Titles" localSheetId="2">'Cartographie 1'!$1:$4</definedName>
    <definedName name="_xlnm.Print_Titles" localSheetId="3">'Cartographie 2'!$1:$4</definedName>
    <definedName name="_xlnm.Print_Titles">#REF!</definedName>
    <definedName name="INDF1">[20]F1_ALL!$A$1:$AZ$50</definedName>
    <definedName name="indf11">[21]F11_ALL!$A$1:$AZ$15</definedName>
    <definedName name="indf11_94">[22]F11_A94!$A$1:$AE$15</definedName>
    <definedName name="INDF12">[23]F12_ALL!$A$1:$AJ$25</definedName>
    <definedName name="INDF13">[24]F13_ALL!$A$1:$AH$10</definedName>
    <definedName name="InfoSocData">[25]Data!$A$1:$Z$32</definedName>
    <definedName name="ITA">#N/A</definedName>
    <definedName name="Japan">[12]Age!$P$2:$S$13</definedName>
    <definedName name="Label" localSheetId="2">#REF!</definedName>
    <definedName name="Label" localSheetId="3">#REF!</definedName>
    <definedName name="Label">#REF!</definedName>
    <definedName name="Length" localSheetId="2">#REF!</definedName>
    <definedName name="Length" localSheetId="3">#REF!</definedName>
    <definedName name="Length">#REF!</definedName>
    <definedName name="LevelsUS">'[26]%US'!$A$3:$Q$42</definedName>
    <definedName name="mekadem" localSheetId="2">#REF!</definedName>
    <definedName name="mekadem" localSheetId="3">#REF!</definedName>
    <definedName name="mekadem">#REF!</definedName>
    <definedName name="n" localSheetId="2">'[27]Time series'!#REF!</definedName>
    <definedName name="n" localSheetId="3">'[27]Time series'!#REF!</definedName>
    <definedName name="n">'[27]Time series'!#REF!</definedName>
    <definedName name="Netherlands">[12]Age!$X$2:$AA$13</definedName>
    <definedName name="NewHoursData">'[28]3-Final estimates Hours (ELS)'!$A$3:$T$33</definedName>
    <definedName name="NewHoursYears">'[28]3-Final estimates Hours (ELS)'!$A$3:$T$3</definedName>
    <definedName name="NFBS79X89">'[29]NFBS79-89'!$A$3:$M$49</definedName>
    <definedName name="NFBS79X89T">'[29]NFBS79-89'!$A$3:$M$3</definedName>
    <definedName name="NFBS90X97">'[29]NFBS90-97'!$A$3:$M$49</definedName>
    <definedName name="NFBS90X97T">'[29]NFBS90-97'!$A$3:$M$3</definedName>
    <definedName name="NOR">#N/A</definedName>
    <definedName name="Notes" localSheetId="2">[30]notes!#REF!</definedName>
    <definedName name="Notes" localSheetId="3">[30]notes!#REF!</definedName>
    <definedName name="Notes">[30]notes!#REF!</definedName>
    <definedName name="oecd_ee">'[16]Est. share of EE (OECD)'!$A$96:$AJ$137</definedName>
    <definedName name="oecd_et">'[16]Est. POP1564 &amp; ET (OECD)'!$I$3:$J$44</definedName>
    <definedName name="oecd_pop">'[16]Est. POP1564 &amp; ET (OECD)'!$A$3:$B$44</definedName>
    <definedName name="OrderTable" localSheetId="2">#REF!</definedName>
    <definedName name="OrderTable" localSheetId="3">#REF!</definedName>
    <definedName name="OrderTable">#REF!</definedName>
    <definedName name="p5_age">[31]p5_ageISC5a!$A$1:$D$55</definedName>
    <definedName name="p5nr">[32]P5nr_2!$A$1:$AC$43</definedName>
    <definedName name="panelA">'[33]Figure 1.8. bis'!$A$147:$Y$183</definedName>
    <definedName name="panelB">'[33]Figure 1.8. bis'!$A$73:$Y$109</definedName>
    <definedName name="percent" localSheetId="2">#REF!</definedName>
    <definedName name="percent" localSheetId="3">#REF!</definedName>
    <definedName name="percent">#REF!</definedName>
    <definedName name="POpula">[34]POpula!$A$1:$I$1559</definedName>
    <definedName name="popula1">[34]POpula!$A$1:$I$1559</definedName>
    <definedName name="PPP_basket">'[35]Basket tables'!$K$9:$N$38</definedName>
    <definedName name="PRINT_AREA_MI" localSheetId="2">#REF!</definedName>
    <definedName name="PRINT_AREA_MI" localSheetId="3">#REF!</definedName>
    <definedName name="PRINT_AREA_MI">#REF!</definedName>
    <definedName name="PRINT_TITLES_MI" localSheetId="2">#REF!</definedName>
    <definedName name="PRINT_TITLES_MI" localSheetId="3">#REF!</definedName>
    <definedName name="PRINT_TITLES_MI">#REF!</definedName>
    <definedName name="Print1" localSheetId="2">#REF!</definedName>
    <definedName name="Print1" localSheetId="3">#REF!</definedName>
    <definedName name="Print1">#REF!</definedName>
    <definedName name="Print2" localSheetId="2">#REF!</definedName>
    <definedName name="Print2" localSheetId="3">#REF!</definedName>
    <definedName name="Print2">#REF!</definedName>
    <definedName name="Row" localSheetId="2">#REF!</definedName>
    <definedName name="Row" localSheetId="3">#REF!</definedName>
    <definedName name="Row">#REF!</definedName>
    <definedName name="RPCN20012011" localSheetId="5">#REF!</definedName>
    <definedName name="RPCN20012011" localSheetId="6">#REF!</definedName>
    <definedName name="RPCN20012011" localSheetId="7">#REF!</definedName>
    <definedName name="RPCN20012011" localSheetId="9">#REF!</definedName>
    <definedName name="RPCN20012011" localSheetId="1">#REF!</definedName>
    <definedName name="RPCN20012011">#REF!</definedName>
    <definedName name="series_id" localSheetId="2">#REF!</definedName>
    <definedName name="series_id" localSheetId="3">#REF!</definedName>
    <definedName name="series_id">#REF!</definedName>
    <definedName name="Shaded" localSheetId="2">[36]world!$M$5:$N$6,[36]world!$M$8:$N$24,[36]world!$M$26:$N$26,[36]world!$M$28:$N$28,[36]world!$M$38:$S$38,[36]world!$S$26,[36]world!#REF!,[36]world!$S$6,[36]world!$O$15:$S$16,[36]world!$O$20:$S$20,[36]world!$M$40:$O$56,[36]world!$M$58:$S$58</definedName>
    <definedName name="Shaded" localSheetId="3">[36]world!$M$5:$N$6,[36]world!$M$8:$N$24,[36]world!$M$26:$N$26,[36]world!$M$28:$N$28,[36]world!$M$38:$S$38,[36]world!$S$26,[36]world!#REF!,[36]world!$S$6,[36]world!$O$15:$S$16,[36]world!$O$20:$S$20,[36]world!$M$40:$O$56,[36]world!$M$58:$S$58</definedName>
    <definedName name="Shaded">[36]world!$M$5:$N$6,[36]world!$M$8:$N$24,[36]world!$M$26:$N$26,[36]world!$M$28:$N$28,[36]world!$M$38:$S$38,[36]world!$S$26,[36]world!#REF!,[36]world!$S$6,[36]world!$O$15:$S$16,[36]world!$O$20:$S$20,[36]world!$M$40:$O$56,[36]world!$M$58:$S$58</definedName>
    <definedName name="SPA">#N/A</definedName>
    <definedName name="SPSS">[37]Figure5.6!$B$2:$X$30</definedName>
    <definedName name="SSA_Crisis">'[38]Table A1.10.'!$A$4:$L$37</definedName>
    <definedName name="SSA_Recov">'[38]Table A1.10.'!$A$39:$L$72</definedName>
    <definedName name="SSA_TOT">'[38]Table A1.10.'!$A$74:$L$107</definedName>
    <definedName name="Sweden">[12]Age!$AX$2:$BB$10</definedName>
    <definedName name="SWI">#N/A</definedName>
    <definedName name="TAB" localSheetId="2">#REF!</definedName>
    <definedName name="TAB" localSheetId="3">#REF!</definedName>
    <definedName name="TAB">#REF!</definedName>
    <definedName name="TABACT">#N/A</definedName>
    <definedName name="TableOrder" localSheetId="2">#REF!</definedName>
    <definedName name="TableOrder" localSheetId="3">#REF!</definedName>
    <definedName name="TableOrder">#REF!</definedName>
    <definedName name="total">'[39]Calc. Figure 1.6. (Norm.)'!$B$1:$F$37</definedName>
    <definedName name="toto" localSheetId="5">'[40]Graph 3.7.a'!$B$125:$C$151</definedName>
    <definedName name="toto" localSheetId="6">'[40]Graph 3.7.a'!$B$125:$C$151</definedName>
    <definedName name="toto" localSheetId="7">'[40]Graph 3.7.a'!$B$125:$C$151</definedName>
    <definedName name="toto" localSheetId="9">'[40]Graph 3.7.a'!$B$125:$C$151</definedName>
    <definedName name="toto" localSheetId="4">'[40]Graph 3.7.a'!$B$125:$C$151</definedName>
    <definedName name="toto" localSheetId="1">'[40]Graph 3.7.a'!$B$125:$C$151</definedName>
    <definedName name="toto">'[41]Fig15(data)'!$N$4:$O$19</definedName>
    <definedName name="toto1" localSheetId="5">[42]Data5.11a!$B$3:$C$34</definedName>
    <definedName name="toto1" localSheetId="6">[42]Data5.11a!$B$3:$C$34</definedName>
    <definedName name="toto1" localSheetId="7">[42]Data5.11a!$B$3:$C$34</definedName>
    <definedName name="toto1" localSheetId="9">[42]Data5.11a!$B$3:$C$34</definedName>
    <definedName name="toto1" localSheetId="4">[42]Data5.11a!$B$3:$C$34</definedName>
    <definedName name="toto1" localSheetId="1">[42]Data5.11a!$B$3:$C$34</definedName>
    <definedName name="toto1">'[43]OldFig5(data)'!$N$8:$O$27</definedName>
    <definedName name="TRANSP">#N/A</definedName>
    <definedName name="US">[12]Age!$AL$2:$AO$8</definedName>
    <definedName name="weight">[44]F5_W!$A$1:$C$33</definedName>
    <definedName name="Wind" localSheetId="2">#REF!</definedName>
    <definedName name="Wind" localSheetId="3">#REF!</definedName>
    <definedName name="Wind">#REF!</definedName>
    <definedName name="x">[45]Settings!$B$14</definedName>
    <definedName name="youth">'[11]Figure 4.'!$B$61:$E$99</definedName>
    <definedName name="_xlnm.Print_Area" localSheetId="2">#REF!</definedName>
    <definedName name="_xlnm.Print_Area" localSheetId="3">#REF!</definedName>
    <definedName name="_xlnm.Print_Area">#REF!</definedName>
  </definedNames>
  <calcPr calcId="145621"/>
</workbook>
</file>

<file path=xl/calcChain.xml><?xml version="1.0" encoding="utf-8"?>
<calcChain xmlns="http://schemas.openxmlformats.org/spreadsheetml/2006/main">
  <c r="J22" i="20" l="1"/>
  <c r="H22" i="20"/>
  <c r="F22" i="20"/>
  <c r="D22" i="20"/>
  <c r="J21" i="20"/>
  <c r="H21" i="20"/>
  <c r="F21" i="20"/>
  <c r="D21" i="20"/>
  <c r="J20" i="20"/>
  <c r="H20" i="20"/>
  <c r="F20" i="20"/>
  <c r="D20" i="20"/>
  <c r="J19" i="20"/>
  <c r="H19" i="20"/>
  <c r="F19" i="20"/>
  <c r="D19" i="20"/>
  <c r="J18" i="20"/>
  <c r="H18" i="20"/>
  <c r="F18" i="20"/>
  <c r="D18" i="20"/>
  <c r="K15" i="20"/>
  <c r="K14" i="20"/>
  <c r="K13" i="20"/>
  <c r="K12" i="20"/>
  <c r="K9" i="20"/>
  <c r="K8" i="20"/>
  <c r="K7" i="20"/>
  <c r="K6" i="20"/>
  <c r="K10" i="20" l="1"/>
  <c r="K16" i="20"/>
  <c r="C57" i="13"/>
  <c r="C31" i="13"/>
  <c r="C18" i="13"/>
  <c r="C5" i="13"/>
  <c r="C93" i="13" s="1"/>
  <c r="N9" i="6" l="1"/>
  <c r="M9" i="6"/>
  <c r="L9" i="6"/>
  <c r="K9" i="6"/>
  <c r="J9" i="6"/>
  <c r="I9" i="6"/>
  <c r="H9" i="6"/>
  <c r="G9" i="6"/>
  <c r="F9" i="6"/>
  <c r="E9" i="6"/>
  <c r="D9" i="6"/>
  <c r="C9" i="6"/>
</calcChain>
</file>

<file path=xl/sharedStrings.xml><?xml version="1.0" encoding="utf-8"?>
<sst xmlns="http://schemas.openxmlformats.org/spreadsheetml/2006/main" count="1401" uniqueCount="194">
  <si>
    <t>A0Z - Agriculteurs, éleveurs, sylviculteurs, bûcherons</t>
  </si>
  <si>
    <t>Part de non-salariat supérieure à la moyenne nationale en 2014 (11 %)</t>
  </si>
  <si>
    <t>A1Z - Maraîchers, jardiniers, viticulteurs</t>
  </si>
  <si>
    <t>A3Z - Marins, pêcheurs, aquaculteurs</t>
  </si>
  <si>
    <t>B2Z - Ouvriers qualifiés du gros œuvre du bâtiment</t>
  </si>
  <si>
    <t>B4Z - Ouvriers qualifiés du second œuvre du bâtiment</t>
  </si>
  <si>
    <t>B7Z - Cadres du bâtiment et des travaux publics</t>
  </si>
  <si>
    <t>D2Z - Ouvriers qualifiés travaillant par formage de métal</t>
  </si>
  <si>
    <t>F1Z - Ouvriers qualifiés du textile et du cuir</t>
  </si>
  <si>
    <t>F3Z - Ouvriers qualifiés du travail du bois et de l'ameublement</t>
  </si>
  <si>
    <t>F4Z - Ouvriers des industries graphiques</t>
  </si>
  <si>
    <t>G0B - Ouvriers qualifiés de la réparation automobile</t>
  </si>
  <si>
    <t>K0Z - Artisans et ouvriers artisanaux</t>
  </si>
  <si>
    <t>N0Z - Personnels d'études et de recherche</t>
  </si>
  <si>
    <t>P3Z - Professionnels du droit (hors juristes en entreprise)</t>
  </si>
  <si>
    <t>R3Z - Maîtrise des magasins et intermédiaires du commerce</t>
  </si>
  <si>
    <t>S0Z - Bouchers, charcutiers, boulangers</t>
  </si>
  <si>
    <t>S3Z - Patrons et cadres d'hôtels, cafés, restaurants</t>
  </si>
  <si>
    <t>T0Z - Coiffeurs, esthéticiens</t>
  </si>
  <si>
    <t>U0Z - Professionnels de la communication et de l'information</t>
  </si>
  <si>
    <t>U1Z - Professionnels des arts et des spectacles</t>
  </si>
  <si>
    <t>V1Z - Infirmiers, sages-femmes</t>
  </si>
  <si>
    <t>V2Z - Médecins et assimilés</t>
  </si>
  <si>
    <t>V3Z - Professions paramédicales</t>
  </si>
  <si>
    <t>W1Z - Formateurs</t>
  </si>
  <si>
    <t>B6Z - Techniciens et agents de maîtrise du bâtiment et des travaux publics</t>
  </si>
  <si>
    <t>Part de salariat supérieure à la moyenne nationale en 2014 (89 %)</t>
  </si>
  <si>
    <t>D6Z - Techniciens et agents de maîtrise des industries mécaniques</t>
  </si>
  <si>
    <t>G0A - Ouvriers qualifiés de la maintenance</t>
  </si>
  <si>
    <t>G1Z - Techniciens et agents de maîtrise de la maintenance</t>
  </si>
  <si>
    <t>J3Z - Conducteurs de véhicules</t>
  </si>
  <si>
    <t>J5Z - Agents administratifs et commerciaux des transports et du tourisme</t>
  </si>
  <si>
    <t>L5Z - Cadres des services administratifs, comptables et financiers</t>
  </si>
  <si>
    <t>Q2Z - Cadres de la banque et des assurances</t>
  </si>
  <si>
    <t>R1Z - Vendeurs</t>
  </si>
  <si>
    <t>R2Z - Attachés commerciaux et représentants</t>
  </si>
  <si>
    <t>R4Z - Cadres commerciaux et technico-commerciaux</t>
  </si>
  <si>
    <t>T4Z - Agents d'entretien</t>
  </si>
  <si>
    <t>V5Z - Professionnels de l'action culturelle, sportive et surveillants</t>
  </si>
  <si>
    <t>W0Z - Enseignants</t>
  </si>
  <si>
    <t>L2Z - Employés administratifs d'entreprise</t>
  </si>
  <si>
    <t>A2Z - Techniciens et cadres de l'agriculture</t>
  </si>
  <si>
    <t>B0Z - Ouvriers non qualifiés du gros œuvre du bâtiment, des travaux publics, du béton et de l'extraction</t>
  </si>
  <si>
    <t>B1Z - Ouvriers qualifiés des travaux publics, du béton et de l'extraction</t>
  </si>
  <si>
    <t>B3Z - Ouvriers non qualifiés du second œuvre du bâtiment</t>
  </si>
  <si>
    <t>B5Z - Conducteurs d'engins du bâtiment et des travaux publics</t>
  </si>
  <si>
    <t>C0Z - Ouvriers non qualifiés de l'électricité et de l'électronique</t>
  </si>
  <si>
    <t>C1Z - Ouvriers qualifiés de l'électricité et de l'électronique</t>
  </si>
  <si>
    <t>C2Z - Techniciens et agents de maîtrise de l'électricité et de l'électronique</t>
  </si>
  <si>
    <t>D0Z - Ouvriers non qualifiés travaillant par enlèvement ou formage de métal</t>
  </si>
  <si>
    <t>D1Z - Ouvriers qualifiés travaillant par enlèvement de métal</t>
  </si>
  <si>
    <t>D3Z - Ouvriers non qualifiés de la mécanique</t>
  </si>
  <si>
    <t>D4Z - Ouvriers qualifiés de la mécanique</t>
  </si>
  <si>
    <t>E0Z - Ouvriers non qualifiés des industries de process</t>
  </si>
  <si>
    <t>E1Z - Ouvriers qualifiés des industries de process</t>
  </si>
  <si>
    <t>E2Z - Techniciens et agents de maîtrise des industries de process</t>
  </si>
  <si>
    <t>F2Z - Ouvriers non qualifiés du travail du bois et de l'ameublement</t>
  </si>
  <si>
    <t>F5Z - Techniciens et agents de maîtrise des matériaux souples, du bois et des industries graphiques</t>
  </si>
  <si>
    <t>H0Z - Ingénieurs et cadres techniques de l'industrie</t>
  </si>
  <si>
    <t>J0Z - Ouvriers non qualifiés de la manutention</t>
  </si>
  <si>
    <t>J1Z - Ouvriers qualifiés de la manutention</t>
  </si>
  <si>
    <t>J4Z - Agents d'exploitation des transports</t>
  </si>
  <si>
    <t>J6Z - Cadres des transports, de la logistique et navigants de l'aviation</t>
  </si>
  <si>
    <t>L0Z - Secrétaires</t>
  </si>
  <si>
    <t>L1Z - Employés de la comptabilité</t>
  </si>
  <si>
    <t>L3Z - Secrétaires de direction</t>
  </si>
  <si>
    <t>L4Z - Techniciens des services administratifs, comptables et financiers</t>
  </si>
  <si>
    <t>M0Z - Employés et opérateurs de l'informatique</t>
  </si>
  <si>
    <t>M1Z - Techniciens de l'informatique</t>
  </si>
  <si>
    <t>M2Z - Ingénieurs de l'informatique</t>
  </si>
  <si>
    <t>P0Z - Employés administratifs de la fonction publique (catégorie C et assimilés)</t>
  </si>
  <si>
    <t>P1Z - Professions intermédiaires administratives de la fonction publique (catégorie B et assimilés)</t>
  </si>
  <si>
    <t>P2Z - Cadres de la fonction publique (catégorie A et assimilés)</t>
  </si>
  <si>
    <t>Q0Z - Employés de la banque et des assurances</t>
  </si>
  <si>
    <t>Q1Z - Techniciens de la banque et des assurances</t>
  </si>
  <si>
    <t>R0Z - Caissiers, employés de libre service</t>
  </si>
  <si>
    <t>S1Z - Cuisiniers</t>
  </si>
  <si>
    <t>S2Z - Employés et agents de maîtrise de l'hôtellerie et de la restauration</t>
  </si>
  <si>
    <t>T1Z - Employés de maison</t>
  </si>
  <si>
    <t>T2Z - Aides à domicile et aides ménagères et assistantes maternelles</t>
  </si>
  <si>
    <t>T3Z - Agents de gardiennage et de sécurité</t>
  </si>
  <si>
    <t>V0Z - Aides-soignants</t>
  </si>
  <si>
    <t>V4Z - Professionnels de l'action sociale et de l'orientation</t>
  </si>
  <si>
    <t>CDI</t>
  </si>
  <si>
    <t xml:space="preserve">Ouvriers qualifiés </t>
  </si>
  <si>
    <t xml:space="preserve">Ouvriers peu qualifiés </t>
  </si>
  <si>
    <t>Employés qualifiés**</t>
  </si>
  <si>
    <t xml:space="preserve">Employés peu qualifiés </t>
  </si>
  <si>
    <t>Professions intermédiaires</t>
  </si>
  <si>
    <t>Cadres</t>
  </si>
  <si>
    <t>CDL*</t>
  </si>
  <si>
    <t>Non-salariés</t>
  </si>
  <si>
    <t>Total</t>
  </si>
  <si>
    <t>Graphique 1. Evolution de la répartition des statuts d’emploi selon le niveau de qualification des métiers (%)</t>
  </si>
  <si>
    <t>**hors armée, police, pompiers.</t>
  </si>
  <si>
    <t>Note : données en moyenne annuelle sur trois ans. C’est la catégorie socioprofessionnelle dominante du métier qui est retenue.</t>
  </si>
  <si>
    <t>Champ : France métropolitaine, population des ménages, personnes en emploi de 15 ans et plus.</t>
  </si>
  <si>
    <t>TCAM du salariat entre 1984 et 2014</t>
  </si>
  <si>
    <t>TCAM du non-salariat entre 1984 et 2014</t>
  </si>
  <si>
    <t>Part de non-salariat en 2014</t>
  </si>
  <si>
    <t>Part de salariat en 2014</t>
  </si>
  <si>
    <t>ONQ : ouvriers non qualifiés ;  OQ : ouvriers qualifiés ; Tech. et ag. maît : techniciens et agents de maîtrise ; Emp : employés.</t>
  </si>
  <si>
    <t>Cartographie 1. Taux de croissance annuel moyen des effectifs salariés et non-salariés selon les métiers (1984-2014)</t>
  </si>
  <si>
    <t>TCAM des effectifs en CDI entre 1984 et 2014</t>
  </si>
  <si>
    <t>TCAM des effectifs en CDL entre 1984 et 2014</t>
  </si>
  <si>
    <t>Part de CDI en 2014</t>
  </si>
  <si>
    <t>Part de CDL en 2014</t>
  </si>
  <si>
    <t>Cartographie 2. Taux de croissance annuel moyen des effectifs en CDI et en CDL* selon les métiers (1984-2014)</t>
  </si>
  <si>
    <t xml:space="preserve">*CDL : intérim, CDD (y.c, apprentis, stagiaires et contrats aidés). </t>
  </si>
  <si>
    <t>Champ : France métropolitaine, emploi salarié, métiers mixtes (salariés et non-salariés) et exclusivement salariés, hors Fap F0Z, L6Z et P4Z.</t>
  </si>
  <si>
    <t>Lecture :entre 1984 et 2014, chez les secrétaires, les effectifs en CDI ont diminué de - 1,1 % par an moyenne contre - 0,6 % pour les effectifs en CDL.</t>
  </si>
  <si>
    <r>
      <t>*</t>
    </r>
    <r>
      <rPr>
        <sz val="10"/>
        <color theme="1"/>
        <rFont val="Arial"/>
        <family val="2"/>
      </rPr>
      <t xml:space="preserve"> intérim, CDD (y.c, apprentis, stagiaires et contrats aidés)</t>
    </r>
    <r>
      <rPr>
        <sz val="10"/>
        <color rgb="FF000000"/>
        <rFont val="Arial"/>
        <family val="2"/>
      </rPr>
      <t>.</t>
    </r>
  </si>
  <si>
    <r>
      <t>Champ : France métropolitaine, emploi total, métiers mixtes (salariés et non-salariés)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Arial"/>
        <family val="2"/>
      </rPr>
      <t>hors Fap F0Z, L6Z et P4Z.</t>
    </r>
  </si>
  <si>
    <t>Part de CDI supérieure à la moyenne nationale en 2014 (86 %)</t>
  </si>
  <si>
    <t>Contenu des onglets</t>
  </si>
  <si>
    <t>Cartographie 1</t>
  </si>
  <si>
    <t>Cartographie 2</t>
  </si>
  <si>
    <t>Taux de croissance annuel moyen des effectifs en CDI et en CDL* selon les métiers (1984-2014)</t>
  </si>
  <si>
    <t>Graphique 1</t>
  </si>
  <si>
    <t>Taux de croissance annuel moyen des effectifs salariés et non-salariés selon les métiers (1984-2014)</t>
  </si>
  <si>
    <t>Evolution de la répartition des statuts d’emploi selon le niveau de qualification des métiers (%)</t>
  </si>
  <si>
    <t>L6Z - Dirigeants d'entreprises</t>
  </si>
  <si>
    <t>F0Z - Ouvriers non qualifiés du textile et du cuir</t>
  </si>
  <si>
    <t>P4Z - Armée, police, pompiers</t>
  </si>
  <si>
    <t xml:space="preserve">  1982-1984</t>
  </si>
  <si>
    <t xml:space="preserve">  1992-1994</t>
  </si>
  <si>
    <t xml:space="preserve">  2012-2014</t>
  </si>
  <si>
    <t>% population</t>
  </si>
  <si>
    <t>2002-2004</t>
  </si>
  <si>
    <t>% cumulé</t>
  </si>
  <si>
    <t>Familles professionnelles</t>
  </si>
  <si>
    <t>Note : données en moyenne annuelle sur trois ans pour 84 métiers.</t>
  </si>
  <si>
    <t>Lecture : plus la courbe s’éloigne de la diagonale, plus la distribution de l’emploi en CDI est concentrée. Sur la période 2012-2014, 80 % des métiers les moins dotés en CDI concentrent 51 % de ces emplois. Sur la période 1982-1984, ils en concentraient 53 %.</t>
  </si>
  <si>
    <t>Annexe 2. Courbe de concentration (Lorenz) de l'emploi non-salarié par métier</t>
  </si>
  <si>
    <t>% cumu</t>
  </si>
  <si>
    <t>0,5-</t>
  </si>
  <si>
    <t>Gini</t>
  </si>
  <si>
    <t>1992-1994</t>
  </si>
  <si>
    <t>2012-2014</t>
  </si>
  <si>
    <t>Fap</t>
  </si>
  <si>
    <t>Lecture : plus la courbe s’éloigne de la diagonale, plus la distribution de l’emploi non-salarié est concentrée. Sur la période 2012-2014, 80 % des métiers les moins dotés en emploi non-salarié concentrent 18 % de ces emplois. Sur la période 1982-1984, ils n’en concentraient que 9 %.</t>
  </si>
  <si>
    <t>Annexe 3. Courbe de concentration (Lorenz) de l'emploi en CDI par métier</t>
  </si>
  <si>
    <t xml:space="preserve">*intérim et CDD (y compris apprentis, stagiaires et contrats aidés). </t>
  </si>
  <si>
    <t>Lecture : plus la courbe s’éloigne de la diagonale, plus la distribution de l’emploi en CDL est concentrée. Sur la période 2012-2014, 80 % des métiers les moins dotés en CDL concentrent 44 % de ces emplois. Sur la période 1982-1984, ils n’en concentraient que 29 %.</t>
  </si>
  <si>
    <t>Annexe 4. Courbe de concentration (Lorenz) de l'emploi en CDL* par métier</t>
  </si>
  <si>
    <t>Classes de métiers</t>
  </si>
  <si>
    <t>Les intermittents</t>
  </si>
  <si>
    <t>Les permanents</t>
  </si>
  <si>
    <t>Les indépendants traditionnels</t>
  </si>
  <si>
    <t xml:space="preserve">CDI </t>
  </si>
  <si>
    <t xml:space="preserve">Effectifs (milliers) </t>
  </si>
  <si>
    <t>Part  de non-salariés</t>
  </si>
  <si>
    <t>Part  de CDI</t>
  </si>
  <si>
    <t>Part  de CDL*</t>
  </si>
  <si>
    <t>*CDL : intérim, CDD (y.c, apprentis, stagiaires et contrats aidés).</t>
  </si>
  <si>
    <t>R0Z - Caissiers, employés de libre-service</t>
  </si>
  <si>
    <t>Les freelances et néo-artisans</t>
  </si>
  <si>
    <t>Champ : France métropolitaine, population des ménages, personnes en emploi non-salarié de 15 ans et plus (hors Fap T6Z et X0Z).</t>
  </si>
  <si>
    <t>Champ : France métropolitaine, population des ménages, personnes en CDL de 15 ans et plus (hors Fap T6Z et X0Z).</t>
  </si>
  <si>
    <t>Champ : France métropolitaine, population des ménages, personnes en emploi de 15 ans et plus (hors Fap T6Z et X0Z).</t>
  </si>
  <si>
    <t>Tableau 1</t>
  </si>
  <si>
    <t>Annexe 2</t>
  </si>
  <si>
    <t>Annexe 3</t>
  </si>
  <si>
    <t>Annexe 4</t>
  </si>
  <si>
    <t>Annexe 5</t>
  </si>
  <si>
    <t>Courbe de concentration (Lorenz) de l'emploi non-salarié par métier</t>
  </si>
  <si>
    <t>Courbe de concentration (Lorenz) de l'emploi en CDI par métier</t>
  </si>
  <si>
    <t>Courbe de concentration (Lorenz) de l'emploi en CDL* par métier</t>
  </si>
  <si>
    <t>Source : France Stratégie, à partir de Dares, enquêtes Emploi 1982-2014 (Insee).</t>
  </si>
  <si>
    <t>Source : France Stratégie, à partir de Dares, enquêtes Emploi 1982-2014 (Insee).</t>
  </si>
  <si>
    <t>Source : France Stratégie, à partir de Dares, enquêtes Emploi 2012-2014 (Insee).</t>
  </si>
  <si>
    <t>Source : France Stratégie, à partir de Dares, enquêtes Emploi 2012-2014 (Insee).</t>
  </si>
  <si>
    <t>Champ : France métropolitaine, population des ménages, personnes en CDI de 15 ans et plus (hors Fap T6Z et X0Z).</t>
  </si>
  <si>
    <t>Total (en milliers)</t>
  </si>
  <si>
    <t>OQ : ouvriers qualifiés ; Tech. et ag. maît : techniciens et agents de maîtrise ; Emp : employés.</t>
  </si>
  <si>
    <t>Répartition des classes de métiers par statut d’emploi en 2012-2014</t>
  </si>
  <si>
    <t>Répartition des métiers selon la classe et part dans l'emploi en 2012-2014</t>
  </si>
  <si>
    <t>Tableau 1. Répartition des classes de métiers par statut d’emploi en 2012-2014</t>
  </si>
  <si>
    <t>Annexe 5. Répartition des métiers selon la classe et part dans l'emploi en 2012-2014</t>
  </si>
  <si>
    <t>Part dans l'emploi en 2012-2014</t>
  </si>
  <si>
    <t>Lecture : En 2012-2014, les agents d'entretien représentent 5 % de l'emploi total.</t>
  </si>
  <si>
    <r>
      <t xml:space="preserve">Lecture : En 2012-2014, au sein des métiers </t>
    </r>
    <r>
      <rPr>
        <i/>
        <sz val="10"/>
        <color theme="1"/>
        <rFont val="Arial"/>
        <family val="2"/>
      </rPr>
      <t>intermittents</t>
    </r>
    <r>
      <rPr>
        <sz val="10"/>
        <color theme="1"/>
        <rFont val="Arial"/>
        <family val="2"/>
      </rPr>
      <t xml:space="preserve"> la part de CDL s’élève à 22 % contre 12 % dans l'emploi total.</t>
    </r>
  </si>
  <si>
    <t>Lecture :entre 1984 et 2014, chez les formateurs, les effectifs salariés ont progressé de + 4 % par an en moyenne contre + 10 % pour les effectifs non-salariés.</t>
  </si>
  <si>
    <t>Total (milliers)</t>
  </si>
  <si>
    <t>Part dans l'emploi total</t>
  </si>
  <si>
    <t>Taux de croissance annuel moyen (1984-2014)</t>
  </si>
  <si>
    <t xml:space="preserve">Total </t>
  </si>
  <si>
    <t>*CDL : intérim, CDD (y compris apprentis, stagiaires et contrats aidés).</t>
  </si>
  <si>
    <r>
      <t xml:space="preserve">Lecture : en 2014, au sein des métiers </t>
    </r>
    <r>
      <rPr>
        <i/>
        <sz val="10"/>
        <color theme="1"/>
        <rFont val="Arial"/>
        <family val="2"/>
      </rPr>
      <t>intermittents</t>
    </r>
    <r>
      <rPr>
        <sz val="10"/>
        <color theme="1"/>
        <rFont val="Arial"/>
        <family val="2"/>
      </rPr>
      <t xml:space="preserve"> la part de CDL s’élève à 22 % contre 12 % dans l’emploi total. Entre 1984 et 2014, l'emploi a progressé de + 1,3% en moyenne par an dans ces professions.</t>
    </r>
  </si>
  <si>
    <t>Source : France Stratégie, à partir de Dares, enquêtes Emploi 1984-2014 (Insee).</t>
  </si>
  <si>
    <t>Annexe 6</t>
  </si>
  <si>
    <t>Evolution des statuts d’emploi par classes de métiers (1984-2014)</t>
  </si>
  <si>
    <t>Annexe 6. Evolution des statuts d’emploi par classes de métiers (1984-2014)</t>
  </si>
  <si>
    <t>Part de CDL* supérieure à la moyenne nationale en 2014 (14 %)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</si>
</sst>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[$-409]mmm\-yy;@"/>
    <numFmt numFmtId="166" formatCode="#\ ###\ ##0_-;\-#\ ###\ ##0_-;_-0_-;_-@_ "/>
    <numFmt numFmtId="167" formatCode="General_)"/>
    <numFmt numFmtId="168" formatCode="_-* #,##0.00_-;\-* #,##0.00_-;_-* &quot;-&quot;??_-;_-@_-"/>
    <numFmt numFmtId="169" formatCode="&quot;£&quot;#,##0.00;\-&quot;£&quot;#,##0.00"/>
    <numFmt numFmtId="170" formatCode="_-* #,##0_-;\-* #,##0_-;_-* &quot;-&quot;_-;_-@_-"/>
    <numFmt numFmtId="171" formatCode="_(* #,##0.00_);_(* \(#,##0.00\);_(* &quot;-&quot;??_);_(@_)"/>
    <numFmt numFmtId="172" formatCode="#,##0.0"/>
    <numFmt numFmtId="173" formatCode="#,##0.000"/>
    <numFmt numFmtId="174" formatCode="#,##0.0__;#,##0.0__;#,##0.0__;@__"/>
    <numFmt numFmtId="175" formatCode="#,##0.00__;\-#,##0.00__;#,##0.00__;@__"/>
    <numFmt numFmtId="176" formatCode="_-&quot;Sfr.&quot;* #,##0.00_-;\-&quot;Sfr.&quot;* #,##0.00_-;_-&quot;Sfr.&quot;* &quot;-&quot;??_-;_-@_-"/>
    <numFmt numFmtId="177" formatCode="_-&quot;Sfr.&quot;* #,##0_-;\-&quot;Sfr.&quot;* #,##0_-;_-&quot;Sfr.&quot;* &quot;-&quot;_-;_-@_-"/>
    <numFmt numFmtId="178" formatCode="&quot;$&quot;#,##0\ ;\(&quot;$&quot;#,##0\)"/>
    <numFmt numFmtId="179" formatCode="_(* #,##0_);_(* \(#,##0\);_(* &quot;-&quot;_);_(@_)"/>
    <numFmt numFmtId="180" formatCode="_ * #,##0.00_ ;_ * \-#,##0.00_ ;_ * &quot;-&quot;??_ ;_ @_ "/>
    <numFmt numFmtId="181" formatCode="0.0"/>
    <numFmt numFmtId="182" formatCode="_(&quot;€&quot;* #,##0.00_);_(&quot;€&quot;* \(#,##0.00\);_(&quot;€&quot;* &quot;-&quot;??_);_(@_)"/>
    <numFmt numFmtId="183" formatCode="#,##0.000__;\-#,##0.000__;#,##0.000__;@__"/>
    <numFmt numFmtId="184" formatCode="&quot;$&quot;#,##0_);\(&quot;$&quot;#,##0.0\)"/>
    <numFmt numFmtId="185" formatCode="#\ ##0_-;\-#\ ##0_-;_-0_-;_-@_ "/>
    <numFmt numFmtId="186" formatCode="#\ ##0.00_-;\-#\ ##0.00_-;_-0.00_-;_-@_ "/>
    <numFmt numFmtId="187" formatCode="0.00_)"/>
    <numFmt numFmtId="188" formatCode="\(0.00\);\(\-0.00\)"/>
    <numFmt numFmtId="189" formatCode="_-* #,##0.00\ _k_r_-;\-* #,##0.00\ _k_r_-;_-* &quot;-&quot;??\ _k_r_-;_-@_-"/>
    <numFmt numFmtId="190" formatCode="_(&quot;$&quot;* #,##0_);_(&quot;$&quot;* \(#,##0\);_(&quot;$&quot;* &quot;-&quot;_);_(@_)"/>
    <numFmt numFmtId="191" formatCode="_(&quot;$&quot;* #,##0.00_);_(&quot;$&quot;* \(#,##0.00\);_(&quot;$&quot;* &quot;-&quot;??_);_(@_)"/>
    <numFmt numFmtId="192" formatCode="#,##0;[Red]\-#,##0;&quot;...&quot;"/>
    <numFmt numFmtId="193" formatCode="&quot;¥&quot;#,##0;[Red]&quot;¥&quot;\-#,##0"/>
    <numFmt numFmtId="194" formatCode="0&quot; F&quot;\ ;\(0&quot; F&quot;\)"/>
    <numFmt numFmtId="195" formatCode="0_)"/>
    <numFmt numFmtId="196" formatCode="#,##0\ &quot;F&quot;;\-#,##0\ &quot;F&quot;"/>
    <numFmt numFmtId="197" formatCode="#\ ###\ ##0;\-#\ ###\ ##0"/>
    <numFmt numFmtId="198" formatCode="#,##0,"/>
  </numFmts>
  <fonts count="1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7.5"/>
      <name val="Century Schoolbook"/>
      <family val="1"/>
    </font>
    <font>
      <sz val="8"/>
      <name val="Helvetica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0"/>
      <color rgb="FF9C0006"/>
      <name val="Arial"/>
      <family val="2"/>
    </font>
    <font>
      <b/>
      <sz val="11"/>
      <color indexed="52"/>
      <name val="Calibri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Arial"/>
      <family val="2"/>
    </font>
    <font>
      <b/>
      <sz val="10"/>
      <color theme="0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name val="Times New Roman"/>
      <family val="1"/>
    </font>
    <font>
      <sz val="9"/>
      <name val="Times"/>
      <family val="1"/>
    </font>
    <font>
      <sz val="12"/>
      <color indexed="24"/>
      <name val="Times New Roman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sz val="10"/>
      <name val="Arial"/>
      <family val="2"/>
      <charset val="1"/>
    </font>
    <font>
      <i/>
      <sz val="10"/>
      <color rgb="FF7F7F7F"/>
      <name val="Arial"/>
      <family val="2"/>
    </font>
    <font>
      <sz val="12"/>
      <name val="Arial CE"/>
      <family val="2"/>
      <charset val="238"/>
    </font>
    <font>
      <sz val="10"/>
      <color indexed="8"/>
      <name val="Arial"/>
      <family val="2"/>
      <charset val="238"/>
    </font>
    <font>
      <sz val="10"/>
      <color rgb="FF00610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9"/>
      <name val="Times New Roman"/>
      <family val="1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8"/>
      <color theme="10"/>
      <name val="Arial Narrow"/>
      <family val="2"/>
    </font>
    <font>
      <sz val="11"/>
      <color indexed="20"/>
      <name val="Calibri"/>
      <family val="2"/>
    </font>
    <font>
      <sz val="10"/>
      <color rgb="FF3F3F76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0"/>
      <color rgb="FFFA7D00"/>
      <name val="Arial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1"/>
      <name val="Arial"/>
      <family val="2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1"/>
      <color theme="1"/>
      <name val="Arial"/>
      <family val="2"/>
    </font>
    <font>
      <sz val="12"/>
      <name val="ＭＳ 明朝"/>
      <family val="1"/>
      <charset val="128"/>
    </font>
    <font>
      <sz val="9"/>
      <color theme="1"/>
      <name val="Times New Roman"/>
      <family val="2"/>
    </font>
    <font>
      <sz val="11"/>
      <name val="Calibri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0"/>
      <color theme="1"/>
      <name val="Calibri"/>
      <family val="2"/>
    </font>
    <font>
      <sz val="10"/>
      <color indexed="8"/>
      <name val="Times"/>
      <family val="1"/>
    </font>
    <font>
      <vertAlign val="superscript"/>
      <sz val="9"/>
      <color indexed="8"/>
      <name val="Times"/>
      <family val="1"/>
    </font>
    <font>
      <b/>
      <sz val="10"/>
      <color rgb="FF3F3F3F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sz val="8"/>
      <color theme="1"/>
      <name val="Calibri"/>
      <family val="2"/>
      <scheme val="minor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sz val="10"/>
      <name val="Helvetic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Arial"/>
      <family val="2"/>
    </font>
    <font>
      <sz val="10"/>
      <color rgb="FFFF0000"/>
      <name val="Arial"/>
      <family val="2"/>
    </font>
    <font>
      <sz val="10"/>
      <name val="Times"/>
      <family val="1"/>
    </font>
    <font>
      <sz val="10"/>
      <name val="Arial Cyr"/>
      <charset val="204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name val="돋움"/>
      <family val="3"/>
    </font>
    <font>
      <sz val="8"/>
      <name val="MS Sans Serif"/>
      <family val="2"/>
    </font>
    <font>
      <sz val="11"/>
      <name val="돋움"/>
      <family val="3"/>
      <charset val="129"/>
    </font>
    <font>
      <sz val="14"/>
      <name val="Terminal"/>
      <family val="3"/>
      <charset val="255"/>
    </font>
    <font>
      <i/>
      <sz val="10"/>
      <name val="Times New Roman"/>
      <family val="1"/>
    </font>
    <font>
      <b/>
      <sz val="10"/>
      <color indexed="52"/>
      <name val="Arial"/>
      <family val="2"/>
    </font>
    <font>
      <sz val="8"/>
      <name val="Helv"/>
    </font>
    <font>
      <b/>
      <sz val="12"/>
      <name val="Helvetica"/>
      <family val="2"/>
    </font>
    <font>
      <sz val="10"/>
      <color indexed="62"/>
      <name val="Arial"/>
      <family val="2"/>
    </font>
    <font>
      <sz val="10"/>
      <name val="Geneva"/>
      <family val="2"/>
    </font>
    <font>
      <sz val="10"/>
      <name val="Courier"/>
      <family val="3"/>
    </font>
    <font>
      <sz val="8"/>
      <name val="Courier"/>
      <family val="3"/>
    </font>
    <font>
      <b/>
      <sz val="10"/>
      <color indexed="63"/>
      <name val="Arial"/>
      <family val="2"/>
    </font>
    <font>
      <sz val="6.5"/>
      <name val="Univers"/>
      <family val="2"/>
    </font>
    <font>
      <sz val="9"/>
      <name val="Helvetica"/>
      <family val="2"/>
    </font>
    <font>
      <b/>
      <i/>
      <sz val="9"/>
      <name val="Helvetica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10"/>
      <color rgb="FF365F91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i/>
      <sz val="11"/>
      <color rgb="FF000000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i/>
      <sz val="10"/>
      <color theme="1"/>
      <name val="Arial"/>
      <family val="2"/>
    </font>
    <font>
      <b/>
      <i/>
      <sz val="10"/>
      <color theme="0"/>
      <name val="Arial"/>
      <family val="2"/>
    </font>
    <font>
      <b/>
      <sz val="9"/>
      <name val="Arial"/>
      <family val="2"/>
    </font>
  </fonts>
  <fills count="10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C7CE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rgb="FFF2F2F2"/>
        <bgColor indexed="64"/>
      </patternFill>
    </fill>
    <fill>
      <patternFill patternType="solid">
        <fgColor indexed="55"/>
      </patternFill>
    </fill>
    <fill>
      <patternFill patternType="solid">
        <fgColor rgb="FFA5A5A5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54"/>
      </patternFill>
    </fill>
    <fill>
      <patternFill patternType="solid">
        <fgColor rgb="FFC6EFCE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10"/>
      </patternFill>
    </fill>
    <fill>
      <patternFill patternType="solid">
        <fgColor theme="0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DB78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6795556505020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1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333">
    <xf numFmtId="0" fontId="0" fillId="0" borderId="0"/>
    <xf numFmtId="9" fontId="1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2" fillId="34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3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2" fillId="35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3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2" fillId="36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3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2" fillId="37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3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38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3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2" fillId="3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3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1" borderId="0" applyNumberFormat="0" applyBorder="0" applyAlignment="0" applyProtection="0"/>
    <xf numFmtId="165" fontId="1" fillId="10" borderId="0" applyNumberFormat="0" applyBorder="0" applyAlignment="0" applyProtection="0"/>
    <xf numFmtId="0" fontId="24" fillId="45" borderId="0" applyNumberFormat="0" applyBorder="0" applyAlignment="0" applyProtection="0"/>
    <xf numFmtId="165" fontId="1" fillId="14" borderId="0" applyNumberFormat="0" applyBorder="0" applyAlignment="0" applyProtection="0"/>
    <xf numFmtId="0" fontId="24" fillId="46" borderId="0" applyNumberFormat="0" applyBorder="0" applyAlignment="0" applyProtection="0"/>
    <xf numFmtId="165" fontId="1" fillId="18" borderId="0" applyNumberFormat="0" applyBorder="0" applyAlignment="0" applyProtection="0"/>
    <xf numFmtId="0" fontId="24" fillId="41" borderId="0" applyNumberFormat="0" applyBorder="0" applyAlignment="0" applyProtection="0"/>
    <xf numFmtId="165" fontId="1" fillId="22" borderId="0" applyNumberFormat="0" applyBorder="0" applyAlignment="0" applyProtection="0"/>
    <xf numFmtId="0" fontId="24" fillId="44" borderId="0" applyNumberFormat="0" applyBorder="0" applyAlignment="0" applyProtection="0"/>
    <xf numFmtId="165" fontId="1" fillId="26" borderId="0" applyNumberFormat="0" applyBorder="0" applyAlignment="0" applyProtection="0"/>
    <xf numFmtId="0" fontId="24" fillId="45" borderId="0" applyNumberFormat="0" applyBorder="0" applyAlignment="0" applyProtection="0"/>
    <xf numFmtId="165" fontId="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2" fillId="4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2" fillId="4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3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2" fillId="4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3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2" fillId="50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3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2" fillId="5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3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2" fillId="52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3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43" borderId="0" applyNumberFormat="0" applyBorder="0" applyAlignment="0" applyProtection="0"/>
    <xf numFmtId="0" fontId="24" fillId="53" borderId="0" applyNumberFormat="0" applyBorder="0" applyAlignment="0" applyProtection="0"/>
    <xf numFmtId="0" fontId="24" fillId="56" borderId="0" applyNumberFormat="0" applyBorder="0" applyAlignment="0" applyProtection="0"/>
    <xf numFmtId="0" fontId="24" fillId="57" borderId="0" applyNumberFormat="0" applyBorder="0" applyAlignment="0" applyProtection="0"/>
    <xf numFmtId="165" fontId="1" fillId="11" borderId="0" applyNumberFormat="0" applyBorder="0" applyAlignment="0" applyProtection="0"/>
    <xf numFmtId="0" fontId="24" fillId="54" borderId="0" applyNumberFormat="0" applyBorder="0" applyAlignment="0" applyProtection="0"/>
    <xf numFmtId="165" fontId="1" fillId="15" borderId="0" applyNumberFormat="0" applyBorder="0" applyAlignment="0" applyProtection="0"/>
    <xf numFmtId="0" fontId="24" fillId="58" borderId="0" applyNumberFormat="0" applyBorder="0" applyAlignment="0" applyProtection="0"/>
    <xf numFmtId="165" fontId="1" fillId="19" borderId="0" applyNumberFormat="0" applyBorder="0" applyAlignment="0" applyProtection="0"/>
    <xf numFmtId="0" fontId="24" fillId="57" borderId="0" applyNumberFormat="0" applyBorder="0" applyAlignment="0" applyProtection="0"/>
    <xf numFmtId="165" fontId="1" fillId="23" borderId="0" applyNumberFormat="0" applyBorder="0" applyAlignment="0" applyProtection="0"/>
    <xf numFmtId="0" fontId="24" fillId="53" borderId="0" applyNumberFormat="0" applyBorder="0" applyAlignment="0" applyProtection="0"/>
    <xf numFmtId="165" fontId="1" fillId="27" borderId="0" applyNumberFormat="0" applyBorder="0" applyAlignment="0" applyProtection="0"/>
    <xf numFmtId="0" fontId="24" fillId="45" borderId="0" applyNumberFormat="0" applyBorder="0" applyAlignment="0" applyProtection="0"/>
    <xf numFmtId="165" fontId="1" fillId="31" borderId="0" applyNumberFormat="0" applyBorder="0" applyAlignment="0" applyProtection="0"/>
    <xf numFmtId="0" fontId="25" fillId="59" borderId="0" applyNumberFormat="0" applyBorder="0" applyAlignment="0" applyProtection="0"/>
    <xf numFmtId="0" fontId="26" fillId="12" borderId="0" applyNumberFormat="0" applyBorder="0" applyAlignment="0" applyProtection="0"/>
    <xf numFmtId="0" fontId="25" fillId="60" borderId="0" applyNumberFormat="0" applyBorder="0" applyAlignment="0" applyProtection="0"/>
    <xf numFmtId="0" fontId="26" fillId="16" borderId="0" applyNumberFormat="0" applyBorder="0" applyAlignment="0" applyProtection="0"/>
    <xf numFmtId="0" fontId="25" fillId="33" borderId="0" applyNumberFormat="0" applyBorder="0" applyAlignment="0" applyProtection="0"/>
    <xf numFmtId="0" fontId="26" fillId="20" borderId="0" applyNumberFormat="0" applyBorder="0" applyAlignment="0" applyProtection="0"/>
    <xf numFmtId="0" fontId="25" fillId="61" borderId="0" applyNumberFormat="0" applyBorder="0" applyAlignment="0" applyProtection="0"/>
    <xf numFmtId="0" fontId="26" fillId="24" borderId="0" applyNumberFormat="0" applyBorder="0" applyAlignment="0" applyProtection="0"/>
    <xf numFmtId="0" fontId="25" fillId="62" borderId="0" applyNumberFormat="0" applyBorder="0" applyAlignment="0" applyProtection="0"/>
    <xf numFmtId="0" fontId="26" fillId="28" borderId="0" applyNumberFormat="0" applyBorder="0" applyAlignment="0" applyProtection="0"/>
    <xf numFmtId="0" fontId="25" fillId="63" borderId="0" applyNumberFormat="0" applyBorder="0" applyAlignment="0" applyProtection="0"/>
    <xf numFmtId="0" fontId="26" fillId="32" borderId="0" applyNumberFormat="0" applyBorder="0" applyAlignment="0" applyProtection="0"/>
    <xf numFmtId="0" fontId="27" fillId="6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27" fillId="67" borderId="0" applyNumberFormat="0" applyBorder="0" applyAlignment="0" applyProtection="0"/>
    <xf numFmtId="0" fontId="27" fillId="66" borderId="0" applyNumberFormat="0" applyBorder="0" applyAlignment="0" applyProtection="0"/>
    <xf numFmtId="165" fontId="16" fillId="12" borderId="0" applyNumberFormat="0" applyBorder="0" applyAlignment="0" applyProtection="0"/>
    <xf numFmtId="0" fontId="27" fillId="54" borderId="0" applyNumberFormat="0" applyBorder="0" applyAlignment="0" applyProtection="0"/>
    <xf numFmtId="165" fontId="16" fillId="16" borderId="0" applyNumberFormat="0" applyBorder="0" applyAlignment="0" applyProtection="0"/>
    <xf numFmtId="0" fontId="27" fillId="58" borderId="0" applyNumberFormat="0" applyBorder="0" applyAlignment="0" applyProtection="0"/>
    <xf numFmtId="165" fontId="16" fillId="20" borderId="0" applyNumberFormat="0" applyBorder="0" applyAlignment="0" applyProtection="0"/>
    <xf numFmtId="0" fontId="27" fillId="57" borderId="0" applyNumberFormat="0" applyBorder="0" applyAlignment="0" applyProtection="0"/>
    <xf numFmtId="165" fontId="16" fillId="24" borderId="0" applyNumberFormat="0" applyBorder="0" applyAlignment="0" applyProtection="0"/>
    <xf numFmtId="0" fontId="27" fillId="66" borderId="0" applyNumberFormat="0" applyBorder="0" applyAlignment="0" applyProtection="0"/>
    <xf numFmtId="165" fontId="16" fillId="28" borderId="0" applyNumberFormat="0" applyBorder="0" applyAlignment="0" applyProtection="0"/>
    <xf numFmtId="0" fontId="27" fillId="45" borderId="0" applyNumberFormat="0" applyBorder="0" applyAlignment="0" applyProtection="0"/>
    <xf numFmtId="165" fontId="16" fillId="32" borderId="0" applyNumberFormat="0" applyBorder="0" applyAlignment="0" applyProtection="0"/>
    <xf numFmtId="166" fontId="28" fillId="0" borderId="0" applyFill="0" applyBorder="0" applyProtection="0">
      <alignment horizontal="right" vertical="center"/>
    </xf>
    <xf numFmtId="0" fontId="26" fillId="9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27" fillId="71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28">
      <alignment horizontal="center" vertical="center"/>
    </xf>
    <xf numFmtId="0" fontId="31" fillId="57" borderId="29" applyNumberFormat="0" applyAlignment="0" applyProtection="0"/>
    <xf numFmtId="0" fontId="17" fillId="72" borderId="0" applyNumberFormat="0" applyBorder="0" applyAlignment="0" applyProtection="0"/>
    <xf numFmtId="0" fontId="32" fillId="3" borderId="0" applyNumberFormat="0" applyBorder="0" applyAlignment="0" applyProtection="0"/>
    <xf numFmtId="0" fontId="33" fillId="57" borderId="30" applyNumberFormat="0" applyAlignment="0" applyProtection="0"/>
    <xf numFmtId="0" fontId="20" fillId="73" borderId="31"/>
    <xf numFmtId="0" fontId="20" fillId="73" borderId="31"/>
    <xf numFmtId="0" fontId="20" fillId="73" borderId="31"/>
    <xf numFmtId="0" fontId="20" fillId="73" borderId="31"/>
    <xf numFmtId="0" fontId="20" fillId="73" borderId="31"/>
    <xf numFmtId="0" fontId="20" fillId="73" borderId="31"/>
    <xf numFmtId="0" fontId="20" fillId="73" borderId="31"/>
    <xf numFmtId="0" fontId="20" fillId="73" borderId="31"/>
    <xf numFmtId="0" fontId="20" fillId="73" borderId="31"/>
    <xf numFmtId="0" fontId="34" fillId="74" borderId="32">
      <alignment horizontal="right" vertical="top" wrapText="1"/>
    </xf>
    <xf numFmtId="0" fontId="35" fillId="42" borderId="0" applyNumberFormat="0" applyBorder="0" applyAlignment="0" applyProtection="0"/>
    <xf numFmtId="165" fontId="6" fillId="2" borderId="0" applyNumberFormat="0" applyBorder="0" applyAlignment="0" applyProtection="0"/>
    <xf numFmtId="0" fontId="36" fillId="0" borderId="0"/>
    <xf numFmtId="167" fontId="37" fillId="0" borderId="0">
      <alignment vertical="top"/>
    </xf>
    <xf numFmtId="0" fontId="17" fillId="75" borderId="4" applyNumberFormat="0" applyAlignment="0" applyProtection="0"/>
    <xf numFmtId="0" fontId="38" fillId="6" borderId="4" applyNumberFormat="0" applyAlignment="0" applyProtection="0"/>
    <xf numFmtId="0" fontId="33" fillId="41" borderId="30" applyNumberFormat="0" applyAlignment="0" applyProtection="0"/>
    <xf numFmtId="165" fontId="10" fillId="6" borderId="4" applyNumberFormat="0" applyAlignment="0" applyProtection="0"/>
    <xf numFmtId="0" fontId="39" fillId="76" borderId="33" applyNumberFormat="0" applyAlignment="0" applyProtection="0"/>
    <xf numFmtId="165" fontId="12" fillId="7" borderId="7" applyNumberFormat="0" applyAlignment="0" applyProtection="0"/>
    <xf numFmtId="0" fontId="40" fillId="0" borderId="34" applyNumberFormat="0" applyFill="0" applyAlignment="0" applyProtection="0"/>
    <xf numFmtId="165" fontId="11" fillId="0" borderId="6" applyNumberFormat="0" applyFill="0" applyAlignment="0" applyProtection="0"/>
    <xf numFmtId="0" fontId="20" fillId="0" borderId="35"/>
    <xf numFmtId="0" fontId="20" fillId="0" borderId="35"/>
    <xf numFmtId="0" fontId="20" fillId="0" borderId="35"/>
    <xf numFmtId="0" fontId="20" fillId="0" borderId="35"/>
    <xf numFmtId="0" fontId="20" fillId="0" borderId="35"/>
    <xf numFmtId="0" fontId="20" fillId="0" borderId="35"/>
    <xf numFmtId="0" fontId="20" fillId="0" borderId="35"/>
    <xf numFmtId="0" fontId="20" fillId="0" borderId="35"/>
    <xf numFmtId="0" fontId="20" fillId="0" borderId="35"/>
    <xf numFmtId="0" fontId="41" fillId="77" borderId="7" applyNumberFormat="0" applyAlignment="0" applyProtection="0"/>
    <xf numFmtId="0" fontId="42" fillId="7" borderId="7" applyNumberFormat="0" applyAlignment="0" applyProtection="0"/>
    <xf numFmtId="0" fontId="43" fillId="78" borderId="36">
      <alignment horizontal="left" vertical="top" wrapText="1"/>
    </xf>
    <xf numFmtId="0" fontId="44" fillId="79" borderId="0">
      <alignment horizontal="center"/>
    </xf>
    <xf numFmtId="0" fontId="45" fillId="79" borderId="0">
      <alignment horizontal="center" vertical="center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17" fillId="80" borderId="0">
      <alignment horizontal="center" wrapText="1"/>
    </xf>
    <xf numFmtId="0" fontId="48" fillId="79" borderId="0">
      <alignment horizontal="center"/>
    </xf>
    <xf numFmtId="168" fontId="17" fillId="0" borderId="0" applyFont="0" applyFill="0" applyBorder="0" applyAlignment="0" applyProtection="0"/>
    <xf numFmtId="169" fontId="30" fillId="0" borderId="0" applyFont="0" applyFill="0" applyBorder="0" applyProtection="0">
      <alignment horizontal="right" vertical="top"/>
    </xf>
    <xf numFmtId="169" fontId="30" fillId="0" borderId="0" applyFont="0" applyFill="0" applyBorder="0" applyProtection="0">
      <alignment horizontal="right" vertical="top"/>
    </xf>
    <xf numFmtId="170" fontId="17" fillId="0" borderId="0" applyFont="0" applyFill="0" applyBorder="0" applyAlignment="0" applyProtection="0"/>
    <xf numFmtId="1" fontId="49" fillId="0" borderId="0">
      <alignment vertical="top"/>
    </xf>
    <xf numFmtId="171" fontId="21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3" fontId="49" fillId="0" borderId="0" applyFill="0" applyBorder="0">
      <alignment horizontal="right" vertical="top"/>
    </xf>
    <xf numFmtId="172" fontId="53" fillId="0" borderId="0" applyFont="0" applyFill="0" applyBorder="0">
      <alignment horizontal="right" vertical="top"/>
    </xf>
    <xf numFmtId="172" fontId="37" fillId="0" borderId="0" applyFont="0" applyFill="0" applyBorder="0">
      <alignment horizontal="right" vertical="top"/>
    </xf>
    <xf numFmtId="173" fontId="49" fillId="0" borderId="0" applyFill="0" applyBorder="0">
      <alignment horizontal="right" vertical="top"/>
    </xf>
    <xf numFmtId="3" fontId="49" fillId="0" borderId="0" applyFill="0" applyBorder="0">
      <alignment horizontal="right" vertical="top"/>
    </xf>
    <xf numFmtId="172" fontId="37" fillId="0" borderId="0" applyFont="0" applyFill="0" applyBorder="0">
      <alignment horizontal="right" vertical="top"/>
    </xf>
    <xf numFmtId="172" fontId="37" fillId="0" borderId="0" applyFont="0" applyFill="0" applyBorder="0">
      <alignment horizontal="right" vertical="top"/>
    </xf>
    <xf numFmtId="174" fontId="49" fillId="0" borderId="0" applyFill="0" applyBorder="0">
      <alignment vertical="top"/>
    </xf>
    <xf numFmtId="175" fontId="49" fillId="0" borderId="0" applyFont="0" applyFill="0" applyBorder="0" applyAlignment="0" applyProtection="0">
      <alignment horizontal="right" vertical="top"/>
    </xf>
    <xf numFmtId="173" fontId="49" fillId="0" borderId="0">
      <alignment horizontal="right" vertical="top"/>
    </xf>
    <xf numFmtId="3" fontId="17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1" fillId="8" borderId="8" applyNumberFormat="0" applyFont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54" fillId="0" borderId="0" applyFont="0" applyFill="0" applyBorder="0" applyAlignment="0" applyProtection="0"/>
    <xf numFmtId="0" fontId="55" fillId="81" borderId="31" applyBorder="0">
      <protection locked="0"/>
    </xf>
    <xf numFmtId="0" fontId="17" fillId="0" borderId="0" applyFont="0" applyFill="0" applyBorder="0" applyAlignment="0" applyProtection="0"/>
    <xf numFmtId="0" fontId="30" fillId="0" borderId="0">
      <protection locked="0"/>
    </xf>
    <xf numFmtId="179" fontId="30" fillId="0" borderId="0" applyFont="0" applyFill="0" applyBorder="0" applyAlignment="0" applyProtection="0"/>
    <xf numFmtId="180" fontId="29" fillId="0" borderId="0" applyFont="0" applyFill="0" applyBorder="0" applyAlignment="0" applyProtection="0"/>
    <xf numFmtId="0" fontId="56" fillId="0" borderId="0">
      <alignment horizontal="centerContinuous"/>
    </xf>
    <xf numFmtId="0" fontId="56" fillId="0" borderId="0" applyAlignment="0">
      <alignment horizontal="centerContinuous"/>
    </xf>
    <xf numFmtId="0" fontId="57" fillId="0" borderId="0" applyAlignment="0">
      <alignment horizontal="centerContinuous"/>
    </xf>
    <xf numFmtId="181" fontId="30" fillId="0" borderId="0" applyBorder="0"/>
    <xf numFmtId="181" fontId="30" fillId="0" borderId="19"/>
    <xf numFmtId="0" fontId="58" fillId="45" borderId="30" applyNumberFormat="0" applyAlignment="0" applyProtection="0"/>
    <xf numFmtId="0" fontId="59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0" fontId="27" fillId="66" borderId="0" applyNumberFormat="0" applyBorder="0" applyAlignment="0" applyProtection="0"/>
    <xf numFmtId="165" fontId="16" fillId="9" borderId="0" applyNumberFormat="0" applyBorder="0" applyAlignment="0" applyProtection="0"/>
    <xf numFmtId="0" fontId="27" fillId="69" borderId="0" applyNumberFormat="0" applyBorder="0" applyAlignment="0" applyProtection="0"/>
    <xf numFmtId="165" fontId="16" fillId="13" borderId="0" applyNumberFormat="0" applyBorder="0" applyAlignment="0" applyProtection="0"/>
    <xf numFmtId="0" fontId="27" fillId="70" borderId="0" applyNumberFormat="0" applyBorder="0" applyAlignment="0" applyProtection="0"/>
    <xf numFmtId="165" fontId="16" fillId="17" borderId="0" applyNumberFormat="0" applyBorder="0" applyAlignment="0" applyProtection="0"/>
    <xf numFmtId="0" fontId="27" fillId="82" borderId="0" applyNumberFormat="0" applyBorder="0" applyAlignment="0" applyProtection="0"/>
    <xf numFmtId="165" fontId="16" fillId="21" borderId="0" applyNumberFormat="0" applyBorder="0" applyAlignment="0" applyProtection="0"/>
    <xf numFmtId="0" fontId="27" fillId="66" borderId="0" applyNumberFormat="0" applyBorder="0" applyAlignment="0" applyProtection="0"/>
    <xf numFmtId="165" fontId="16" fillId="25" borderId="0" applyNumberFormat="0" applyBorder="0" applyAlignment="0" applyProtection="0"/>
    <xf numFmtId="0" fontId="27" fillId="71" borderId="0" applyNumberFormat="0" applyBorder="0" applyAlignment="0" applyProtection="0"/>
    <xf numFmtId="165" fontId="16" fillId="29" borderId="0" applyNumberFormat="0" applyBorder="0" applyAlignment="0" applyProtection="0"/>
    <xf numFmtId="0" fontId="58" fillId="45" borderId="30" applyNumberFormat="0" applyAlignment="0" applyProtection="0"/>
    <xf numFmtId="165" fontId="8" fillId="5" borderId="4" applyNumberFormat="0" applyAlignment="0" applyProtection="0"/>
    <xf numFmtId="0" fontId="60" fillId="0" borderId="37" applyNumberFormat="0" applyFill="0" applyAlignment="0" applyProtection="0"/>
    <xf numFmtId="0" fontId="61" fillId="0" borderId="0" applyNumberFormat="0" applyFill="0" applyBorder="0" applyAlignment="0" applyProtection="0"/>
    <xf numFmtId="0" fontId="62" fillId="81" borderId="31">
      <protection locked="0"/>
    </xf>
    <xf numFmtId="0" fontId="17" fillId="81" borderId="35"/>
    <xf numFmtId="0" fontId="17" fillId="81" borderId="35"/>
    <xf numFmtId="0" fontId="17" fillId="79" borderId="0"/>
    <xf numFmtId="0" fontId="17" fillId="79" borderId="0"/>
    <xf numFmtId="182" fontId="17" fillId="0" borderId="0" applyFont="0" applyFill="0" applyBorder="0" applyAlignment="0" applyProtection="0"/>
    <xf numFmtId="0" fontId="63" fillId="0" borderId="0"/>
    <xf numFmtId="0" fontId="1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3" fontId="65" fillId="0" borderId="0"/>
    <xf numFmtId="2" fontId="17" fillId="0" borderId="0" applyFont="0" applyFill="0" applyBorder="0" applyAlignment="0" applyProtection="0"/>
    <xf numFmtId="183" fontId="30" fillId="0" borderId="0">
      <protection locked="0"/>
    </xf>
    <xf numFmtId="0" fontId="50" fillId="79" borderId="35">
      <alignment horizontal="left"/>
    </xf>
    <xf numFmtId="0" fontId="66" fillId="79" borderId="0">
      <alignment horizontal="left"/>
    </xf>
    <xf numFmtId="0" fontId="51" fillId="79" borderId="0">
      <alignment horizontal="left"/>
    </xf>
    <xf numFmtId="0" fontId="66" fillId="79" borderId="0">
      <alignment horizontal="left"/>
    </xf>
    <xf numFmtId="0" fontId="51" fillId="79" borderId="0">
      <alignment horizontal="left"/>
    </xf>
    <xf numFmtId="0" fontId="51" fillId="79" borderId="0">
      <alignment horizontal="left"/>
    </xf>
    <xf numFmtId="0" fontId="51" fillId="79" borderId="0">
      <alignment horizontal="left"/>
    </xf>
    <xf numFmtId="0" fontId="17" fillId="83" borderId="0" applyNumberFormat="0" applyBorder="0" applyAlignment="0" applyProtection="0"/>
    <xf numFmtId="0" fontId="67" fillId="2" borderId="0" applyNumberFormat="0" applyBorder="0" applyAlignment="0" applyProtection="0"/>
    <xf numFmtId="38" fontId="20" fillId="79" borderId="0" applyNumberFormat="0" applyBorder="0" applyAlignment="0" applyProtection="0"/>
    <xf numFmtId="0" fontId="34" fillId="84" borderId="0">
      <alignment horizontal="right" vertical="top" textRotation="90" wrapText="1"/>
    </xf>
    <xf numFmtId="0" fontId="34" fillId="84" borderId="0">
      <alignment horizontal="right" vertical="top" textRotation="90" wrapText="1"/>
    </xf>
    <xf numFmtId="0" fontId="35" fillId="42" borderId="0" applyNumberFormat="0" applyBorder="0" applyAlignment="0" applyProtection="0"/>
    <xf numFmtId="0" fontId="68" fillId="0" borderId="15" applyNumberFormat="0" applyAlignment="0" applyProtection="0">
      <alignment horizontal="left" vertical="center"/>
    </xf>
    <xf numFmtId="0" fontId="68" fillId="0" borderId="28">
      <alignment horizontal="left" vertical="center"/>
    </xf>
    <xf numFmtId="0" fontId="17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1" fillId="0" borderId="2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7" fillId="0" borderId="3" applyNumberFormat="0" applyFill="0" applyAlignment="0" applyProtection="0"/>
    <xf numFmtId="0" fontId="72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84" fontId="73" fillId="0" borderId="0">
      <protection locked="0"/>
    </xf>
    <xf numFmtId="0" fontId="30" fillId="0" borderId="0">
      <protection locked="0"/>
    </xf>
    <xf numFmtId="184" fontId="73" fillId="0" borderId="0">
      <protection locked="0"/>
    </xf>
    <xf numFmtId="0" fontId="30" fillId="0" borderId="0"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21" fillId="8" borderId="8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8" borderId="8" applyNumberFormat="0" applyFont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79" fillId="43" borderId="0" applyNumberFormat="0" applyBorder="0" applyAlignment="0" applyProtection="0"/>
    <xf numFmtId="165" fontId="7" fillId="3" borderId="0" applyNumberFormat="0" applyBorder="0" applyAlignment="0" applyProtection="0"/>
    <xf numFmtId="0" fontId="17" fillId="85" borderId="4" applyNumberFormat="0" applyAlignment="0" applyProtection="0"/>
    <xf numFmtId="10" fontId="20" fillId="81" borderId="35" applyNumberFormat="0" applyBorder="0" applyAlignment="0" applyProtection="0"/>
    <xf numFmtId="0" fontId="80" fillId="5" borderId="4" applyNumberFormat="0" applyAlignment="0" applyProtection="0"/>
    <xf numFmtId="0" fontId="19" fillId="80" borderId="0">
      <alignment horizontal="center"/>
    </xf>
    <xf numFmtId="0" fontId="19" fillId="80" borderId="0">
      <alignment horizontal="center"/>
    </xf>
    <xf numFmtId="0" fontId="19" fillId="80" borderId="0">
      <alignment horizontal="center"/>
    </xf>
    <xf numFmtId="0" fontId="19" fillId="80" borderId="0">
      <alignment horizontal="center"/>
    </xf>
    <xf numFmtId="0" fontId="19" fillId="80" borderId="0">
      <alignment horizontal="center"/>
    </xf>
    <xf numFmtId="0" fontId="19" fillId="80" borderId="0">
      <alignment horizontal="center"/>
    </xf>
    <xf numFmtId="0" fontId="19" fillId="80" borderId="0">
      <alignment horizontal="center"/>
    </xf>
    <xf numFmtId="0" fontId="19" fillId="80" borderId="0">
      <alignment horizontal="center"/>
    </xf>
    <xf numFmtId="0" fontId="19" fillId="80" borderId="0">
      <alignment horizontal="center"/>
    </xf>
    <xf numFmtId="0" fontId="17" fillId="79" borderId="35">
      <alignment horizontal="centerContinuous" wrapText="1"/>
    </xf>
    <xf numFmtId="0" fontId="17" fillId="79" borderId="35">
      <alignment horizontal="centerContinuous" wrapText="1"/>
    </xf>
    <xf numFmtId="0" fontId="81" fillId="86" borderId="0">
      <alignment horizontal="center" wrapText="1"/>
    </xf>
    <xf numFmtId="0" fontId="17" fillId="79" borderId="35">
      <alignment horizontal="centerContinuous" wrapText="1"/>
    </xf>
    <xf numFmtId="0" fontId="82" fillId="79" borderId="28">
      <alignment wrapText="1"/>
    </xf>
    <xf numFmtId="0" fontId="20" fillId="79" borderId="28">
      <alignment wrapText="1"/>
    </xf>
    <xf numFmtId="0" fontId="82" fillId="79" borderId="28">
      <alignment wrapText="1"/>
    </xf>
    <xf numFmtId="0" fontId="20" fillId="79" borderId="28">
      <alignment wrapText="1"/>
    </xf>
    <xf numFmtId="0" fontId="82" fillId="79" borderId="28">
      <alignment wrapText="1"/>
    </xf>
    <xf numFmtId="0" fontId="82" fillId="79" borderId="28">
      <alignment wrapText="1"/>
    </xf>
    <xf numFmtId="0" fontId="82" fillId="79" borderId="28">
      <alignment wrapText="1"/>
    </xf>
    <xf numFmtId="0" fontId="82" fillId="79" borderId="28">
      <alignment wrapText="1"/>
    </xf>
    <xf numFmtId="0" fontId="82" fillId="79" borderId="28">
      <alignment wrapText="1"/>
    </xf>
    <xf numFmtId="0" fontId="20" fillId="79" borderId="28">
      <alignment wrapText="1"/>
    </xf>
    <xf numFmtId="0" fontId="20" fillId="79" borderId="28">
      <alignment wrapText="1"/>
    </xf>
    <xf numFmtId="0" fontId="20" fillId="79" borderId="28">
      <alignment wrapText="1"/>
    </xf>
    <xf numFmtId="0" fontId="20" fillId="79" borderId="28">
      <alignment wrapText="1"/>
    </xf>
    <xf numFmtId="0" fontId="20" fillId="79" borderId="28">
      <alignment wrapText="1"/>
    </xf>
    <xf numFmtId="0" fontId="20" fillId="79" borderId="28">
      <alignment wrapText="1"/>
    </xf>
    <xf numFmtId="0" fontId="20" fillId="79" borderId="28">
      <alignment wrapText="1"/>
    </xf>
    <xf numFmtId="0" fontId="82" fillId="79" borderId="39"/>
    <xf numFmtId="0" fontId="20" fillId="79" borderId="39"/>
    <xf numFmtId="0" fontId="82" fillId="79" borderId="39"/>
    <xf numFmtId="0" fontId="20" fillId="79" borderId="39"/>
    <xf numFmtId="0" fontId="82" fillId="79" borderId="39"/>
    <xf numFmtId="0" fontId="82" fillId="79" borderId="39"/>
    <xf numFmtId="0" fontId="82" fillId="79" borderId="39"/>
    <xf numFmtId="0" fontId="82" fillId="79" borderId="39"/>
    <xf numFmtId="0" fontId="82" fillId="79" borderId="39"/>
    <xf numFmtId="0" fontId="20" fillId="79" borderId="39"/>
    <xf numFmtId="0" fontId="20" fillId="79" borderId="39"/>
    <xf numFmtId="0" fontId="20" fillId="79" borderId="39"/>
    <xf numFmtId="0" fontId="20" fillId="79" borderId="39"/>
    <xf numFmtId="0" fontId="20" fillId="79" borderId="39"/>
    <xf numFmtId="0" fontId="20" fillId="79" borderId="39"/>
    <xf numFmtId="0" fontId="20" fillId="79" borderId="39"/>
    <xf numFmtId="0" fontId="82" fillId="79" borderId="25"/>
    <xf numFmtId="0" fontId="20" fillId="79" borderId="25"/>
    <xf numFmtId="0" fontId="82" fillId="79" borderId="25"/>
    <xf numFmtId="0" fontId="20" fillId="79" borderId="25"/>
    <xf numFmtId="0" fontId="82" fillId="79" borderId="25"/>
    <xf numFmtId="0" fontId="82" fillId="79" borderId="25"/>
    <xf numFmtId="0" fontId="82" fillId="79" borderId="25"/>
    <xf numFmtId="0" fontId="82" fillId="79" borderId="25"/>
    <xf numFmtId="0" fontId="82" fillId="79" borderId="25"/>
    <xf numFmtId="0" fontId="20" fillId="79" borderId="25"/>
    <xf numFmtId="0" fontId="20" fillId="79" borderId="25"/>
    <xf numFmtId="0" fontId="20" fillId="79" borderId="25"/>
    <xf numFmtId="0" fontId="20" fillId="79" borderId="25"/>
    <xf numFmtId="0" fontId="20" fillId="79" borderId="25"/>
    <xf numFmtId="0" fontId="20" fillId="79" borderId="25"/>
    <xf numFmtId="0" fontId="20" fillId="79" borderId="25"/>
    <xf numFmtId="0" fontId="20" fillId="79" borderId="40">
      <alignment horizontal="center" wrapText="1"/>
    </xf>
    <xf numFmtId="0" fontId="20" fillId="79" borderId="40">
      <alignment horizontal="center" wrapText="1"/>
    </xf>
    <xf numFmtId="0" fontId="20" fillId="79" borderId="40">
      <alignment horizontal="center" wrapText="1"/>
    </xf>
    <xf numFmtId="0" fontId="20" fillId="79" borderId="40">
      <alignment horizontal="center" wrapText="1"/>
    </xf>
    <xf numFmtId="0" fontId="20" fillId="79" borderId="40">
      <alignment horizontal="center" wrapText="1"/>
    </xf>
    <xf numFmtId="0" fontId="20" fillId="79" borderId="40">
      <alignment horizontal="center" wrapText="1"/>
    </xf>
    <xf numFmtId="0" fontId="20" fillId="79" borderId="40">
      <alignment horizontal="center" wrapText="1"/>
    </xf>
    <xf numFmtId="0" fontId="20" fillId="79" borderId="40">
      <alignment horizontal="center" wrapText="1"/>
    </xf>
    <xf numFmtId="0" fontId="20" fillId="79" borderId="40">
      <alignment horizontal="center" wrapText="1"/>
    </xf>
    <xf numFmtId="0" fontId="4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43" fillId="78" borderId="41">
      <alignment horizontal="left" vertical="top" wrapText="1"/>
    </xf>
    <xf numFmtId="0" fontId="17" fillId="0" borderId="6" applyNumberFormat="0" applyFill="0" applyAlignment="0" applyProtection="0"/>
    <xf numFmtId="0" fontId="83" fillId="0" borderId="6" applyNumberFormat="0" applyFill="0" applyAlignment="0" applyProtection="0"/>
    <xf numFmtId="17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4" fillId="0" borderId="0" applyFont="0" applyFill="0" applyBorder="0" applyAlignment="0" applyProtection="0"/>
    <xf numFmtId="185" fontId="28" fillId="0" borderId="42" applyFill="0" applyBorder="0" applyProtection="0">
      <alignment horizontal="right" vertical="center"/>
    </xf>
    <xf numFmtId="186" fontId="28" fillId="0" borderId="0" applyFill="0" applyBorder="0" applyProtection="0">
      <alignment horizontal="right" vertical="center"/>
    </xf>
    <xf numFmtId="0" fontId="17" fillId="87" borderId="0" applyNumberFormat="0" applyBorder="0" applyAlignment="0" applyProtection="0"/>
    <xf numFmtId="0" fontId="85" fillId="58" borderId="0" applyNumberFormat="0" applyBorder="0" applyAlignment="0" applyProtection="0"/>
    <xf numFmtId="0" fontId="86" fillId="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187" fontId="8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7" fillId="0" borderId="0"/>
    <xf numFmtId="0" fontId="30" fillId="0" borderId="0"/>
    <xf numFmtId="0" fontId="30" fillId="0" borderId="0"/>
    <xf numFmtId="0" fontId="17" fillId="0" borderId="0"/>
    <xf numFmtId="0" fontId="17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 applyNumberFormat="0" applyFill="0" applyBorder="0" applyAlignment="0" applyProtection="0"/>
    <xf numFmtId="0" fontId="17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7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1" fillId="0" borderId="0"/>
    <xf numFmtId="0" fontId="89" fillId="0" borderId="0"/>
    <xf numFmtId="0" fontId="20" fillId="0" borderId="0"/>
    <xf numFmtId="0" fontId="17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30" fillId="0" borderId="0"/>
    <xf numFmtId="0" fontId="90" fillId="0" borderId="0"/>
    <xf numFmtId="0" fontId="90" fillId="0" borderId="0"/>
    <xf numFmtId="0" fontId="21" fillId="0" borderId="0"/>
    <xf numFmtId="0" fontId="17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91" fillId="0" borderId="0"/>
    <xf numFmtId="0" fontId="21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1" fillId="0" borderId="0"/>
    <xf numFmtId="0" fontId="21" fillId="0" borderId="0"/>
    <xf numFmtId="0" fontId="89" fillId="0" borderId="0"/>
    <xf numFmtId="0" fontId="17" fillId="0" borderId="0"/>
    <xf numFmtId="0" fontId="17" fillId="0" borderId="0"/>
    <xf numFmtId="0" fontId="51" fillId="0" borderId="0"/>
    <xf numFmtId="0" fontId="17" fillId="0" borderId="0"/>
    <xf numFmtId="0" fontId="51" fillId="0" borderId="0"/>
    <xf numFmtId="0" fontId="21" fillId="0" borderId="0"/>
    <xf numFmtId="0" fontId="23" fillId="0" borderId="0"/>
    <xf numFmtId="0" fontId="17" fillId="0" borderId="0" applyNumberFormat="0" applyFill="0" applyBorder="0" applyAlignment="0" applyProtection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1" fillId="0" borderId="0"/>
    <xf numFmtId="0" fontId="9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0" borderId="0"/>
    <xf numFmtId="0" fontId="17" fillId="0" borderId="0"/>
    <xf numFmtId="0" fontId="21" fillId="0" borderId="0"/>
    <xf numFmtId="0" fontId="21" fillId="0" borderId="0"/>
    <xf numFmtId="0" fontId="1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0" borderId="0"/>
    <xf numFmtId="0" fontId="17" fillId="0" borderId="0" applyNumberFormat="0" applyFill="0" applyBorder="0" applyAlignment="0" applyProtection="0"/>
    <xf numFmtId="0" fontId="17" fillId="0" borderId="0"/>
    <xf numFmtId="0" fontId="89" fillId="0" borderId="0"/>
    <xf numFmtId="0" fontId="23" fillId="0" borderId="0"/>
    <xf numFmtId="0" fontId="23" fillId="0" borderId="0"/>
    <xf numFmtId="0" fontId="17" fillId="0" borderId="0"/>
    <xf numFmtId="0" fontId="89" fillId="0" borderId="0"/>
    <xf numFmtId="0" fontId="21" fillId="0" borderId="0"/>
    <xf numFmtId="0" fontId="21" fillId="0" borderId="0"/>
    <xf numFmtId="0" fontId="21" fillId="0" borderId="0"/>
    <xf numFmtId="0" fontId="93" fillId="0" borderId="0"/>
    <xf numFmtId="0" fontId="89" fillId="0" borderId="0"/>
    <xf numFmtId="0" fontId="93" fillId="0" borderId="0"/>
    <xf numFmtId="0" fontId="21" fillId="0" borderId="0"/>
    <xf numFmtId="0" fontId="21" fillId="0" borderId="0"/>
    <xf numFmtId="0" fontId="20" fillId="0" borderId="0"/>
    <xf numFmtId="0" fontId="94" fillId="0" borderId="0"/>
    <xf numFmtId="0" fontId="21" fillId="0" borderId="0"/>
    <xf numFmtId="0" fontId="17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5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89" fillId="0" borderId="0"/>
    <xf numFmtId="0" fontId="17" fillId="0" borderId="0"/>
    <xf numFmtId="0" fontId="17" fillId="0" borderId="0"/>
    <xf numFmtId="0" fontId="96" fillId="0" borderId="0"/>
    <xf numFmtId="0" fontId="96" fillId="0" borderId="0"/>
    <xf numFmtId="0" fontId="96" fillId="0" borderId="0"/>
    <xf numFmtId="0" fontId="97" fillId="0" borderId="0"/>
    <xf numFmtId="0" fontId="17" fillId="0" borderId="0"/>
    <xf numFmtId="0" fontId="17" fillId="0" borderId="0"/>
    <xf numFmtId="0" fontId="17" fillId="0" borderId="0"/>
    <xf numFmtId="0" fontId="97" fillId="0" borderId="0"/>
    <xf numFmtId="0" fontId="96" fillId="0" borderId="0"/>
    <xf numFmtId="0" fontId="96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17" fillId="0" borderId="0"/>
    <xf numFmtId="0" fontId="98" fillId="0" borderId="0"/>
    <xf numFmtId="0" fontId="17" fillId="0" borderId="0"/>
    <xf numFmtId="0" fontId="17" fillId="0" borderId="0"/>
    <xf numFmtId="1" fontId="37" fillId="0" borderId="0">
      <alignment vertical="top" wrapText="1"/>
    </xf>
    <xf numFmtId="1" fontId="37" fillId="0" borderId="0">
      <alignment vertical="top" wrapText="1"/>
    </xf>
    <xf numFmtId="1" fontId="99" fillId="0" borderId="0" applyFill="0" applyBorder="0" applyProtection="0"/>
    <xf numFmtId="1" fontId="73" fillId="0" borderId="0" applyFont="0" applyFill="0" applyBorder="0" applyProtection="0">
      <alignment vertical="center"/>
    </xf>
    <xf numFmtId="1" fontId="53" fillId="0" borderId="0">
      <alignment horizontal="right" vertical="top"/>
    </xf>
    <xf numFmtId="167" fontId="53" fillId="0" borderId="0">
      <alignment horizontal="right" vertical="top"/>
    </xf>
    <xf numFmtId="0" fontId="21" fillId="0" borderId="0"/>
    <xf numFmtId="0" fontId="21" fillId="0" borderId="0"/>
    <xf numFmtId="0" fontId="98" fillId="0" borderId="0"/>
    <xf numFmtId="0" fontId="17" fillId="0" borderId="0"/>
    <xf numFmtId="0" fontId="30" fillId="0" borderId="0"/>
    <xf numFmtId="0" fontId="17" fillId="0" borderId="0"/>
    <xf numFmtId="1" fontId="49" fillId="0" borderId="0" applyNumberFormat="0" applyFill="0" applyBorder="0">
      <alignment vertical="top"/>
    </xf>
    <xf numFmtId="0" fontId="17" fillId="46" borderId="43" applyNumberFormat="0" applyFont="0" applyAlignment="0" applyProtection="0"/>
    <xf numFmtId="165" fontId="1" fillId="8" borderId="8" applyNumberFormat="0" applyFont="0" applyAlignment="0" applyProtection="0"/>
    <xf numFmtId="0" fontId="17" fillId="8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1" fontId="100" fillId="0" borderId="0">
      <alignment vertical="top"/>
    </xf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3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3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2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51" fillId="46" borderId="43" applyNumberFormat="0" applyFont="0" applyAlignment="0" applyProtection="0"/>
    <xf numFmtId="0" fontId="51" fillId="46" borderId="43" applyNumberFormat="0" applyFont="0" applyAlignment="0" applyProtection="0"/>
    <xf numFmtId="0" fontId="51" fillId="8" borderId="8" applyNumberFormat="0" applyFont="0" applyAlignment="0" applyProtection="0"/>
    <xf numFmtId="0" fontId="73" fillId="0" borderId="0">
      <alignment horizontal="left"/>
    </xf>
    <xf numFmtId="0" fontId="24" fillId="46" borderId="43" applyNumberFormat="0" applyFont="0" applyAlignment="0" applyProtection="0"/>
    <xf numFmtId="0" fontId="17" fillId="75" borderId="5" applyNumberFormat="0" applyAlignment="0" applyProtection="0"/>
    <xf numFmtId="0" fontId="101" fillId="6" borderId="5" applyNumberFormat="0" applyAlignment="0" applyProtection="0"/>
    <xf numFmtId="9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7" fillId="0" borderId="0" applyFill="0" applyBorder="0" applyAlignment="0" applyProtection="0"/>
    <xf numFmtId="9" fontId="90" fillId="0" borderId="0" applyFont="0" applyFill="0" applyBorder="0" applyAlignment="0" applyProtection="0"/>
    <xf numFmtId="9" fontId="17" fillId="0" borderId="0" applyNumberFormat="0" applyFont="0" applyFill="0" applyBorder="0" applyAlignment="0" applyProtection="0"/>
    <xf numFmtId="0" fontId="20" fillId="79" borderId="35"/>
    <xf numFmtId="0" fontId="20" fillId="79" borderId="35"/>
    <xf numFmtId="0" fontId="20" fillId="79" borderId="35"/>
    <xf numFmtId="0" fontId="20" fillId="79" borderId="35"/>
    <xf numFmtId="0" fontId="20" fillId="79" borderId="35"/>
    <xf numFmtId="0" fontId="20" fillId="79" borderId="35"/>
    <xf numFmtId="0" fontId="20" fillId="79" borderId="35"/>
    <xf numFmtId="0" fontId="20" fillId="79" borderId="35"/>
    <xf numFmtId="0" fontId="20" fillId="79" borderId="35"/>
    <xf numFmtId="0" fontId="45" fillId="79" borderId="0">
      <alignment horizontal="right"/>
    </xf>
    <xf numFmtId="0" fontId="102" fillId="86" borderId="0">
      <alignment horizontal="center"/>
    </xf>
    <xf numFmtId="0" fontId="43" fillId="84" borderId="35">
      <alignment horizontal="left" vertical="top" wrapText="1"/>
    </xf>
    <xf numFmtId="0" fontId="103" fillId="84" borderId="44">
      <alignment horizontal="left" vertical="top" wrapText="1"/>
    </xf>
    <xf numFmtId="0" fontId="43" fillId="84" borderId="45">
      <alignment horizontal="left" vertical="top" wrapText="1"/>
    </xf>
    <xf numFmtId="0" fontId="43" fillId="84" borderId="44">
      <alignment horizontal="left" vertical="top"/>
    </xf>
    <xf numFmtId="0" fontId="31" fillId="41" borderId="29" applyNumberFormat="0" applyAlignment="0" applyProtection="0"/>
    <xf numFmtId="165" fontId="9" fillId="6" borderId="5" applyNumberFormat="0" applyAlignment="0" applyProtection="0"/>
    <xf numFmtId="0" fontId="79" fillId="41" borderId="0" applyNumberFormat="0" applyBorder="0" applyAlignment="0" applyProtection="0"/>
    <xf numFmtId="0" fontId="30" fillId="0" borderId="25">
      <alignment horizontal="center" vertical="center"/>
    </xf>
    <xf numFmtId="167" fontId="30" fillId="0" borderId="0" applyNumberFormat="0" applyBorder="0" applyAlignment="0"/>
    <xf numFmtId="167" fontId="30" fillId="0" borderId="0" applyNumberFormat="0" applyBorder="0" applyAlignment="0"/>
    <xf numFmtId="0" fontId="20" fillId="0" borderId="0"/>
    <xf numFmtId="0" fontId="30" fillId="0" borderId="0"/>
    <xf numFmtId="0" fontId="104" fillId="0" borderId="44" applyNumberFormat="0" applyFont="0" applyFill="0" applyBorder="0" applyProtection="0">
      <alignment horizontal="centerContinuous" vertical="center" wrapText="1"/>
    </xf>
    <xf numFmtId="0" fontId="105" fillId="89" borderId="0">
      <alignment horizontal="left"/>
    </xf>
    <xf numFmtId="0" fontId="81" fillId="89" borderId="0">
      <alignment horizontal="left" wrapText="1"/>
    </xf>
    <xf numFmtId="0" fontId="105" fillId="89" borderId="0">
      <alignment horizontal="left"/>
    </xf>
    <xf numFmtId="0" fontId="106" fillId="0" borderId="46"/>
    <xf numFmtId="0" fontId="107" fillId="0" borderId="0"/>
    <xf numFmtId="0" fontId="44" fillId="79" borderId="0">
      <alignment horizontal="center"/>
    </xf>
    <xf numFmtId="0" fontId="108" fillId="0" borderId="0"/>
    <xf numFmtId="49" fontId="49" fillId="0" borderId="0" applyFill="0" applyBorder="0" applyAlignment="0" applyProtection="0">
      <alignment vertical="top"/>
    </xf>
    <xf numFmtId="0" fontId="109" fillId="0" borderId="0" applyNumberFormat="0" applyFill="0" applyBorder="0" applyAlignment="0" applyProtection="0"/>
    <xf numFmtId="165" fontId="1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9" borderId="0"/>
    <xf numFmtId="0" fontId="105" fillId="89" borderId="0">
      <alignment horizontal="left"/>
    </xf>
    <xf numFmtId="0" fontId="110" fillId="0" borderId="0" applyNumberFormat="0" applyFill="0" applyBorder="0" applyAlignment="0" applyProtection="0"/>
    <xf numFmtId="0" fontId="111" fillId="0" borderId="47" applyNumberFormat="0" applyFill="0" applyAlignment="0" applyProtection="0"/>
    <xf numFmtId="165" fontId="3" fillId="0" borderId="1" applyNumberFormat="0" applyFill="0" applyAlignment="0" applyProtection="0"/>
    <xf numFmtId="0" fontId="112" fillId="0" borderId="48" applyNumberFormat="0" applyFill="0" applyAlignment="0" applyProtection="0"/>
    <xf numFmtId="165" fontId="4" fillId="0" borderId="2" applyNumberFormat="0" applyFill="0" applyAlignment="0" applyProtection="0"/>
    <xf numFmtId="0" fontId="59" fillId="0" borderId="49" applyNumberFormat="0" applyFill="0" applyAlignment="0" applyProtection="0"/>
    <xf numFmtId="165" fontId="5" fillId="0" borderId="3" applyNumberFormat="0" applyFill="0" applyAlignment="0" applyProtection="0"/>
    <xf numFmtId="165" fontId="2" fillId="0" borderId="0" applyNumberFormat="0" applyFill="0" applyBorder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13" fillId="0" borderId="9" applyNumberForma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0" fontId="17" fillId="0" borderId="50" applyNumberFormat="0" applyFont="0" applyFill="0" applyAlignment="0" applyProtection="0"/>
    <xf numFmtId="188" fontId="114" fillId="0" borderId="39" applyBorder="0" applyAlignment="0"/>
    <xf numFmtId="179" fontId="30" fillId="0" borderId="0" applyFont="0" applyFill="0" applyBorder="0" applyAlignment="0" applyProtection="0"/>
    <xf numFmtId="189" fontId="115" fillId="0" borderId="0" applyFont="0" applyFill="0" applyBorder="0" applyAlignment="0" applyProtection="0"/>
    <xf numFmtId="171" fontId="30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51" applyNumberFormat="0" applyFill="0" applyAlignment="0" applyProtection="0"/>
    <xf numFmtId="0" fontId="118" fillId="0" borderId="48" applyNumberFormat="0" applyFill="0" applyAlignment="0" applyProtection="0"/>
    <xf numFmtId="0" fontId="119" fillId="0" borderId="52" applyNumberFormat="0" applyFill="0" applyAlignment="0" applyProtection="0"/>
    <xf numFmtId="0" fontId="119" fillId="0" borderId="0" applyNumberFormat="0" applyFill="0" applyBorder="0" applyAlignment="0" applyProtection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0" fontId="40" fillId="0" borderId="34" applyNumberFormat="0" applyFill="0" applyAlignment="0" applyProtection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" fontId="53" fillId="0" borderId="0" applyFill="0" applyBorder="0">
      <alignment vertical="top" wrapText="1"/>
    </xf>
    <xf numFmtId="1" fontId="53" fillId="0" borderId="0" applyFill="0" applyBorder="0">
      <alignment vertical="top" wrapText="1"/>
    </xf>
    <xf numFmtId="1" fontId="122" fillId="0" borderId="0">
      <alignment vertical="top" wrapText="1"/>
    </xf>
    <xf numFmtId="0" fontId="39" fillId="76" borderId="33" applyNumberFormat="0" applyAlignment="0" applyProtection="0"/>
    <xf numFmtId="0" fontId="123" fillId="0" borderId="0"/>
    <xf numFmtId="192" fontId="124" fillId="0" borderId="0" applyFont="0">
      <alignment vertical="top"/>
    </xf>
    <xf numFmtId="0" fontId="125" fillId="58" borderId="0" applyNumberFormat="0" applyBorder="0" applyAlignment="0" applyProtection="0"/>
    <xf numFmtId="0" fontId="17" fillId="46" borderId="43" applyNumberFormat="0" applyFont="0" applyAlignment="0" applyProtection="0"/>
    <xf numFmtId="170" fontId="126" fillId="0" borderId="0" applyFont="0" applyFill="0" applyBorder="0" applyAlignment="0" applyProtection="0"/>
    <xf numFmtId="0" fontId="127" fillId="0" borderId="0"/>
    <xf numFmtId="0" fontId="128" fillId="0" borderId="0">
      <alignment vertical="center"/>
    </xf>
    <xf numFmtId="0" fontId="90" fillId="0" borderId="0"/>
    <xf numFmtId="0" fontId="91" fillId="0" borderId="0"/>
    <xf numFmtId="0" fontId="93" fillId="0" borderId="0"/>
    <xf numFmtId="0" fontId="129" fillId="0" borderId="0"/>
    <xf numFmtId="0" fontId="91" fillId="0" borderId="0"/>
    <xf numFmtId="193" fontId="9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30" fillId="0" borderId="0"/>
    <xf numFmtId="0" fontId="30" fillId="0" borderId="28">
      <alignment horizontal="center" vertical="center"/>
    </xf>
    <xf numFmtId="0" fontId="30" fillId="0" borderId="28">
      <alignment horizontal="center" vertical="center"/>
    </xf>
    <xf numFmtId="0" fontId="131" fillId="57" borderId="30" applyNumberFormat="0" applyAlignment="0" applyProtection="0"/>
    <xf numFmtId="0" fontId="131" fillId="57" borderId="30" applyNumberFormat="0" applyAlignment="0" applyProtection="0"/>
    <xf numFmtId="3" fontId="49" fillId="0" borderId="0" applyFill="0" applyBorder="0">
      <alignment horizontal="right" vertical="top"/>
    </xf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2" fontId="17" fillId="0" borderId="0" applyFill="0" applyBorder="0" applyAlignment="0" applyProtection="0"/>
    <xf numFmtId="3" fontId="17" fillId="0" borderId="0" applyFill="0" applyBorder="0" applyAlignment="0" applyProtection="0"/>
    <xf numFmtId="194" fontId="132" fillId="0" borderId="0">
      <alignment horizontal="right"/>
      <protection locked="0"/>
    </xf>
    <xf numFmtId="0" fontId="68" fillId="0" borderId="15" applyNumberFormat="0" applyAlignment="0" applyProtection="0">
      <alignment horizontal="left" vertical="center"/>
    </xf>
    <xf numFmtId="0" fontId="68" fillId="0" borderId="15" applyNumberFormat="0" applyAlignment="0" applyProtection="0">
      <alignment horizontal="left" vertical="center"/>
    </xf>
    <xf numFmtId="0" fontId="68" fillId="0" borderId="28">
      <alignment horizontal="left" vertical="center"/>
    </xf>
    <xf numFmtId="0" fontId="68" fillId="0" borderId="28">
      <alignment horizontal="left" vertical="center"/>
    </xf>
    <xf numFmtId="195" fontId="133" fillId="0" borderId="13" applyNumberFormat="0" applyFill="0" applyBorder="0" applyProtection="0">
      <alignment horizontal="left"/>
    </xf>
    <xf numFmtId="195" fontId="133" fillId="0" borderId="13" applyNumberFormat="0" applyFill="0" applyBorder="0" applyProtection="0">
      <alignment horizontal="left"/>
    </xf>
    <xf numFmtId="10" fontId="20" fillId="81" borderId="35" applyNumberFormat="0" applyBorder="0" applyAlignment="0" applyProtection="0"/>
    <xf numFmtId="10" fontId="20" fillId="81" borderId="35" applyNumberFormat="0" applyBorder="0" applyAlignment="0" applyProtection="0"/>
    <xf numFmtId="0" fontId="134" fillId="45" borderId="30" applyNumberFormat="0" applyAlignment="0" applyProtection="0"/>
    <xf numFmtId="0" fontId="134" fillId="45" borderId="30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135" fillId="0" borderId="0"/>
    <xf numFmtId="43" fontId="24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ill="0" applyBorder="0" applyAlignment="0" applyProtection="0"/>
    <xf numFmtId="0" fontId="5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7" fillId="0" borderId="0"/>
    <xf numFmtId="0" fontId="17" fillId="0" borderId="0"/>
    <xf numFmtId="0" fontId="138" fillId="57" borderId="29" applyNumberFormat="0" applyAlignment="0" applyProtection="0"/>
    <xf numFmtId="9" fontId="8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94" fontId="132" fillId="0" borderId="0">
      <alignment vertical="top" wrapText="1"/>
      <protection locked="0"/>
    </xf>
    <xf numFmtId="197" fontId="139" fillId="0" borderId="0"/>
    <xf numFmtId="0" fontId="17" fillId="0" borderId="0"/>
    <xf numFmtId="195" fontId="140" fillId="0" borderId="13" applyNumberFormat="0" applyFill="0" applyBorder="0" applyProtection="0">
      <alignment horizontal="left"/>
    </xf>
    <xf numFmtId="195" fontId="140" fillId="0" borderId="13" applyNumberFormat="0" applyFill="0" applyBorder="0" applyProtection="0">
      <alignment horizontal="left"/>
    </xf>
    <xf numFmtId="1" fontId="17" fillId="0" borderId="53"/>
    <xf numFmtId="0" fontId="20" fillId="79" borderId="0">
      <alignment horizontal="center"/>
    </xf>
    <xf numFmtId="195" fontId="140" fillId="0" borderId="13" applyNumberFormat="0" applyFill="0" applyBorder="0" applyProtection="0">
      <alignment horizontal="right"/>
    </xf>
    <xf numFmtId="195" fontId="140" fillId="0" borderId="13" applyNumberFormat="0" applyFill="0" applyBorder="0" applyProtection="0">
      <alignment horizontal="right"/>
    </xf>
    <xf numFmtId="195" fontId="141" fillId="0" borderId="0" applyNumberFormat="0" applyFill="0" applyBorder="0" applyAlignment="0" applyProtection="0">
      <alignment horizontal="left"/>
    </xf>
    <xf numFmtId="2" fontId="17" fillId="0" borderId="0" applyFill="0" applyBorder="0" applyAlignment="0" applyProtection="0"/>
    <xf numFmtId="0" fontId="145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</cellStyleXfs>
  <cellXfs count="319">
    <xf numFmtId="0" fontId="0" fillId="0" borderId="0" xfId="0"/>
    <xf numFmtId="0" fontId="17" fillId="0" borderId="0" xfId="2" applyAlignment="1">
      <alignment horizontal="center" vertical="center"/>
    </xf>
    <xf numFmtId="0" fontId="19" fillId="0" borderId="0" xfId="2" applyFont="1" applyAlignment="1">
      <alignment horizontal="center" vertical="center" wrapText="1"/>
    </xf>
    <xf numFmtId="0" fontId="19" fillId="0" borderId="14" xfId="2" applyFont="1" applyFill="1" applyBorder="1" applyAlignment="1">
      <alignment horizontal="center" vertical="center" wrapText="1"/>
    </xf>
    <xf numFmtId="0" fontId="19" fillId="0" borderId="18" xfId="2" applyFont="1" applyFill="1" applyBorder="1" applyAlignment="1">
      <alignment horizontal="center" vertical="center" wrapText="1"/>
    </xf>
    <xf numFmtId="0" fontId="19" fillId="0" borderId="0" xfId="2" applyFont="1" applyBorder="1" applyAlignment="1">
      <alignment horizontal="center" vertical="center" wrapText="1"/>
    </xf>
    <xf numFmtId="0" fontId="17" fillId="0" borderId="0" xfId="2"/>
    <xf numFmtId="164" fontId="17" fillId="0" borderId="20" xfId="1" applyNumberFormat="1" applyFont="1" applyFill="1" applyBorder="1"/>
    <xf numFmtId="164" fontId="17" fillId="0" borderId="22" xfId="1" applyNumberFormat="1" applyFont="1" applyFill="1" applyBorder="1"/>
    <xf numFmtId="9" fontId="17" fillId="0" borderId="20" xfId="1" applyNumberFormat="1" applyFont="1" applyFill="1" applyBorder="1"/>
    <xf numFmtId="9" fontId="17" fillId="0" borderId="22" xfId="1" applyNumberFormat="1" applyFont="1" applyFill="1" applyBorder="1"/>
    <xf numFmtId="0" fontId="19" fillId="0" borderId="16" xfId="2" applyFont="1" applyFill="1" applyBorder="1" applyAlignment="1">
      <alignment horizontal="center" vertical="center" wrapText="1"/>
    </xf>
    <xf numFmtId="0" fontId="84" fillId="0" borderId="0" xfId="727"/>
    <xf numFmtId="0" fontId="17" fillId="0" borderId="0" xfId="727" applyFont="1"/>
    <xf numFmtId="9" fontId="84" fillId="0" borderId="0" xfId="727" applyNumberFormat="1"/>
    <xf numFmtId="0" fontId="121" fillId="0" borderId="0" xfId="727" applyFont="1"/>
    <xf numFmtId="1" fontId="121" fillId="0" borderId="0" xfId="727" applyNumberFormat="1" applyFont="1"/>
    <xf numFmtId="9" fontId="21" fillId="0" borderId="12" xfId="1148" applyFont="1" applyBorder="1" applyAlignment="1">
      <alignment horizontal="right" vertical="center" wrapText="1"/>
    </xf>
    <xf numFmtId="9" fontId="21" fillId="0" borderId="10" xfId="1148" applyFont="1" applyBorder="1" applyAlignment="1">
      <alignment horizontal="right" vertical="center" wrapText="1"/>
    </xf>
    <xf numFmtId="9" fontId="21" fillId="0" borderId="13" xfId="1148" applyFont="1" applyBorder="1" applyAlignment="1">
      <alignment horizontal="right" vertical="center" wrapText="1"/>
    </xf>
    <xf numFmtId="9" fontId="21" fillId="0" borderId="12" xfId="1148" applyNumberFormat="1" applyFont="1" applyBorder="1" applyAlignment="1">
      <alignment horizontal="right" vertical="center" wrapText="1"/>
    </xf>
    <xf numFmtId="9" fontId="21" fillId="0" borderId="10" xfId="1148" applyNumberFormat="1" applyFont="1" applyBorder="1" applyAlignment="1">
      <alignment horizontal="right" vertical="center" wrapText="1"/>
    </xf>
    <xf numFmtId="9" fontId="21" fillId="0" borderId="13" xfId="1148" applyNumberFormat="1" applyFont="1" applyBorder="1" applyAlignment="1">
      <alignment horizontal="right" vertical="center" wrapText="1"/>
    </xf>
    <xf numFmtId="9" fontId="21" fillId="0" borderId="19" xfId="1148" applyFont="1" applyBorder="1" applyAlignment="1">
      <alignment horizontal="right" vertical="center" wrapText="1"/>
    </xf>
    <xf numFmtId="9" fontId="21" fillId="0" borderId="56" xfId="1148" applyFont="1" applyBorder="1" applyAlignment="1">
      <alignment horizontal="right" vertical="center" wrapText="1"/>
    </xf>
    <xf numFmtId="9" fontId="21" fillId="0" borderId="0" xfId="1148" applyFont="1" applyBorder="1" applyAlignment="1">
      <alignment horizontal="right" vertical="center" wrapText="1"/>
    </xf>
    <xf numFmtId="9" fontId="21" fillId="0" borderId="19" xfId="1148" applyNumberFormat="1" applyFont="1" applyBorder="1" applyAlignment="1">
      <alignment horizontal="right" vertical="center" wrapText="1"/>
    </xf>
    <xf numFmtId="9" fontId="21" fillId="0" borderId="56" xfId="1148" applyNumberFormat="1" applyFont="1" applyBorder="1" applyAlignment="1">
      <alignment horizontal="right" vertical="center" wrapText="1"/>
    </xf>
    <xf numFmtId="9" fontId="21" fillId="0" borderId="0" xfId="1148" applyNumberFormat="1" applyFont="1" applyBorder="1" applyAlignment="1">
      <alignment horizontal="right" vertical="center" wrapText="1"/>
    </xf>
    <xf numFmtId="164" fontId="21" fillId="0" borderId="0" xfId="1148" applyNumberFormat="1" applyFont="1" applyBorder="1" applyAlignment="1">
      <alignment horizontal="right" vertical="center" wrapText="1"/>
    </xf>
    <xf numFmtId="164" fontId="17" fillId="0" borderId="14" xfId="1" applyNumberFormat="1" applyFont="1" applyFill="1" applyBorder="1"/>
    <xf numFmtId="164" fontId="17" fillId="0" borderId="18" xfId="1" applyNumberFormat="1" applyFont="1" applyFill="1" applyBorder="1"/>
    <xf numFmtId="9" fontId="17" fillId="0" borderId="14" xfId="1" applyNumberFormat="1" applyFont="1" applyFill="1" applyBorder="1"/>
    <xf numFmtId="9" fontId="17" fillId="0" borderId="18" xfId="1" applyNumberFormat="1" applyFont="1" applyFill="1" applyBorder="1"/>
    <xf numFmtId="164" fontId="17" fillId="0" borderId="26" xfId="1" applyNumberFormat="1" applyFont="1" applyFill="1" applyBorder="1"/>
    <xf numFmtId="164" fontId="17" fillId="0" borderId="27" xfId="1" applyNumberFormat="1" applyFont="1" applyFill="1" applyBorder="1"/>
    <xf numFmtId="9" fontId="17" fillId="0" borderId="26" xfId="1" applyNumberFormat="1" applyFont="1" applyFill="1" applyBorder="1"/>
    <xf numFmtId="9" fontId="17" fillId="0" borderId="27" xfId="1" applyNumberFormat="1" applyFont="1" applyFill="1" applyBorder="1"/>
    <xf numFmtId="0" fontId="19" fillId="0" borderId="55" xfId="2" applyFont="1" applyBorder="1" applyAlignment="1">
      <alignment horizontal="center" vertical="center" wrapText="1"/>
    </xf>
    <xf numFmtId="0" fontId="19" fillId="0" borderId="17" xfId="2" applyFont="1" applyBorder="1" applyAlignment="1">
      <alignment horizontal="center" vertical="center" wrapText="1"/>
    </xf>
    <xf numFmtId="0" fontId="113" fillId="0" borderId="0" xfId="0" applyFont="1" applyAlignment="1">
      <alignment horizontal="left" vertical="center"/>
    </xf>
    <xf numFmtId="0" fontId="19" fillId="0" borderId="0" xfId="727" applyFont="1" applyAlignment="1">
      <alignment horizontal="left" vertical="center"/>
    </xf>
    <xf numFmtId="0" fontId="19" fillId="0" borderId="57" xfId="727" applyFont="1" applyBorder="1" applyAlignment="1">
      <alignment horizontal="left" vertical="center"/>
    </xf>
    <xf numFmtId="0" fontId="19" fillId="0" borderId="39" xfId="727" applyFont="1" applyBorder="1" applyAlignment="1">
      <alignment horizontal="left" vertical="center"/>
    </xf>
    <xf numFmtId="0" fontId="19" fillId="0" borderId="35" xfId="727" applyFont="1" applyBorder="1" applyAlignment="1">
      <alignment horizontal="left" vertical="center"/>
    </xf>
    <xf numFmtId="1" fontId="17" fillId="0" borderId="14" xfId="2" applyNumberFormat="1" applyFill="1" applyBorder="1" applyAlignment="1">
      <alignment horizontal="left" vertical="center" wrapText="1"/>
    </xf>
    <xf numFmtId="1" fontId="17" fillId="0" borderId="20" xfId="2" applyNumberFormat="1" applyFill="1" applyBorder="1" applyAlignment="1">
      <alignment horizontal="left" vertical="center" wrapText="1"/>
    </xf>
    <xf numFmtId="164" fontId="17" fillId="0" borderId="20" xfId="2" applyNumberFormat="1" applyFill="1" applyBorder="1" applyAlignment="1">
      <alignment horizontal="left" vertical="center" wrapText="1"/>
    </xf>
    <xf numFmtId="1" fontId="17" fillId="0" borderId="26" xfId="2" applyNumberFormat="1" applyFill="1" applyBorder="1" applyAlignment="1">
      <alignment horizontal="left" vertical="center" wrapText="1"/>
    </xf>
    <xf numFmtId="9" fontId="17" fillId="0" borderId="19" xfId="1148" applyFont="1" applyBorder="1" applyAlignment="1">
      <alignment horizontal="right" vertical="center" wrapText="1"/>
    </xf>
    <xf numFmtId="9" fontId="17" fillId="0" borderId="56" xfId="1148" applyFont="1" applyBorder="1" applyAlignment="1">
      <alignment horizontal="right" vertical="center" wrapText="1"/>
    </xf>
    <xf numFmtId="0" fontId="19" fillId="0" borderId="19" xfId="727" applyFont="1" applyBorder="1" applyAlignment="1">
      <alignment horizontal="center" vertical="center"/>
    </xf>
    <xf numFmtId="0" fontId="19" fillId="0" borderId="56" xfId="727" applyFont="1" applyBorder="1" applyAlignment="1">
      <alignment horizontal="center" vertical="center"/>
    </xf>
    <xf numFmtId="0" fontId="19" fillId="0" borderId="0" xfId="727" applyFont="1" applyBorder="1" applyAlignment="1">
      <alignment horizontal="center" vertical="center"/>
    </xf>
    <xf numFmtId="0" fontId="19" fillId="0" borderId="54" xfId="2" applyFont="1" applyFill="1" applyBorder="1" applyAlignment="1">
      <alignment horizontal="center" vertical="center" wrapText="1"/>
    </xf>
    <xf numFmtId="0" fontId="19" fillId="0" borderId="21" xfId="2" applyFont="1" applyFill="1" applyBorder="1" applyAlignment="1">
      <alignment horizontal="center" vertical="center" wrapText="1"/>
    </xf>
    <xf numFmtId="0" fontId="142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1" fontId="17" fillId="0" borderId="14" xfId="2" applyNumberFormat="1" applyFill="1" applyBorder="1" applyAlignment="1">
      <alignment horizontal="left" vertical="center"/>
    </xf>
    <xf numFmtId="1" fontId="17" fillId="0" borderId="20" xfId="2" applyNumberFormat="1" applyFill="1" applyBorder="1" applyAlignment="1">
      <alignment horizontal="left" vertical="center"/>
    </xf>
    <xf numFmtId="164" fontId="17" fillId="0" borderId="20" xfId="2" applyNumberFormat="1" applyFill="1" applyBorder="1" applyAlignment="1">
      <alignment horizontal="left" vertical="center"/>
    </xf>
    <xf numFmtId="1" fontId="17" fillId="0" borderId="26" xfId="2" applyNumberFormat="1" applyFill="1" applyBorder="1" applyAlignment="1">
      <alignment horizontal="left" vertical="center"/>
    </xf>
    <xf numFmtId="164" fontId="17" fillId="0" borderId="21" xfId="1" applyNumberFormat="1" applyFont="1" applyFill="1" applyBorder="1" applyAlignment="1">
      <alignment horizontal="right" vertical="center" wrapText="1"/>
    </xf>
    <xf numFmtId="164" fontId="17" fillId="0" borderId="14" xfId="1" applyNumberFormat="1" applyFont="1" applyFill="1" applyBorder="1" applyAlignment="1">
      <alignment horizontal="right" vertical="center" wrapText="1"/>
    </xf>
    <xf numFmtId="9" fontId="17" fillId="0" borderId="21" xfId="1" applyNumberFormat="1" applyFont="1" applyFill="1" applyBorder="1" applyAlignment="1">
      <alignment horizontal="right" vertical="center" wrapText="1"/>
    </xf>
    <xf numFmtId="9" fontId="17" fillId="0" borderId="18" xfId="1" applyNumberFormat="1" applyFont="1" applyFill="1" applyBorder="1" applyAlignment="1">
      <alignment horizontal="right" vertical="center" wrapText="1"/>
    </xf>
    <xf numFmtId="164" fontId="17" fillId="0" borderId="23" xfId="1" applyNumberFormat="1" applyFont="1" applyFill="1" applyBorder="1" applyAlignment="1">
      <alignment horizontal="right" vertical="center" wrapText="1"/>
    </xf>
    <xf numFmtId="164" fontId="17" fillId="0" borderId="20" xfId="1" applyNumberFormat="1" applyFont="1" applyFill="1" applyBorder="1" applyAlignment="1">
      <alignment horizontal="right" vertical="center" wrapText="1"/>
    </xf>
    <xf numFmtId="9" fontId="17" fillId="0" borderId="23" xfId="1" applyNumberFormat="1" applyFont="1" applyFill="1" applyBorder="1" applyAlignment="1">
      <alignment horizontal="right" vertical="center" wrapText="1"/>
    </xf>
    <xf numFmtId="9" fontId="17" fillId="0" borderId="22" xfId="1" applyNumberFormat="1" applyFont="1" applyFill="1" applyBorder="1" applyAlignment="1">
      <alignment horizontal="right" vertical="center" wrapText="1"/>
    </xf>
    <xf numFmtId="164" fontId="17" fillId="0" borderId="24" xfId="1" applyNumberFormat="1" applyFont="1" applyFill="1" applyBorder="1" applyAlignment="1">
      <alignment horizontal="right" vertical="center" wrapText="1"/>
    </xf>
    <xf numFmtId="9" fontId="17" fillId="0" borderId="24" xfId="1" applyNumberFormat="1" applyFont="1" applyFill="1" applyBorder="1" applyAlignment="1">
      <alignment horizontal="right" vertical="center" wrapText="1"/>
    </xf>
    <xf numFmtId="9" fontId="17" fillId="0" borderId="27" xfId="1" applyNumberFormat="1" applyFont="1" applyFill="1" applyBorder="1" applyAlignment="1">
      <alignment horizontal="right" vertical="center" wrapText="1"/>
    </xf>
    <xf numFmtId="0" fontId="146" fillId="0" borderId="20" xfId="1329" applyFont="1" applyBorder="1" applyAlignment="1">
      <alignment horizontal="left" vertical="center"/>
    </xf>
    <xf numFmtId="0" fontId="146" fillId="0" borderId="26" xfId="1329" applyFont="1" applyBorder="1" applyAlignment="1">
      <alignment horizontal="left" vertical="center"/>
    </xf>
    <xf numFmtId="0" fontId="92" fillId="0" borderId="0" xfId="0" applyFont="1" applyBorder="1" applyAlignment="1">
      <alignment horizontal="left" vertical="center"/>
    </xf>
    <xf numFmtId="0" fontId="92" fillId="0" borderId="22" xfId="0" applyFont="1" applyBorder="1" applyAlignment="1">
      <alignment horizontal="left" vertical="center"/>
    </xf>
    <xf numFmtId="0" fontId="17" fillId="0" borderId="0" xfId="601"/>
    <xf numFmtId="0" fontId="19" fillId="0" borderId="0" xfId="601" applyFont="1" applyFill="1" applyAlignment="1">
      <alignment horizontal="left" vertical="center"/>
    </xf>
    <xf numFmtId="0" fontId="19" fillId="0" borderId="0" xfId="601" applyFont="1" applyAlignment="1">
      <alignment wrapText="1"/>
    </xf>
    <xf numFmtId="181" fontId="19" fillId="0" borderId="0" xfId="601" applyNumberFormat="1" applyFont="1" applyAlignment="1">
      <alignment wrapText="1"/>
    </xf>
    <xf numFmtId="2" fontId="17" fillId="0" borderId="0" xfId="601" applyNumberFormat="1"/>
    <xf numFmtId="181" fontId="17" fillId="0" borderId="0" xfId="601" applyNumberFormat="1"/>
    <xf numFmtId="0" fontId="17" fillId="0" borderId="0" xfId="601" applyBorder="1"/>
    <xf numFmtId="0" fontId="17" fillId="0" borderId="0" xfId="601" applyFont="1" applyBorder="1" applyAlignment="1">
      <alignment vertical="center" wrapText="1"/>
    </xf>
    <xf numFmtId="0" fontId="17" fillId="0" borderId="0" xfId="601" applyFont="1" applyBorder="1" applyAlignment="1">
      <alignment horizontal="right" vertical="center" wrapText="1"/>
    </xf>
    <xf numFmtId="2" fontId="17" fillId="0" borderId="0" xfId="601" applyNumberFormat="1" applyFont="1" applyBorder="1" applyAlignment="1">
      <alignment horizontal="right" vertical="center" wrapText="1"/>
    </xf>
    <xf numFmtId="0" fontId="17" fillId="0" borderId="0" xfId="601" applyFont="1" applyBorder="1"/>
    <xf numFmtId="0" fontId="17" fillId="0" borderId="0" xfId="601" applyFill="1"/>
    <xf numFmtId="2" fontId="17" fillId="0" borderId="0" xfId="601" applyNumberFormat="1" applyFill="1"/>
    <xf numFmtId="181" fontId="17" fillId="0" borderId="0" xfId="601" applyNumberFormat="1" applyFill="1"/>
    <xf numFmtId="0" fontId="147" fillId="0" borderId="0" xfId="601" applyFont="1" applyBorder="1" applyAlignment="1"/>
    <xf numFmtId="2" fontId="17" fillId="0" borderId="19" xfId="601" applyNumberFormat="1" applyBorder="1"/>
    <xf numFmtId="2" fontId="17" fillId="0" borderId="19" xfId="601" applyNumberFormat="1" applyFill="1" applyBorder="1"/>
    <xf numFmtId="2" fontId="17" fillId="0" borderId="60" xfId="601" applyNumberFormat="1" applyFill="1" applyBorder="1"/>
    <xf numFmtId="0" fontId="19" fillId="0" borderId="44" xfId="601" applyFont="1" applyBorder="1" applyAlignment="1">
      <alignment horizontal="center" vertical="center" wrapText="1"/>
    </xf>
    <xf numFmtId="181" fontId="17" fillId="0" borderId="19" xfId="601" applyNumberFormat="1" applyBorder="1"/>
    <xf numFmtId="181" fontId="17" fillId="0" borderId="19" xfId="601" applyNumberFormat="1" applyFill="1" applyBorder="1"/>
    <xf numFmtId="181" fontId="17" fillId="0" borderId="60" xfId="601" applyNumberFormat="1" applyFill="1" applyBorder="1"/>
    <xf numFmtId="0" fontId="17" fillId="0" borderId="39" xfId="601" applyBorder="1"/>
    <xf numFmtId="0" fontId="17" fillId="0" borderId="39" xfId="601" applyFill="1" applyBorder="1"/>
    <xf numFmtId="0" fontId="17" fillId="0" borderId="40" xfId="601" applyFill="1" applyBorder="1"/>
    <xf numFmtId="0" fontId="19" fillId="0" borderId="28" xfId="601" applyFont="1" applyBorder="1" applyAlignment="1">
      <alignment horizontal="center" vertical="center" wrapText="1"/>
    </xf>
    <xf numFmtId="0" fontId="19" fillId="0" borderId="54" xfId="601" applyFont="1" applyBorder="1" applyAlignment="1">
      <alignment horizontal="center" vertical="center"/>
    </xf>
    <xf numFmtId="0" fontId="148" fillId="0" borderId="0" xfId="0" applyFont="1" applyAlignment="1">
      <alignment horizontal="left" vertical="center"/>
    </xf>
    <xf numFmtId="0" fontId="149" fillId="0" borderId="0" xfId="0" applyFont="1" applyAlignment="1">
      <alignment horizontal="left" vertical="center"/>
    </xf>
    <xf numFmtId="9" fontId="19" fillId="0" borderId="44" xfId="727" applyNumberFormat="1" applyFont="1" applyBorder="1" applyAlignment="1">
      <alignment horizontal="right" vertical="center" wrapText="1"/>
    </xf>
    <xf numFmtId="9" fontId="19" fillId="0" borderId="45" xfId="727" applyNumberFormat="1" applyFont="1" applyBorder="1" applyAlignment="1">
      <alignment horizontal="right" vertical="center" wrapText="1"/>
    </xf>
    <xf numFmtId="9" fontId="19" fillId="0" borderId="28" xfId="727" applyNumberFormat="1" applyFont="1" applyBorder="1" applyAlignment="1">
      <alignment horizontal="right" vertical="center" wrapText="1"/>
    </xf>
    <xf numFmtId="0" fontId="19" fillId="0" borderId="0" xfId="601" applyFont="1" applyFill="1"/>
    <xf numFmtId="0" fontId="147" fillId="0" borderId="0" xfId="601" applyFont="1" applyBorder="1" applyAlignment="1">
      <alignment horizontal="center"/>
    </xf>
    <xf numFmtId="0" fontId="17" fillId="0" borderId="0" xfId="601" applyAlignment="1">
      <alignment wrapText="1"/>
    </xf>
    <xf numFmtId="20" fontId="17" fillId="0" borderId="0" xfId="601" applyNumberFormat="1"/>
    <xf numFmtId="0" fontId="17" fillId="0" borderId="0" xfId="601" applyFont="1"/>
    <xf numFmtId="0" fontId="19" fillId="0" borderId="35" xfId="601" applyFont="1" applyBorder="1" applyAlignment="1">
      <alignment horizontal="center" vertical="center"/>
    </xf>
    <xf numFmtId="1" fontId="17" fillId="0" borderId="19" xfId="601" applyNumberFormat="1" applyFont="1" applyBorder="1" applyAlignment="1">
      <alignment wrapText="1"/>
    </xf>
    <xf numFmtId="0" fontId="17" fillId="0" borderId="19" xfId="601" applyFont="1" applyBorder="1" applyAlignment="1">
      <alignment wrapText="1"/>
    </xf>
    <xf numFmtId="0" fontId="19" fillId="0" borderId="21" xfId="601" applyFont="1" applyBorder="1" applyAlignment="1">
      <alignment horizontal="center" vertical="center"/>
    </xf>
    <xf numFmtId="0" fontId="19" fillId="0" borderId="12" xfId="601" applyFont="1" applyBorder="1" applyAlignment="1">
      <alignment horizontal="center" vertical="center" wrapText="1"/>
    </xf>
    <xf numFmtId="0" fontId="17" fillId="0" borderId="12" xfId="601" applyBorder="1"/>
    <xf numFmtId="0" fontId="17" fillId="0" borderId="19" xfId="601" applyBorder="1"/>
    <xf numFmtId="2" fontId="17" fillId="0" borderId="0" xfId="601" applyNumberFormat="1" applyBorder="1"/>
    <xf numFmtId="0" fontId="17" fillId="0" borderId="60" xfId="601" applyBorder="1"/>
    <xf numFmtId="181" fontId="17" fillId="0" borderId="0" xfId="601" applyNumberFormat="1" applyBorder="1"/>
    <xf numFmtId="0" fontId="19" fillId="0" borderId="13" xfId="601" applyFont="1" applyBorder="1" applyAlignment="1">
      <alignment horizontal="center" vertical="center" wrapText="1"/>
    </xf>
    <xf numFmtId="0" fontId="17" fillId="0" borderId="13" xfId="601" applyBorder="1"/>
    <xf numFmtId="0" fontId="19" fillId="0" borderId="35" xfId="601" applyFont="1" applyBorder="1" applyAlignment="1">
      <alignment wrapText="1"/>
    </xf>
    <xf numFmtId="0" fontId="19" fillId="0" borderId="35" xfId="601" applyFont="1" applyBorder="1" applyAlignment="1">
      <alignment horizontal="center" vertical="center" wrapText="1"/>
    </xf>
    <xf numFmtId="0" fontId="17" fillId="0" borderId="40" xfId="601" applyBorder="1"/>
    <xf numFmtId="2" fontId="17" fillId="0" borderId="60" xfId="601" applyNumberFormat="1" applyBorder="1"/>
    <xf numFmtId="1" fontId="17" fillId="0" borderId="12" xfId="601" applyNumberFormat="1" applyBorder="1"/>
    <xf numFmtId="0" fontId="17" fillId="0" borderId="57" xfId="601" applyBorder="1"/>
    <xf numFmtId="0" fontId="19" fillId="0" borderId="0" xfId="601" applyFont="1" applyFill="1" applyAlignment="1">
      <alignment horizontal="center"/>
    </xf>
    <xf numFmtId="0" fontId="148" fillId="0" borderId="0" xfId="0" applyFont="1" applyAlignment="1">
      <alignment horizontal="justify" vertical="center"/>
    </xf>
    <xf numFmtId="2" fontId="17" fillId="0" borderId="0" xfId="601" applyNumberFormat="1" applyFill="1" applyBorder="1"/>
    <xf numFmtId="181" fontId="17" fillId="0" borderId="0" xfId="601" applyNumberFormat="1" applyFill="1" applyBorder="1"/>
    <xf numFmtId="2" fontId="17" fillId="0" borderId="25" xfId="601" applyNumberFormat="1" applyFill="1" applyBorder="1"/>
    <xf numFmtId="181" fontId="17" fillId="0" borderId="25" xfId="601" applyNumberFormat="1" applyFill="1" applyBorder="1"/>
    <xf numFmtId="0" fontId="0" fillId="0" borderId="0" xfId="0" applyAlignment="1">
      <alignment horizontal="left"/>
    </xf>
    <xf numFmtId="0" fontId="150" fillId="0" borderId="0" xfId="0" applyFont="1" applyAlignment="1">
      <alignment horizontal="left" vertical="center"/>
    </xf>
    <xf numFmtId="0" fontId="19" fillId="0" borderId="57" xfId="601" applyFont="1" applyBorder="1" applyAlignment="1">
      <alignment horizontal="center" vertical="center" wrapText="1"/>
    </xf>
    <xf numFmtId="1" fontId="17" fillId="0" borderId="57" xfId="601" applyNumberFormat="1" applyFont="1" applyBorder="1"/>
    <xf numFmtId="2" fontId="17" fillId="0" borderId="39" xfId="601" applyNumberFormat="1" applyBorder="1"/>
    <xf numFmtId="2" fontId="17" fillId="0" borderId="40" xfId="601" applyNumberFormat="1" applyBorder="1"/>
    <xf numFmtId="181" fontId="17" fillId="0" borderId="39" xfId="601" applyNumberFormat="1" applyBorder="1"/>
    <xf numFmtId="181" fontId="17" fillId="0" borderId="40" xfId="601" applyNumberFormat="1" applyBorder="1"/>
    <xf numFmtId="2" fontId="17" fillId="0" borderId="39" xfId="601" applyNumberFormat="1" applyFont="1" applyBorder="1"/>
    <xf numFmtId="1" fontId="17" fillId="0" borderId="39" xfId="601" applyNumberFormat="1" applyFont="1" applyBorder="1" applyAlignment="1">
      <alignment wrapText="1"/>
    </xf>
    <xf numFmtId="2" fontId="17" fillId="0" borderId="39" xfId="601" applyNumberFormat="1" applyFill="1" applyBorder="1"/>
    <xf numFmtId="2" fontId="17" fillId="0" borderId="40" xfId="601" applyNumberFormat="1" applyFill="1" applyBorder="1"/>
    <xf numFmtId="0" fontId="17" fillId="0" borderId="39" xfId="601" applyFont="1" applyBorder="1" applyAlignment="1">
      <alignment wrapText="1"/>
    </xf>
    <xf numFmtId="181" fontId="17" fillId="0" borderId="39" xfId="601" applyNumberFormat="1" applyFill="1" applyBorder="1"/>
    <xf numFmtId="181" fontId="17" fillId="0" borderId="40" xfId="601" applyNumberFormat="1" applyFill="1" applyBorder="1"/>
    <xf numFmtId="181" fontId="19" fillId="0" borderId="57" xfId="601" applyNumberFormat="1" applyFont="1" applyBorder="1" applyAlignment="1">
      <alignment horizontal="center" vertical="center" wrapText="1"/>
    </xf>
    <xf numFmtId="181" fontId="19" fillId="0" borderId="35" xfId="601" applyNumberFormat="1" applyFont="1" applyBorder="1" applyAlignment="1">
      <alignment horizontal="center" vertical="center" wrapText="1"/>
    </xf>
    <xf numFmtId="0" fontId="19" fillId="0" borderId="57" xfId="60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52" fillId="0" borderId="55" xfId="0" applyFont="1" applyBorder="1" applyAlignment="1">
      <alignment horizontal="center" vertical="center"/>
    </xf>
    <xf numFmtId="164" fontId="21" fillId="0" borderId="56" xfId="1" applyNumberFormat="1" applyFont="1" applyBorder="1" applyAlignment="1">
      <alignment horizontal="right" vertical="center" wrapText="1"/>
    </xf>
    <xf numFmtId="0" fontId="142" fillId="91" borderId="23" xfId="0" applyFont="1" applyFill="1" applyBorder="1" applyAlignment="1">
      <alignment horizontal="left" vertical="center"/>
    </xf>
    <xf numFmtId="0" fontId="142" fillId="92" borderId="23" xfId="0" applyFont="1" applyFill="1" applyBorder="1" applyAlignment="1">
      <alignment horizontal="left" vertical="center"/>
    </xf>
    <xf numFmtId="0" fontId="142" fillId="93" borderId="23" xfId="0" applyFont="1" applyFill="1" applyBorder="1" applyAlignment="1">
      <alignment horizontal="left" vertical="center"/>
    </xf>
    <xf numFmtId="0" fontId="142" fillId="94" borderId="23" xfId="0" applyFont="1" applyFill="1" applyBorder="1" applyAlignment="1">
      <alignment horizontal="left" vertical="center"/>
    </xf>
    <xf numFmtId="0" fontId="151" fillId="0" borderId="54" xfId="0" applyFont="1" applyFill="1" applyBorder="1" applyAlignment="1">
      <alignment horizontal="left" vertical="center"/>
    </xf>
    <xf numFmtId="164" fontId="113" fillId="0" borderId="17" xfId="0" applyNumberFormat="1" applyFont="1" applyBorder="1" applyAlignment="1">
      <alignment horizontal="right" vertical="center" wrapText="1"/>
    </xf>
    <xf numFmtId="164" fontId="113" fillId="0" borderId="17" xfId="1" applyNumberFormat="1" applyFont="1" applyBorder="1" applyAlignment="1">
      <alignment horizontal="right" vertical="center" wrapText="1"/>
    </xf>
    <xf numFmtId="0" fontId="153" fillId="91" borderId="54" xfId="0" applyFont="1" applyFill="1" applyBorder="1" applyAlignment="1">
      <alignment horizontal="left" vertical="center"/>
    </xf>
    <xf numFmtId="0" fontId="153" fillId="92" borderId="54" xfId="0" applyFont="1" applyFill="1" applyBorder="1" applyAlignment="1">
      <alignment horizontal="left" vertical="center"/>
    </xf>
    <xf numFmtId="0" fontId="153" fillId="93" borderId="54" xfId="0" applyFont="1" applyFill="1" applyBorder="1" applyAlignment="1">
      <alignment horizontal="left" vertical="center"/>
    </xf>
    <xf numFmtId="0" fontId="153" fillId="94" borderId="54" xfId="0" applyFont="1" applyFill="1" applyBorder="1" applyAlignment="1">
      <alignment horizontal="left" vertical="center"/>
    </xf>
    <xf numFmtId="0" fontId="149" fillId="0" borderId="0" xfId="0" applyFont="1" applyAlignment="1">
      <alignment horizontal="justify" vertical="center"/>
    </xf>
    <xf numFmtId="0" fontId="149" fillId="0" borderId="0" xfId="0" applyFont="1" applyAlignment="1">
      <alignment vertical="center"/>
    </xf>
    <xf numFmtId="9" fontId="113" fillId="0" borderId="17" xfId="1" applyNumberFormat="1" applyFont="1" applyBorder="1" applyAlignment="1">
      <alignment horizontal="right" vertical="center" wrapText="1"/>
    </xf>
    <xf numFmtId="0" fontId="42" fillId="95" borderId="63" xfId="601" applyFont="1" applyFill="1" applyBorder="1"/>
    <xf numFmtId="0" fontId="154" fillId="0" borderId="0" xfId="601" applyFont="1"/>
    <xf numFmtId="198" fontId="17" fillId="0" borderId="0" xfId="601" applyNumberFormat="1"/>
    <xf numFmtId="9" fontId="154" fillId="0" borderId="0" xfId="601" applyNumberFormat="1" applyFont="1" applyBorder="1"/>
    <xf numFmtId="0" fontId="154" fillId="0" borderId="0" xfId="601" applyFont="1" applyBorder="1"/>
    <xf numFmtId="0" fontId="155" fillId="0" borderId="0" xfId="601" applyFont="1" applyFill="1" applyBorder="1" applyAlignment="1">
      <alignment vertical="center"/>
    </xf>
    <xf numFmtId="4" fontId="17" fillId="0" borderId="0" xfId="601" applyNumberFormat="1"/>
    <xf numFmtId="0" fontId="154" fillId="0" borderId="0" xfId="601" applyFont="1" applyFill="1" applyBorder="1" applyAlignment="1">
      <alignment horizontal="center" vertical="center" wrapText="1"/>
    </xf>
    <xf numFmtId="0" fontId="154" fillId="0" borderId="0" xfId="601" applyFont="1" applyFill="1" applyBorder="1" applyAlignment="1">
      <alignment wrapText="1"/>
    </xf>
    <xf numFmtId="198" fontId="154" fillId="0" borderId="0" xfId="1332" applyNumberFormat="1" applyFont="1" applyFill="1" applyBorder="1"/>
    <xf numFmtId="9" fontId="154" fillId="0" borderId="0" xfId="601" applyNumberFormat="1" applyFont="1" applyFill="1" applyBorder="1" applyAlignment="1">
      <alignment horizontal="center"/>
    </xf>
    <xf numFmtId="0" fontId="17" fillId="96" borderId="66" xfId="601" applyFont="1" applyFill="1" applyBorder="1" applyAlignment="1">
      <alignment horizontal="center" vertical="center" wrapText="1"/>
    </xf>
    <xf numFmtId="0" fontId="17" fillId="96" borderId="67" xfId="601" applyFont="1" applyFill="1" applyBorder="1" applyAlignment="1">
      <alignment horizontal="center" vertical="center" wrapText="1"/>
    </xf>
    <xf numFmtId="198" fontId="17" fillId="0" borderId="66" xfId="1332" applyNumberFormat="1" applyFont="1" applyFill="1" applyBorder="1" applyAlignment="1">
      <alignment horizontal="right" wrapText="1"/>
    </xf>
    <xf numFmtId="9" fontId="17" fillId="0" borderId="67" xfId="601" applyNumberFormat="1" applyFont="1" applyFill="1" applyBorder="1" applyAlignment="1">
      <alignment horizontal="right" wrapText="1"/>
    </xf>
    <xf numFmtId="198" fontId="17" fillId="0" borderId="69" xfId="1332" applyNumberFormat="1" applyFont="1" applyFill="1" applyBorder="1" applyAlignment="1">
      <alignment horizontal="right" wrapText="1"/>
    </xf>
    <xf numFmtId="9" fontId="17" fillId="0" borderId="70" xfId="601" applyNumberFormat="1" applyFont="1" applyFill="1" applyBorder="1" applyAlignment="1">
      <alignment horizontal="right" wrapText="1"/>
    </xf>
    <xf numFmtId="9" fontId="17" fillId="0" borderId="71" xfId="601" applyNumberFormat="1" applyFont="1" applyFill="1" applyBorder="1" applyAlignment="1">
      <alignment horizontal="right" wrapText="1"/>
    </xf>
    <xf numFmtId="9" fontId="20" fillId="0" borderId="0" xfId="601" applyNumberFormat="1" applyFont="1" applyFill="1" applyBorder="1" applyAlignment="1">
      <alignment horizontal="center"/>
    </xf>
    <xf numFmtId="0" fontId="17" fillId="0" borderId="0" xfId="601" applyFill="1" applyBorder="1"/>
    <xf numFmtId="0" fontId="17" fillId="96" borderId="66" xfId="601" applyFont="1" applyFill="1" applyBorder="1" applyAlignment="1">
      <alignment horizontal="center" vertical="center"/>
    </xf>
    <xf numFmtId="0" fontId="17" fillId="96" borderId="0" xfId="601" applyFont="1" applyFill="1" applyBorder="1" applyAlignment="1">
      <alignment horizontal="center" vertical="center" wrapText="1"/>
    </xf>
    <xf numFmtId="9" fontId="17" fillId="0" borderId="0" xfId="601" applyNumberFormat="1" applyFont="1" applyFill="1" applyBorder="1" applyAlignment="1">
      <alignment horizontal="right" wrapText="1"/>
    </xf>
    <xf numFmtId="198" fontId="19" fillId="0" borderId="68" xfId="601" applyNumberFormat="1" applyFont="1" applyFill="1" applyBorder="1" applyAlignment="1">
      <alignment horizontal="right" vertical="center" wrapText="1"/>
    </xf>
    <xf numFmtId="198" fontId="19" fillId="0" borderId="72" xfId="601" applyNumberFormat="1" applyFont="1" applyFill="1" applyBorder="1" applyAlignment="1">
      <alignment horizontal="right" vertical="center" wrapText="1"/>
    </xf>
    <xf numFmtId="164" fontId="154" fillId="0" borderId="0" xfId="1" applyNumberFormat="1" applyFont="1" applyFill="1" applyBorder="1"/>
    <xf numFmtId="0" fontId="157" fillId="97" borderId="66" xfId="601" applyFont="1" applyFill="1" applyBorder="1" applyAlignment="1">
      <alignment horizontal="left" vertical="center"/>
    </xf>
    <xf numFmtId="0" fontId="157" fillId="98" borderId="66" xfId="601" applyFont="1" applyFill="1" applyBorder="1" applyAlignment="1">
      <alignment horizontal="left" vertical="center"/>
    </xf>
    <xf numFmtId="0" fontId="157" fillId="99" borderId="66" xfId="601" applyFont="1" applyFill="1" applyBorder="1" applyAlignment="1">
      <alignment horizontal="left" vertical="center"/>
    </xf>
    <xf numFmtId="0" fontId="157" fillId="100" borderId="69" xfId="601" applyFont="1" applyFill="1" applyBorder="1" applyAlignment="1">
      <alignment horizontal="left" vertical="center"/>
    </xf>
    <xf numFmtId="164" fontId="17" fillId="0" borderId="0" xfId="601" applyNumberFormat="1"/>
    <xf numFmtId="0" fontId="19" fillId="0" borderId="54" xfId="0" applyFont="1" applyBorder="1" applyAlignment="1">
      <alignment horizontal="center" vertical="center" wrapText="1"/>
    </xf>
    <xf numFmtId="9" fontId="154" fillId="0" borderId="0" xfId="1" applyNumberFormat="1" applyFont="1" applyFill="1" applyBorder="1"/>
    <xf numFmtId="0" fontId="92" fillId="0" borderId="0" xfId="0" applyFont="1"/>
    <xf numFmtId="0" fontId="92" fillId="0" borderId="0" xfId="0" applyFont="1" applyFill="1" applyBorder="1" applyAlignment="1">
      <alignment horizontal="left" vertical="center"/>
    </xf>
    <xf numFmtId="0" fontId="92" fillId="0" borderId="0" xfId="0" applyFont="1" applyBorder="1"/>
    <xf numFmtId="0" fontId="92" fillId="0" borderId="22" xfId="0" applyFont="1" applyBorder="1"/>
    <xf numFmtId="0" fontId="92" fillId="0" borderId="11" xfId="0" applyFont="1" applyBorder="1"/>
    <xf numFmtId="0" fontId="92" fillId="0" borderId="27" xfId="0" applyFont="1" applyBorder="1"/>
    <xf numFmtId="0" fontId="19" fillId="96" borderId="74" xfId="601" applyFont="1" applyFill="1" applyBorder="1" applyAlignment="1">
      <alignment horizontal="left" vertical="center" wrapText="1"/>
    </xf>
    <xf numFmtId="198" fontId="19" fillId="0" borderId="74" xfId="601" applyNumberFormat="1" applyFont="1" applyBorder="1" applyAlignment="1">
      <alignment horizontal="right" vertical="center"/>
    </xf>
    <xf numFmtId="9" fontId="19" fillId="0" borderId="73" xfId="601" applyNumberFormat="1" applyFont="1" applyBorder="1" applyAlignment="1">
      <alignment horizontal="right" vertical="center"/>
    </xf>
    <xf numFmtId="198" fontId="19" fillId="0" borderId="31" xfId="601" applyNumberFormat="1" applyFont="1" applyBorder="1" applyAlignment="1">
      <alignment horizontal="right" vertical="center"/>
    </xf>
    <xf numFmtId="1" fontId="17" fillId="0" borderId="57" xfId="601" applyNumberFormat="1" applyBorder="1"/>
    <xf numFmtId="0" fontId="17" fillId="0" borderId="0" xfId="2" applyBorder="1"/>
    <xf numFmtId="0" fontId="19" fillId="0" borderId="67" xfId="2" applyFont="1" applyFill="1" applyBorder="1"/>
    <xf numFmtId="0" fontId="42" fillId="95" borderId="63" xfId="2" applyFont="1" applyFill="1" applyBorder="1"/>
    <xf numFmtId="0" fontId="17" fillId="0" borderId="67" xfId="2" applyBorder="1"/>
    <xf numFmtId="0" fontId="19" fillId="0" borderId="69" xfId="2" applyFont="1" applyFill="1" applyBorder="1" applyAlignment="1">
      <alignment horizontal="center" vertical="center"/>
    </xf>
    <xf numFmtId="0" fontId="17" fillId="96" borderId="69" xfId="2" applyFont="1" applyFill="1" applyBorder="1" applyAlignment="1">
      <alignment horizontal="center" vertical="center" wrapText="1"/>
    </xf>
    <xf numFmtId="0" fontId="17" fillId="96" borderId="70" xfId="2" applyFont="1" applyFill="1" applyBorder="1" applyAlignment="1">
      <alignment horizontal="center" vertical="center" wrapText="1"/>
    </xf>
    <xf numFmtId="0" fontId="17" fillId="96" borderId="71" xfId="2" applyFont="1" applyFill="1" applyBorder="1" applyAlignment="1">
      <alignment horizontal="center" vertical="center" wrapText="1"/>
    </xf>
    <xf numFmtId="0" fontId="42" fillId="97" borderId="64" xfId="2" applyFont="1" applyFill="1" applyBorder="1" applyAlignment="1">
      <alignment horizontal="left" vertical="center"/>
    </xf>
    <xf numFmtId="9" fontId="17" fillId="0" borderId="67" xfId="2" applyNumberFormat="1" applyFont="1" applyFill="1" applyBorder="1" applyAlignment="1">
      <alignment horizontal="right" wrapText="1"/>
    </xf>
    <xf numFmtId="9" fontId="17" fillId="0" borderId="0" xfId="2" applyNumberFormat="1" applyFont="1" applyFill="1" applyAlignment="1">
      <alignment horizontal="right" wrapText="1"/>
    </xf>
    <xf numFmtId="198" fontId="19" fillId="0" borderId="68" xfId="2" applyNumberFormat="1" applyFont="1" applyFill="1" applyBorder="1" applyAlignment="1">
      <alignment horizontal="right" vertical="center" wrapText="1"/>
    </xf>
    <xf numFmtId="9" fontId="19" fillId="0" borderId="65" xfId="2" applyNumberFormat="1" applyFont="1" applyBorder="1" applyAlignment="1">
      <alignment horizontal="right" vertical="center" wrapText="1"/>
    </xf>
    <xf numFmtId="0" fontId="42" fillId="98" borderId="67" xfId="2" applyFont="1" applyFill="1" applyBorder="1" applyAlignment="1">
      <alignment horizontal="left" vertical="center"/>
    </xf>
    <xf numFmtId="9" fontId="19" fillId="0" borderId="68" xfId="2" applyNumberFormat="1" applyFont="1" applyBorder="1" applyAlignment="1">
      <alignment horizontal="right" vertical="center" wrapText="1"/>
    </xf>
    <xf numFmtId="0" fontId="42" fillId="99" borderId="67" xfId="2" applyFont="1" applyFill="1" applyBorder="1" applyAlignment="1">
      <alignment horizontal="left" vertical="center"/>
    </xf>
    <xf numFmtId="0" fontId="42" fillId="100" borderId="72" xfId="2" applyFont="1" applyFill="1" applyBorder="1" applyAlignment="1">
      <alignment horizontal="left" vertical="center"/>
    </xf>
    <xf numFmtId="9" fontId="17" fillId="0" borderId="70" xfId="2" applyNumberFormat="1" applyFont="1" applyFill="1" applyBorder="1" applyAlignment="1">
      <alignment horizontal="right" wrapText="1"/>
    </xf>
    <xf numFmtId="9" fontId="17" fillId="0" borderId="71" xfId="2" applyNumberFormat="1" applyFont="1" applyFill="1" applyBorder="1" applyAlignment="1">
      <alignment horizontal="right" wrapText="1"/>
    </xf>
    <xf numFmtId="198" fontId="19" fillId="0" borderId="72" xfId="2" applyNumberFormat="1" applyFont="1" applyFill="1" applyBorder="1" applyAlignment="1">
      <alignment horizontal="right" vertical="center" wrapText="1"/>
    </xf>
    <xf numFmtId="0" fontId="19" fillId="96" borderId="31" xfId="2" applyFont="1" applyFill="1" applyBorder="1" applyAlignment="1">
      <alignment horizontal="left" vertical="center"/>
    </xf>
    <xf numFmtId="198" fontId="158" fillId="0" borderId="74" xfId="2" applyNumberFormat="1" applyFont="1" applyFill="1" applyBorder="1"/>
    <xf numFmtId="9" fontId="158" fillId="0" borderId="75" xfId="2" applyNumberFormat="1" applyFont="1" applyFill="1" applyBorder="1"/>
    <xf numFmtId="198" fontId="158" fillId="0" borderId="73" xfId="2" applyNumberFormat="1" applyFont="1" applyFill="1" applyBorder="1"/>
    <xf numFmtId="198" fontId="19" fillId="0" borderId="31" xfId="2" applyNumberFormat="1" applyFont="1" applyFill="1" applyBorder="1" applyAlignment="1">
      <alignment horizontal="right" vertical="center" wrapText="1"/>
    </xf>
    <xf numFmtId="9" fontId="19" fillId="0" borderId="31" xfId="1" applyFont="1" applyBorder="1" applyAlignment="1">
      <alignment horizontal="right" vertical="center" wrapText="1"/>
    </xf>
    <xf numFmtId="0" fontId="19" fillId="0" borderId="76" xfId="2" applyFont="1" applyBorder="1" applyAlignment="1">
      <alignment horizontal="center" vertical="center"/>
    </xf>
    <xf numFmtId="0" fontId="19" fillId="96" borderId="69" xfId="2" applyFont="1" applyFill="1" applyBorder="1" applyAlignment="1"/>
    <xf numFmtId="0" fontId="19" fillId="96" borderId="70" xfId="2" applyFont="1" applyFill="1" applyBorder="1" applyAlignment="1"/>
    <xf numFmtId="0" fontId="19" fillId="96" borderId="71" xfId="2" applyFont="1" applyFill="1" applyBorder="1" applyAlignment="1"/>
    <xf numFmtId="0" fontId="19" fillId="96" borderId="77" xfId="2" applyFont="1" applyFill="1" applyBorder="1" applyAlignment="1"/>
    <xf numFmtId="0" fontId="19" fillId="96" borderId="78" xfId="2" applyFont="1" applyFill="1" applyBorder="1"/>
    <xf numFmtId="0" fontId="42" fillId="97" borderId="0" xfId="2" applyFont="1" applyFill="1" applyAlignment="1">
      <alignment horizontal="left" vertical="center"/>
    </xf>
    <xf numFmtId="0" fontId="42" fillId="98" borderId="0" xfId="2" applyFont="1" applyFill="1" applyAlignment="1">
      <alignment horizontal="left" vertical="center"/>
    </xf>
    <xf numFmtId="0" fontId="42" fillId="99" borderId="0" xfId="2" applyFont="1" applyFill="1" applyAlignment="1">
      <alignment horizontal="left" vertical="center"/>
    </xf>
    <xf numFmtId="0" fontId="42" fillId="100" borderId="69" xfId="2" applyFont="1" applyFill="1" applyBorder="1" applyAlignment="1">
      <alignment horizontal="left" vertical="center"/>
    </xf>
    <xf numFmtId="0" fontId="19" fillId="96" borderId="74" xfId="2" applyFont="1" applyFill="1" applyBorder="1" applyAlignment="1">
      <alignment horizontal="left" vertical="center" wrapText="1"/>
    </xf>
    <xf numFmtId="198" fontId="158" fillId="0" borderId="74" xfId="2" applyNumberFormat="1" applyFont="1" applyBorder="1"/>
    <xf numFmtId="9" fontId="158" fillId="0" borderId="75" xfId="2" applyNumberFormat="1" applyFont="1" applyBorder="1"/>
    <xf numFmtId="198" fontId="158" fillId="0" borderId="73" xfId="2" applyNumberFormat="1" applyFont="1" applyBorder="1"/>
    <xf numFmtId="198" fontId="19" fillId="0" borderId="75" xfId="2" applyNumberFormat="1" applyFont="1" applyBorder="1" applyAlignment="1">
      <alignment horizontal="right" vertical="center" wrapText="1"/>
    </xf>
    <xf numFmtId="0" fontId="19" fillId="0" borderId="31" xfId="2" applyFont="1" applyFill="1" applyBorder="1" applyAlignment="1">
      <alignment horizontal="center" vertical="center" wrapText="1"/>
    </xf>
    <xf numFmtId="198" fontId="158" fillId="96" borderId="73" xfId="2" applyNumberFormat="1" applyFont="1" applyFill="1" applyBorder="1"/>
    <xf numFmtId="9" fontId="158" fillId="96" borderId="75" xfId="2" applyNumberFormat="1" applyFont="1" applyFill="1" applyBorder="1"/>
    <xf numFmtId="198" fontId="19" fillId="96" borderId="31" xfId="2" applyNumberFormat="1" applyFont="1" applyFill="1" applyBorder="1"/>
    <xf numFmtId="198" fontId="19" fillId="96" borderId="75" xfId="2" applyNumberFormat="1" applyFont="1" applyFill="1" applyBorder="1"/>
    <xf numFmtId="0" fontId="42" fillId="97" borderId="68" xfId="2" applyFont="1" applyFill="1" applyBorder="1" applyAlignment="1">
      <alignment horizontal="left" vertical="center"/>
    </xf>
    <xf numFmtId="164" fontId="17" fillId="0" borderId="0" xfId="1" applyNumberFormat="1" applyFont="1"/>
    <xf numFmtId="0" fontId="17" fillId="96" borderId="67" xfId="2" applyFill="1" applyBorder="1"/>
    <xf numFmtId="164" fontId="19" fillId="0" borderId="68" xfId="1" applyNumberFormat="1" applyFont="1" applyFill="1" applyBorder="1"/>
    <xf numFmtId="0" fontId="19" fillId="96" borderId="67" xfId="2" applyFont="1" applyFill="1" applyBorder="1"/>
    <xf numFmtId="0" fontId="42" fillId="98" borderId="68" xfId="2" applyFont="1" applyFill="1" applyBorder="1" applyAlignment="1">
      <alignment horizontal="left" vertical="center"/>
    </xf>
    <xf numFmtId="0" fontId="42" fillId="99" borderId="68" xfId="2" applyFont="1" applyFill="1" applyBorder="1" applyAlignment="1">
      <alignment horizontal="left" vertical="center"/>
    </xf>
    <xf numFmtId="0" fontId="17" fillId="96" borderId="70" xfId="2" applyFill="1" applyBorder="1"/>
    <xf numFmtId="164" fontId="19" fillId="0" borderId="72" xfId="1" applyNumberFormat="1" applyFont="1" applyFill="1" applyBorder="1"/>
    <xf numFmtId="0" fontId="19" fillId="96" borderId="70" xfId="2" applyFont="1" applyFill="1" applyBorder="1"/>
    <xf numFmtId="164" fontId="158" fillId="0" borderId="74" xfId="1" applyNumberFormat="1" applyFont="1" applyBorder="1"/>
    <xf numFmtId="164" fontId="158" fillId="96" borderId="75" xfId="1" applyNumberFormat="1" applyFont="1" applyFill="1" applyBorder="1"/>
    <xf numFmtId="164" fontId="158" fillId="0" borderId="73" xfId="1" applyNumberFormat="1" applyFont="1" applyBorder="1"/>
    <xf numFmtId="164" fontId="19" fillId="0" borderId="75" xfId="1" applyNumberFormat="1" applyFont="1" applyBorder="1"/>
    <xf numFmtId="0" fontId="19" fillId="96" borderId="72" xfId="2" applyFont="1" applyFill="1" applyBorder="1"/>
    <xf numFmtId="1" fontId="17" fillId="0" borderId="0" xfId="2" applyNumberFormat="1"/>
    <xf numFmtId="9" fontId="20" fillId="90" borderId="0" xfId="2" applyNumberFormat="1" applyFont="1" applyFill="1" applyBorder="1" applyAlignment="1">
      <alignment horizontal="center"/>
    </xf>
    <xf numFmtId="0" fontId="146" fillId="0" borderId="14" xfId="1329" applyFont="1" applyBorder="1" applyAlignment="1">
      <alignment horizontal="left" vertical="center"/>
    </xf>
    <xf numFmtId="0" fontId="92" fillId="0" borderId="16" xfId="0" applyFont="1" applyFill="1" applyBorder="1" applyAlignment="1" applyProtection="1">
      <alignment horizontal="left" vertical="center"/>
      <protection locked="0"/>
    </xf>
    <xf numFmtId="0" fontId="92" fillId="0" borderId="16" xfId="0" applyFont="1" applyBorder="1" applyAlignment="1">
      <alignment horizontal="left" vertical="center"/>
    </xf>
    <xf numFmtId="0" fontId="92" fillId="0" borderId="18" xfId="0" applyFont="1" applyBorder="1" applyAlignment="1">
      <alignment horizontal="left" vertical="center"/>
    </xf>
    <xf numFmtId="0" fontId="92" fillId="0" borderId="11" xfId="0" applyFont="1" applyBorder="1" applyAlignment="1">
      <alignment horizontal="left" vertical="center"/>
    </xf>
    <xf numFmtId="10" fontId="17" fillId="0" borderId="20" xfId="1" applyNumberFormat="1" applyFont="1" applyFill="1" applyBorder="1"/>
    <xf numFmtId="10" fontId="17" fillId="0" borderId="22" xfId="1" applyNumberFormat="1" applyFont="1" applyFill="1" applyBorder="1"/>
    <xf numFmtId="0" fontId="144" fillId="90" borderId="14" xfId="0" applyFont="1" applyFill="1" applyBorder="1" applyAlignment="1">
      <alignment horizontal="center" vertical="center"/>
    </xf>
    <xf numFmtId="0" fontId="144" fillId="90" borderId="16" xfId="0" applyFont="1" applyFill="1" applyBorder="1" applyAlignment="1">
      <alignment horizontal="center" vertical="center"/>
    </xf>
    <xf numFmtId="0" fontId="144" fillId="90" borderId="18" xfId="0" applyFont="1" applyFill="1" applyBorder="1" applyAlignment="1">
      <alignment horizontal="center" vertical="center"/>
    </xf>
    <xf numFmtId="0" fontId="42" fillId="95" borderId="63" xfId="601" applyFont="1" applyFill="1" applyBorder="1" applyAlignment="1">
      <alignment horizontal="center" vertical="center" wrapText="1"/>
    </xf>
    <xf numFmtId="0" fontId="42" fillId="95" borderId="64" xfId="601" applyFont="1" applyFill="1" applyBorder="1" applyAlignment="1">
      <alignment horizontal="center" vertical="center" wrapText="1"/>
    </xf>
    <xf numFmtId="0" fontId="42" fillId="95" borderId="50" xfId="601" applyFont="1" applyFill="1" applyBorder="1" applyAlignment="1">
      <alignment horizontal="center" vertical="center" wrapText="1"/>
    </xf>
    <xf numFmtId="0" fontId="19" fillId="96" borderId="65" xfId="601" applyFont="1" applyFill="1" applyBorder="1" applyAlignment="1">
      <alignment horizontal="center" vertical="center" wrapText="1"/>
    </xf>
    <xf numFmtId="0" fontId="19" fillId="96" borderId="68" xfId="601" applyFont="1" applyFill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9" fillId="0" borderId="15" xfId="727" applyFont="1" applyBorder="1" applyAlignment="1">
      <alignment horizontal="center"/>
    </xf>
    <xf numFmtId="0" fontId="19" fillId="0" borderId="17" xfId="727" applyFont="1" applyBorder="1" applyAlignment="1">
      <alignment horizontal="center"/>
    </xf>
    <xf numFmtId="0" fontId="19" fillId="0" borderId="55" xfId="727" applyFont="1" applyBorder="1" applyAlignment="1">
      <alignment horizontal="center"/>
    </xf>
    <xf numFmtId="0" fontId="19" fillId="0" borderId="58" xfId="727" applyFont="1" applyBorder="1" applyAlignment="1">
      <alignment horizontal="center"/>
    </xf>
    <xf numFmtId="0" fontId="19" fillId="0" borderId="59" xfId="727" applyFont="1" applyBorder="1" applyAlignment="1">
      <alignment horizontal="center" vertical="center"/>
    </xf>
    <xf numFmtId="0" fontId="19" fillId="0" borderId="58" xfId="727" applyFont="1" applyBorder="1" applyAlignment="1">
      <alignment horizontal="center" vertical="center"/>
    </xf>
    <xf numFmtId="0" fontId="149" fillId="0" borderId="0" xfId="0" applyFont="1" applyAlignment="1">
      <alignment horizontal="left" vertical="center" wrapText="1"/>
    </xf>
    <xf numFmtId="0" fontId="147" fillId="0" borderId="61" xfId="601" applyFont="1" applyBorder="1" applyAlignment="1">
      <alignment horizontal="center"/>
    </xf>
    <xf numFmtId="0" fontId="147" fillId="0" borderId="62" xfId="601" applyFont="1" applyBorder="1" applyAlignment="1">
      <alignment horizontal="center"/>
    </xf>
    <xf numFmtId="0" fontId="147" fillId="0" borderId="14" xfId="601" applyFont="1" applyBorder="1" applyAlignment="1">
      <alignment horizontal="center"/>
    </xf>
    <xf numFmtId="0" fontId="147" fillId="0" borderId="18" xfId="601" applyFont="1" applyBorder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42" fillId="95" borderId="63" xfId="2" applyFont="1" applyFill="1" applyBorder="1" applyAlignment="1">
      <alignment horizontal="center" vertical="center" wrapText="1"/>
    </xf>
    <xf numFmtId="0" fontId="42" fillId="95" borderId="64" xfId="2" applyFont="1" applyFill="1" applyBorder="1" applyAlignment="1">
      <alignment horizontal="center" vertical="center" wrapText="1"/>
    </xf>
    <xf numFmtId="0" fontId="42" fillId="95" borderId="50" xfId="2" applyFont="1" applyFill="1" applyBorder="1" applyAlignment="1">
      <alignment horizontal="center" vertical="center" wrapText="1"/>
    </xf>
    <xf numFmtId="0" fontId="19" fillId="96" borderId="65" xfId="2" applyFont="1" applyFill="1" applyBorder="1" applyAlignment="1">
      <alignment horizontal="center" vertical="center" wrapText="1"/>
    </xf>
    <xf numFmtId="0" fontId="19" fillId="96" borderId="72" xfId="2" applyFont="1" applyFill="1" applyBorder="1" applyAlignment="1">
      <alignment horizontal="center" vertical="center" wrapText="1"/>
    </xf>
  </cellXfs>
  <cellStyles count="1333">
    <cellStyle name="20 % - Aksentti1 2" xfId="4"/>
    <cellStyle name="20 % - Aksentti1 2 2" xfId="5"/>
    <cellStyle name="20 % - Aksentti2 2" xfId="6"/>
    <cellStyle name="20 % - Aksentti2 2 2" xfId="7"/>
    <cellStyle name="20 % - Aksentti3 2" xfId="8"/>
    <cellStyle name="20 % - Aksentti3 2 2" xfId="9"/>
    <cellStyle name="20 % - Aksentti4 2" xfId="10"/>
    <cellStyle name="20 % - Aksentti4 2 2" xfId="11"/>
    <cellStyle name="20 % - Aksentti5 2" xfId="12"/>
    <cellStyle name="20 % - Aksentti5 2 2" xfId="13"/>
    <cellStyle name="20 % - Aksentti6 2" xfId="14"/>
    <cellStyle name="20 % - Aksentti6 2 2" xfId="15"/>
    <cellStyle name="20 % - Accent1 2" xfId="1259"/>
    <cellStyle name="20 % - Accent2 2" xfId="1260"/>
    <cellStyle name="20 % - Accent3 2" xfId="1261"/>
    <cellStyle name="20 % - Accent4 2" xfId="1262"/>
    <cellStyle name="20 % - Accent5 2" xfId="1263"/>
    <cellStyle name="20 % - Accent6 2" xfId="1264"/>
    <cellStyle name="20% - Accent1" xfId="16"/>
    <cellStyle name="20% - Accent1 10" xfId="17"/>
    <cellStyle name="20% - Accent1 11" xfId="18"/>
    <cellStyle name="20% - Accent1 12" xfId="19"/>
    <cellStyle name="20% - Accent1 13" xfId="20"/>
    <cellStyle name="20% - Accent1 2" xfId="21"/>
    <cellStyle name="20% - Accent1 3" xfId="22"/>
    <cellStyle name="20% - Accent1 4" xfId="23"/>
    <cellStyle name="20% - Accent1 5" xfId="24"/>
    <cellStyle name="20% - Accent1 6" xfId="25"/>
    <cellStyle name="20% - Accent1 7" xfId="26"/>
    <cellStyle name="20% - Accent1 8" xfId="27"/>
    <cellStyle name="20% - Accent1 9" xfId="28"/>
    <cellStyle name="20% - Accent2" xfId="29"/>
    <cellStyle name="20% - Accent2 10" xfId="30"/>
    <cellStyle name="20% - Accent2 11" xfId="31"/>
    <cellStyle name="20% - Accent2 12" xfId="32"/>
    <cellStyle name="20% - Accent2 13" xfId="33"/>
    <cellStyle name="20% - Accent2 2" xfId="34"/>
    <cellStyle name="20% - Accent2 3" xfId="35"/>
    <cellStyle name="20% - Accent2 4" xfId="36"/>
    <cellStyle name="20% - Accent2 5" xfId="37"/>
    <cellStyle name="20% - Accent2 6" xfId="38"/>
    <cellStyle name="20% - Accent2 7" xfId="39"/>
    <cellStyle name="20% - Accent2 8" xfId="40"/>
    <cellStyle name="20% - Accent2 9" xfId="41"/>
    <cellStyle name="20% - Accent3" xfId="42"/>
    <cellStyle name="20% - Accent3 10" xfId="43"/>
    <cellStyle name="20% - Accent3 11" xfId="44"/>
    <cellStyle name="20% - Accent3 12" xfId="45"/>
    <cellStyle name="20% - Accent3 13" xfId="46"/>
    <cellStyle name="20% - Accent3 2" xfId="47"/>
    <cellStyle name="20% - Accent3 3" xfId="48"/>
    <cellStyle name="20% - Accent3 4" xfId="49"/>
    <cellStyle name="20% - Accent3 5" xfId="50"/>
    <cellStyle name="20% - Accent3 6" xfId="51"/>
    <cellStyle name="20% - Accent3 7" xfId="52"/>
    <cellStyle name="20% - Accent3 8" xfId="53"/>
    <cellStyle name="20% - Accent3 9" xfId="54"/>
    <cellStyle name="20% - Accent4" xfId="55"/>
    <cellStyle name="20% - Accent4 10" xfId="56"/>
    <cellStyle name="20% - Accent4 11" xfId="57"/>
    <cellStyle name="20% - Accent4 12" xfId="58"/>
    <cellStyle name="20% - Accent4 13" xfId="59"/>
    <cellStyle name="20% - Accent4 2" xfId="60"/>
    <cellStyle name="20% - Accent4 3" xfId="61"/>
    <cellStyle name="20% - Accent4 4" xfId="62"/>
    <cellStyle name="20% - Accent4 5" xfId="63"/>
    <cellStyle name="20% - Accent4 6" xfId="64"/>
    <cellStyle name="20% - Accent4 7" xfId="65"/>
    <cellStyle name="20% - Accent4 8" xfId="66"/>
    <cellStyle name="20% - Accent4 9" xfId="67"/>
    <cellStyle name="20% - Accent5" xfId="68"/>
    <cellStyle name="20% - Accent5 10" xfId="69"/>
    <cellStyle name="20% - Accent5 11" xfId="70"/>
    <cellStyle name="20% - Accent5 12" xfId="71"/>
    <cellStyle name="20% - Accent5 13" xfId="72"/>
    <cellStyle name="20% - Accent5 2" xfId="73"/>
    <cellStyle name="20% - Accent5 3" xfId="74"/>
    <cellStyle name="20% - Accent5 4" xfId="75"/>
    <cellStyle name="20% - Accent5 5" xfId="76"/>
    <cellStyle name="20% - Accent5 6" xfId="77"/>
    <cellStyle name="20% - Accent5 7" xfId="78"/>
    <cellStyle name="20% - Accent5 8" xfId="79"/>
    <cellStyle name="20% - Accent5 9" xfId="80"/>
    <cellStyle name="20% - Accent6" xfId="81"/>
    <cellStyle name="20% - Accent6 10" xfId="82"/>
    <cellStyle name="20% - Accent6 11" xfId="83"/>
    <cellStyle name="20% - Accent6 12" xfId="84"/>
    <cellStyle name="20% - Accent6 13" xfId="85"/>
    <cellStyle name="20% - Accent6 2" xfId="86"/>
    <cellStyle name="20% - Accent6 3" xfId="87"/>
    <cellStyle name="20% - Accent6 4" xfId="88"/>
    <cellStyle name="20% - Accent6 5" xfId="89"/>
    <cellStyle name="20% - Accent6 6" xfId="90"/>
    <cellStyle name="20% - Accent6 7" xfId="91"/>
    <cellStyle name="20% - Accent6 8" xfId="92"/>
    <cellStyle name="20% - Accent6 9" xfId="93"/>
    <cellStyle name="20% - Akzent1" xfId="94"/>
    <cellStyle name="20% - Akzent2" xfId="95"/>
    <cellStyle name="20% - Akzent3" xfId="96"/>
    <cellStyle name="20% - Akzent4" xfId="97"/>
    <cellStyle name="20% - Akzent5" xfId="98"/>
    <cellStyle name="20% - Akzent6" xfId="99"/>
    <cellStyle name="20% - Énfasis1" xfId="100"/>
    <cellStyle name="20% - Énfasis1 2" xfId="101"/>
    <cellStyle name="20% - Énfasis2" xfId="102"/>
    <cellStyle name="20% - Énfasis2 2" xfId="103"/>
    <cellStyle name="20% - Énfasis3" xfId="104"/>
    <cellStyle name="20% - Énfasis3 2" xfId="105"/>
    <cellStyle name="20% - Énfasis4" xfId="106"/>
    <cellStyle name="20% - Énfasis4 2" xfId="107"/>
    <cellStyle name="20% - Énfasis5" xfId="108"/>
    <cellStyle name="20% - Énfasis5 2" xfId="109"/>
    <cellStyle name="20% - Énfasis6" xfId="110"/>
    <cellStyle name="20% - Énfasis6 2" xfId="111"/>
    <cellStyle name="40 % - Aksentti1 2" xfId="112"/>
    <cellStyle name="40 % - Aksentti1 2 2" xfId="113"/>
    <cellStyle name="40 % - Aksentti2 2" xfId="114"/>
    <cellStyle name="40 % - Aksentti2 2 2" xfId="115"/>
    <cellStyle name="40 % - Aksentti3 2" xfId="116"/>
    <cellStyle name="40 % - Aksentti3 2 2" xfId="117"/>
    <cellStyle name="40 % - Aksentti4 2" xfId="118"/>
    <cellStyle name="40 % - Aksentti4 2 2" xfId="119"/>
    <cellStyle name="40 % - Aksentti5 2" xfId="120"/>
    <cellStyle name="40 % - Aksentti5 2 2" xfId="121"/>
    <cellStyle name="40 % - Aksentti6 2" xfId="122"/>
    <cellStyle name="40 % - Aksentti6 2 2" xfId="123"/>
    <cellStyle name="40 % - Accent1 2" xfId="1265"/>
    <cellStyle name="40 % - Accent2 2" xfId="1266"/>
    <cellStyle name="40 % - Accent3 2" xfId="1267"/>
    <cellStyle name="40 % - Accent4 2" xfId="1268"/>
    <cellStyle name="40 % - Accent5 2" xfId="1269"/>
    <cellStyle name="40 % - Accent6 2" xfId="1270"/>
    <cellStyle name="40% - Accent1" xfId="124"/>
    <cellStyle name="40% - Accent1 10" xfId="125"/>
    <cellStyle name="40% - Accent1 11" xfId="126"/>
    <cellStyle name="40% - Accent1 12" xfId="127"/>
    <cellStyle name="40% - Accent1 13" xfId="128"/>
    <cellStyle name="40% - Accent1 2" xfId="129"/>
    <cellStyle name="40% - Accent1 3" xfId="130"/>
    <cellStyle name="40% - Accent1 4" xfId="131"/>
    <cellStyle name="40% - Accent1 5" xfId="132"/>
    <cellStyle name="40% - Accent1 6" xfId="133"/>
    <cellStyle name="40% - Accent1 7" xfId="134"/>
    <cellStyle name="40% - Accent1 8" xfId="135"/>
    <cellStyle name="40% - Accent1 9" xfId="136"/>
    <cellStyle name="40% - Accent2" xfId="137"/>
    <cellStyle name="40% - Accent2 10" xfId="138"/>
    <cellStyle name="40% - Accent2 11" xfId="139"/>
    <cellStyle name="40% - Accent2 12" xfId="140"/>
    <cellStyle name="40% - Accent2 13" xfId="141"/>
    <cellStyle name="40% - Accent2 2" xfId="142"/>
    <cellStyle name="40% - Accent2 3" xfId="143"/>
    <cellStyle name="40% - Accent2 4" xfId="144"/>
    <cellStyle name="40% - Accent2 5" xfId="145"/>
    <cellStyle name="40% - Accent2 6" xfId="146"/>
    <cellStyle name="40% - Accent2 7" xfId="147"/>
    <cellStyle name="40% - Accent2 8" xfId="148"/>
    <cellStyle name="40% - Accent2 9" xfId="149"/>
    <cellStyle name="40% - Accent3" xfId="150"/>
    <cellStyle name="40% - Accent3 10" xfId="151"/>
    <cellStyle name="40% - Accent3 11" xfId="152"/>
    <cellStyle name="40% - Accent3 12" xfId="153"/>
    <cellStyle name="40% - Accent3 13" xfId="154"/>
    <cellStyle name="40% - Accent3 2" xfId="155"/>
    <cellStyle name="40% - Accent3 3" xfId="156"/>
    <cellStyle name="40% - Accent3 4" xfId="157"/>
    <cellStyle name="40% - Accent3 5" xfId="158"/>
    <cellStyle name="40% - Accent3 6" xfId="159"/>
    <cellStyle name="40% - Accent3 7" xfId="160"/>
    <cellStyle name="40% - Accent3 8" xfId="161"/>
    <cellStyle name="40% - Accent3 9" xfId="162"/>
    <cellStyle name="40% - Accent4" xfId="163"/>
    <cellStyle name="40% - Accent4 10" xfId="164"/>
    <cellStyle name="40% - Accent4 11" xfId="165"/>
    <cellStyle name="40% - Accent4 12" xfId="166"/>
    <cellStyle name="40% - Accent4 13" xfId="167"/>
    <cellStyle name="40% - Accent4 2" xfId="168"/>
    <cellStyle name="40% - Accent4 3" xfId="169"/>
    <cellStyle name="40% - Accent4 4" xfId="170"/>
    <cellStyle name="40% - Accent4 5" xfId="171"/>
    <cellStyle name="40% - Accent4 6" xfId="172"/>
    <cellStyle name="40% - Accent4 7" xfId="173"/>
    <cellStyle name="40% - Accent4 8" xfId="174"/>
    <cellStyle name="40% - Accent4 9" xfId="175"/>
    <cellStyle name="40% - Accent5" xfId="176"/>
    <cellStyle name="40% - Accent5 10" xfId="177"/>
    <cellStyle name="40% - Accent5 11" xfId="178"/>
    <cellStyle name="40% - Accent5 12" xfId="179"/>
    <cellStyle name="40% - Accent5 13" xfId="180"/>
    <cellStyle name="40% - Accent5 2" xfId="181"/>
    <cellStyle name="40% - Accent5 3" xfId="182"/>
    <cellStyle name="40% - Accent5 4" xfId="183"/>
    <cellStyle name="40% - Accent5 5" xfId="184"/>
    <cellStyle name="40% - Accent5 6" xfId="185"/>
    <cellStyle name="40% - Accent5 7" xfId="186"/>
    <cellStyle name="40% - Accent5 8" xfId="187"/>
    <cellStyle name="40% - Accent5 9" xfId="188"/>
    <cellStyle name="40% - Accent6" xfId="189"/>
    <cellStyle name="40% - Accent6 10" xfId="190"/>
    <cellStyle name="40% - Accent6 11" xfId="191"/>
    <cellStyle name="40% - Accent6 12" xfId="192"/>
    <cellStyle name="40% - Accent6 13" xfId="193"/>
    <cellStyle name="40% - Accent6 2" xfId="194"/>
    <cellStyle name="40% - Accent6 3" xfId="195"/>
    <cellStyle name="40% - Accent6 4" xfId="196"/>
    <cellStyle name="40% - Accent6 5" xfId="197"/>
    <cellStyle name="40% - Accent6 6" xfId="198"/>
    <cellStyle name="40% - Accent6 7" xfId="199"/>
    <cellStyle name="40% - Accent6 8" xfId="200"/>
    <cellStyle name="40% - Accent6 9" xfId="201"/>
    <cellStyle name="40% - Akzent1" xfId="202"/>
    <cellStyle name="40% - Akzent2" xfId="203"/>
    <cellStyle name="40% - Akzent3" xfId="204"/>
    <cellStyle name="40% - Akzent4" xfId="205"/>
    <cellStyle name="40% - Akzent5" xfId="206"/>
    <cellStyle name="40% - Akzent6" xfId="207"/>
    <cellStyle name="40% - Énfasis1" xfId="208"/>
    <cellStyle name="40% - Énfasis1 2" xfId="209"/>
    <cellStyle name="40% - Énfasis2" xfId="210"/>
    <cellStyle name="40% - Énfasis2 2" xfId="211"/>
    <cellStyle name="40% - Énfasis3" xfId="212"/>
    <cellStyle name="40% - Énfasis3 2" xfId="213"/>
    <cellStyle name="40% - Énfasis4" xfId="214"/>
    <cellStyle name="40% - Énfasis4 2" xfId="215"/>
    <cellStyle name="40% - Énfasis5" xfId="216"/>
    <cellStyle name="40% - Énfasis5 2" xfId="217"/>
    <cellStyle name="40% - Énfasis6" xfId="218"/>
    <cellStyle name="40% - Énfasis6 2" xfId="219"/>
    <cellStyle name="60% - Accent1" xfId="220"/>
    <cellStyle name="60% - Accent1 2" xfId="221"/>
    <cellStyle name="60% - Accent2" xfId="222"/>
    <cellStyle name="60% - Accent2 2" xfId="223"/>
    <cellStyle name="60% - Accent3" xfId="224"/>
    <cellStyle name="60% - Accent3 2" xfId="225"/>
    <cellStyle name="60% - Accent4" xfId="226"/>
    <cellStyle name="60% - Accent4 2" xfId="227"/>
    <cellStyle name="60% - Accent5" xfId="228"/>
    <cellStyle name="60% - Accent5 2" xfId="229"/>
    <cellStyle name="60% - Accent6" xfId="230"/>
    <cellStyle name="60% - Accent6 2" xfId="231"/>
    <cellStyle name="60% - Akzent1" xfId="232"/>
    <cellStyle name="60% - Akzent2" xfId="233"/>
    <cellStyle name="60% - Akzent3" xfId="234"/>
    <cellStyle name="60% - Akzent4" xfId="235"/>
    <cellStyle name="60% - Akzent5" xfId="236"/>
    <cellStyle name="60% - Akzent6" xfId="237"/>
    <cellStyle name="60% - Énfasis1" xfId="238"/>
    <cellStyle name="60% - Énfasis1 2" xfId="239"/>
    <cellStyle name="60% - Énfasis2" xfId="240"/>
    <cellStyle name="60% - Énfasis2 2" xfId="241"/>
    <cellStyle name="60% - Énfasis3" xfId="242"/>
    <cellStyle name="60% - Énfasis3 2" xfId="243"/>
    <cellStyle name="60% - Énfasis4" xfId="244"/>
    <cellStyle name="60% - Énfasis4 2" xfId="245"/>
    <cellStyle name="60% - Énfasis5" xfId="246"/>
    <cellStyle name="60% - Énfasis5 2" xfId="247"/>
    <cellStyle name="60% - Énfasis6" xfId="248"/>
    <cellStyle name="60% - Énfasis6 2" xfId="249"/>
    <cellStyle name="6eme niveau" xfId="1271"/>
    <cellStyle name="a0" xfId="250"/>
    <cellStyle name="Accent1 2" xfId="251"/>
    <cellStyle name="Accent2 2" xfId="252"/>
    <cellStyle name="Accent3 2" xfId="253"/>
    <cellStyle name="Accent4 2" xfId="254"/>
    <cellStyle name="Accent5 2" xfId="255"/>
    <cellStyle name="Accent6 2" xfId="256"/>
    <cellStyle name="Akzent1" xfId="257"/>
    <cellStyle name="Akzent2" xfId="258"/>
    <cellStyle name="Akzent3" xfId="259"/>
    <cellStyle name="Akzent4" xfId="260"/>
    <cellStyle name="Akzent5" xfId="261"/>
    <cellStyle name="Akzent6" xfId="262"/>
    <cellStyle name="ANCLAS,REZONES Y SUS PARTES,DE FUNDICION,DE HIERRO O DE ACERO" xfId="263"/>
    <cellStyle name="annee semestre" xfId="264"/>
    <cellStyle name="annee semestre 2" xfId="1272"/>
    <cellStyle name="annee semestre 3" xfId="1273"/>
    <cellStyle name="Ausgabe" xfId="265"/>
    <cellStyle name="Bad" xfId="266"/>
    <cellStyle name="Bad 2" xfId="267"/>
    <cellStyle name="Berechnung" xfId="268"/>
    <cellStyle name="bin" xfId="269"/>
    <cellStyle name="bin 2" xfId="270"/>
    <cellStyle name="bin 3" xfId="271"/>
    <cellStyle name="bin 4" xfId="272"/>
    <cellStyle name="bin 5" xfId="273"/>
    <cellStyle name="bin 6" xfId="274"/>
    <cellStyle name="bin 7" xfId="275"/>
    <cellStyle name="bin 8" xfId="276"/>
    <cellStyle name="bin 9" xfId="277"/>
    <cellStyle name="blue" xfId="278"/>
    <cellStyle name="Buena" xfId="279"/>
    <cellStyle name="Buena 2" xfId="280"/>
    <cellStyle name="Ç¥ÁØ_ENRL2" xfId="281"/>
    <cellStyle name="caché" xfId="282"/>
    <cellStyle name="Calculation" xfId="283"/>
    <cellStyle name="Calculation 2" xfId="284"/>
    <cellStyle name="Calculation 3" xfId="1274"/>
    <cellStyle name="Calculation 4" xfId="1275"/>
    <cellStyle name="Cálculo" xfId="285"/>
    <cellStyle name="Cálculo 2" xfId="286"/>
    <cellStyle name="Celda de comprobación" xfId="287"/>
    <cellStyle name="Celda de comprobación 2" xfId="288"/>
    <cellStyle name="Celda vinculada" xfId="289"/>
    <cellStyle name="Celda vinculada 2" xfId="290"/>
    <cellStyle name="cell" xfId="291"/>
    <cellStyle name="cell 2" xfId="292"/>
    <cellStyle name="cell 3" xfId="293"/>
    <cellStyle name="cell 4" xfId="294"/>
    <cellStyle name="cell 5" xfId="295"/>
    <cellStyle name="cell 6" xfId="296"/>
    <cellStyle name="cell 7" xfId="297"/>
    <cellStyle name="cell 8" xfId="298"/>
    <cellStyle name="cell 9" xfId="299"/>
    <cellStyle name="Check Cell" xfId="300"/>
    <cellStyle name="Check Cell 2" xfId="301"/>
    <cellStyle name="Code additions" xfId="302"/>
    <cellStyle name="Col&amp;RowHeadings" xfId="303"/>
    <cellStyle name="ColCodes" xfId="304"/>
    <cellStyle name="Collegamento ipertestuale 2" xfId="305"/>
    <cellStyle name="Collegamento ipertestuale 2 2" xfId="306"/>
    <cellStyle name="ColTitles" xfId="307"/>
    <cellStyle name="ColTitles 10" xfId="308"/>
    <cellStyle name="ColTitles 10 2" xfId="309"/>
    <cellStyle name="ColTitles 11" xfId="310"/>
    <cellStyle name="ColTitles 11 2" xfId="311"/>
    <cellStyle name="ColTitles 12" xfId="312"/>
    <cellStyle name="ColTitles 12 2" xfId="313"/>
    <cellStyle name="ColTitles 13" xfId="314"/>
    <cellStyle name="ColTitles 13 2" xfId="315"/>
    <cellStyle name="ColTitles 14" xfId="316"/>
    <cellStyle name="ColTitles 14 2" xfId="317"/>
    <cellStyle name="ColTitles 15" xfId="318"/>
    <cellStyle name="ColTitles 15 2" xfId="319"/>
    <cellStyle name="ColTitles 16" xfId="320"/>
    <cellStyle name="ColTitles 16 2" xfId="321"/>
    <cellStyle name="ColTitles 17" xfId="322"/>
    <cellStyle name="ColTitles 2" xfId="323"/>
    <cellStyle name="ColTitles 2 2" xfId="324"/>
    <cellStyle name="ColTitles 3" xfId="325"/>
    <cellStyle name="ColTitles 3 2" xfId="326"/>
    <cellStyle name="ColTitles 4" xfId="327"/>
    <cellStyle name="ColTitles 4 2" xfId="328"/>
    <cellStyle name="ColTitles 5" xfId="329"/>
    <cellStyle name="ColTitles 5 2" xfId="330"/>
    <cellStyle name="ColTitles 6" xfId="331"/>
    <cellStyle name="ColTitles 6 2" xfId="332"/>
    <cellStyle name="ColTitles 7" xfId="333"/>
    <cellStyle name="ColTitles 7 2" xfId="334"/>
    <cellStyle name="ColTitles 8" xfId="335"/>
    <cellStyle name="ColTitles 8 2" xfId="336"/>
    <cellStyle name="ColTitles 9" xfId="337"/>
    <cellStyle name="ColTitles 9 2" xfId="338"/>
    <cellStyle name="column" xfId="339"/>
    <cellStyle name="Comma" xfId="340"/>
    <cellStyle name="Comma  [1]" xfId="341"/>
    <cellStyle name="Comma  [1] 2" xfId="342"/>
    <cellStyle name="Comma [0]" xfId="343"/>
    <cellStyle name="Comma [1]" xfId="344"/>
    <cellStyle name="Comma 2" xfId="345"/>
    <cellStyle name="Comma 2 2" xfId="346"/>
    <cellStyle name="Comma 2 3" xfId="347"/>
    <cellStyle name="Comma 3" xfId="348"/>
    <cellStyle name="Comma 3 2" xfId="349"/>
    <cellStyle name="Comma 4" xfId="350"/>
    <cellStyle name="Comma 4 2" xfId="351"/>
    <cellStyle name="Comma 5" xfId="352"/>
    <cellStyle name="Comma 6" xfId="353"/>
    <cellStyle name="Comma 6 2" xfId="354"/>
    <cellStyle name="Comma 7" xfId="355"/>
    <cellStyle name="Comma 7 2" xfId="356"/>
    <cellStyle name="Comma(0)" xfId="357"/>
    <cellStyle name="comma(1)" xfId="358"/>
    <cellStyle name="comma(1) 2" xfId="359"/>
    <cellStyle name="Comma(3)" xfId="360"/>
    <cellStyle name="Comma[0]" xfId="361"/>
    <cellStyle name="Comma[0] 2" xfId="1276"/>
    <cellStyle name="Comma[1]" xfId="362"/>
    <cellStyle name="Comma[1] 2" xfId="363"/>
    <cellStyle name="Comma[1]__" xfId="364"/>
    <cellStyle name="Comma[2]__" xfId="365"/>
    <cellStyle name="Comma[3]" xfId="366"/>
    <cellStyle name="Comma0" xfId="367"/>
    <cellStyle name="Comma0 2" xfId="368"/>
    <cellStyle name="Commentaire 2" xfId="369"/>
    <cellStyle name="Currency" xfId="370"/>
    <cellStyle name="Currency [0]" xfId="371"/>
    <cellStyle name="Currency0" xfId="372"/>
    <cellStyle name="Currency0 2" xfId="373"/>
    <cellStyle name="DataEntryCells" xfId="374"/>
    <cellStyle name="Date" xfId="375"/>
    <cellStyle name="Date 2" xfId="376"/>
    <cellStyle name="Dezimal [0]_DIAGRAM" xfId="377"/>
    <cellStyle name="Dezimal_03-09-03" xfId="378"/>
    <cellStyle name="Didier" xfId="379"/>
    <cellStyle name="Didier - Title" xfId="380"/>
    <cellStyle name="Didier subtitles" xfId="381"/>
    <cellStyle name="données" xfId="382"/>
    <cellStyle name="donnéesbord" xfId="383"/>
    <cellStyle name="Eingabe" xfId="384"/>
    <cellStyle name="Encabezado 4" xfId="385"/>
    <cellStyle name="Encabezado 4 2" xfId="386"/>
    <cellStyle name="Énfasis1" xfId="387"/>
    <cellStyle name="Énfasis1 2" xfId="388"/>
    <cellStyle name="Énfasis2" xfId="389"/>
    <cellStyle name="Énfasis2 2" xfId="390"/>
    <cellStyle name="Énfasis3" xfId="391"/>
    <cellStyle name="Énfasis3 2" xfId="392"/>
    <cellStyle name="Énfasis4" xfId="393"/>
    <cellStyle name="Énfasis4 2" xfId="394"/>
    <cellStyle name="Énfasis5" xfId="395"/>
    <cellStyle name="Énfasis5 2" xfId="396"/>
    <cellStyle name="Énfasis6" xfId="397"/>
    <cellStyle name="Énfasis6 2" xfId="398"/>
    <cellStyle name="En-tête 1" xfId="1277"/>
    <cellStyle name="En-tête 2" xfId="1278"/>
    <cellStyle name="Entrada" xfId="399"/>
    <cellStyle name="Entrada 2" xfId="400"/>
    <cellStyle name="Ergebnis" xfId="401"/>
    <cellStyle name="Erklärender Text" xfId="402"/>
    <cellStyle name="ErrRpt_DataEntryCells" xfId="403"/>
    <cellStyle name="ErrRpt-DataEntryCells" xfId="404"/>
    <cellStyle name="ErrRpt-DataEntryCells 2" xfId="405"/>
    <cellStyle name="ErrRpt-GreyBackground" xfId="406"/>
    <cellStyle name="ErrRpt-GreyBackground 2" xfId="407"/>
    <cellStyle name="Euro" xfId="408"/>
    <cellStyle name="Euro 2" xfId="1279"/>
    <cellStyle name="Euro_2013 - Financement public-privé" xfId="1280"/>
    <cellStyle name="Excel Built-in Normal" xfId="409"/>
    <cellStyle name="Explanatory Text" xfId="410"/>
    <cellStyle name="Explanatory Text 2" xfId="411"/>
    <cellStyle name="Financier" xfId="1281"/>
    <cellStyle name="Financier0" xfId="1282"/>
    <cellStyle name="financniO" xfId="412"/>
    <cellStyle name="Fixed" xfId="413"/>
    <cellStyle name="Fixed 2" xfId="414"/>
    <cellStyle name="formula" xfId="415"/>
    <cellStyle name="gap" xfId="416"/>
    <cellStyle name="gap 2" xfId="417"/>
    <cellStyle name="gap 2 2" xfId="418"/>
    <cellStyle name="gap 2 2 2" xfId="419"/>
    <cellStyle name="gap 2 2 2 2" xfId="420"/>
    <cellStyle name="gap 2 3" xfId="421"/>
    <cellStyle name="Gd-titre" xfId="1283"/>
    <cellStyle name="Good" xfId="422"/>
    <cellStyle name="Good 2" xfId="423"/>
    <cellStyle name="Grey" xfId="424"/>
    <cellStyle name="GreyBackground" xfId="425"/>
    <cellStyle name="GreyBackground 2" xfId="426"/>
    <cellStyle name="Gut" xfId="427"/>
    <cellStyle name="Header1" xfId="428"/>
    <cellStyle name="Header1 2" xfId="1284"/>
    <cellStyle name="Header1 3" xfId="1285"/>
    <cellStyle name="Header2" xfId="429"/>
    <cellStyle name="Header2 2" xfId="1286"/>
    <cellStyle name="Header2 3" xfId="1287"/>
    <cellStyle name="Heading" xfId="1288"/>
    <cellStyle name="Heading 1" xfId="430"/>
    <cellStyle name="Heading 1 10" xfId="431"/>
    <cellStyle name="Heading 1 10 2" xfId="432"/>
    <cellStyle name="Heading 1 11" xfId="433"/>
    <cellStyle name="Heading 1 11 2" xfId="434"/>
    <cellStyle name="Heading 1 12" xfId="435"/>
    <cellStyle name="Heading 1 12 2" xfId="436"/>
    <cellStyle name="Heading 1 13" xfId="437"/>
    <cellStyle name="Heading 1 13 2" xfId="438"/>
    <cellStyle name="Heading 1 14" xfId="439"/>
    <cellStyle name="Heading 1 2" xfId="440"/>
    <cellStyle name="Heading 1 2 2" xfId="441"/>
    <cellStyle name="Heading 1 3" xfId="442"/>
    <cellStyle name="Heading 1 3 2" xfId="443"/>
    <cellStyle name="Heading 1 4" xfId="444"/>
    <cellStyle name="Heading 1 4 2" xfId="445"/>
    <cellStyle name="Heading 1 5" xfId="446"/>
    <cellStyle name="Heading 1 5 2" xfId="447"/>
    <cellStyle name="Heading 1 6" xfId="448"/>
    <cellStyle name="Heading 1 6 2" xfId="449"/>
    <cellStyle name="Heading 1 7" xfId="450"/>
    <cellStyle name="Heading 1 7 2" xfId="451"/>
    <cellStyle name="Heading 1 8" xfId="452"/>
    <cellStyle name="Heading 1 8 2" xfId="453"/>
    <cellStyle name="Heading 1 9" xfId="454"/>
    <cellStyle name="Heading 1 9 2" xfId="455"/>
    <cellStyle name="Heading 2" xfId="456"/>
    <cellStyle name="Heading 2 10" xfId="457"/>
    <cellStyle name="Heading 2 10 2" xfId="458"/>
    <cellStyle name="Heading 2 11" xfId="459"/>
    <cellStyle name="Heading 2 11 2" xfId="460"/>
    <cellStyle name="Heading 2 12" xfId="461"/>
    <cellStyle name="Heading 2 12 2" xfId="462"/>
    <cellStyle name="Heading 2 13" xfId="463"/>
    <cellStyle name="Heading 2 13 2" xfId="464"/>
    <cellStyle name="Heading 2 14" xfId="465"/>
    <cellStyle name="Heading 2 2" xfId="466"/>
    <cellStyle name="Heading 2 2 2" xfId="467"/>
    <cellStyle name="Heading 2 3" xfId="468"/>
    <cellStyle name="Heading 2 3 2" xfId="469"/>
    <cellStyle name="Heading 2 4" xfId="470"/>
    <cellStyle name="Heading 2 4 2" xfId="471"/>
    <cellStyle name="Heading 2 5" xfId="472"/>
    <cellStyle name="Heading 2 5 2" xfId="473"/>
    <cellStyle name="Heading 2 6" xfId="474"/>
    <cellStyle name="Heading 2 6 2" xfId="475"/>
    <cellStyle name="Heading 2 7" xfId="476"/>
    <cellStyle name="Heading 2 7 2" xfId="477"/>
    <cellStyle name="Heading 2 8" xfId="478"/>
    <cellStyle name="Heading 2 8 2" xfId="479"/>
    <cellStyle name="Heading 2 9" xfId="480"/>
    <cellStyle name="Heading 2 9 2" xfId="481"/>
    <cellStyle name="Heading 3" xfId="482"/>
    <cellStyle name="Heading 3 2" xfId="483"/>
    <cellStyle name="Heading 4" xfId="484"/>
    <cellStyle name="Heading 4 2" xfId="485"/>
    <cellStyle name="Heading 5" xfId="1289"/>
    <cellStyle name="Heading1" xfId="486"/>
    <cellStyle name="Heading1 2" xfId="487"/>
    <cellStyle name="Heading2" xfId="488"/>
    <cellStyle name="Heading2 2" xfId="489"/>
    <cellStyle name="Hipervínculo" xfId="490"/>
    <cellStyle name="Hipervínculo visitado" xfId="491"/>
    <cellStyle name="Huomautus 2" xfId="492"/>
    <cellStyle name="Huomautus 2 2" xfId="493"/>
    <cellStyle name="Huomautus 3" xfId="494"/>
    <cellStyle name="Huomautus 3 2" xfId="495"/>
    <cellStyle name="Hyperlink 2" xfId="496"/>
    <cellStyle name="Hyperlink 2 2" xfId="497"/>
    <cellStyle name="Hyperlink 2 3" xfId="498"/>
    <cellStyle name="Hyperlink 3" xfId="499"/>
    <cellStyle name="Hyperlink 3 2" xfId="500"/>
    <cellStyle name="Hyperlink 4" xfId="501"/>
    <cellStyle name="Hyperlink 5" xfId="502"/>
    <cellStyle name="Hyperlink 6" xfId="503"/>
    <cellStyle name="Hyperlink 7" xfId="504"/>
    <cellStyle name="Incorrecto" xfId="505"/>
    <cellStyle name="Incorrecto 2" xfId="506"/>
    <cellStyle name="Input" xfId="507"/>
    <cellStyle name="Input [yellow]" xfId="508"/>
    <cellStyle name="Input [yellow] 2" xfId="1290"/>
    <cellStyle name="Input [yellow] 3" xfId="1291"/>
    <cellStyle name="Input 2" xfId="509"/>
    <cellStyle name="Input 3" xfId="1292"/>
    <cellStyle name="Input 4" xfId="1293"/>
    <cellStyle name="ISC" xfId="510"/>
    <cellStyle name="ISC 2" xfId="511"/>
    <cellStyle name="ISC 3" xfId="512"/>
    <cellStyle name="ISC 4" xfId="513"/>
    <cellStyle name="ISC 5" xfId="514"/>
    <cellStyle name="ISC 6" xfId="515"/>
    <cellStyle name="ISC 7" xfId="516"/>
    <cellStyle name="ISC 8" xfId="517"/>
    <cellStyle name="ISC 9" xfId="518"/>
    <cellStyle name="isced" xfId="519"/>
    <cellStyle name="isced 2" xfId="520"/>
    <cellStyle name="ISCED Titles" xfId="521"/>
    <cellStyle name="isced_8gradk" xfId="522"/>
    <cellStyle name="level1a" xfId="523"/>
    <cellStyle name="level1a 2" xfId="524"/>
    <cellStyle name="level1a 2 2" xfId="525"/>
    <cellStyle name="level1a 2 2 2" xfId="526"/>
    <cellStyle name="level1a 2 3" xfId="527"/>
    <cellStyle name="level1a 2 4" xfId="528"/>
    <cellStyle name="level1a 2 5" xfId="529"/>
    <cellStyle name="level1a 2 6" xfId="530"/>
    <cellStyle name="level1a 2 7" xfId="531"/>
    <cellStyle name="level1a 3" xfId="532"/>
    <cellStyle name="level1a 4" xfId="533"/>
    <cellStyle name="level1a 5" xfId="534"/>
    <cellStyle name="level1a 6" xfId="535"/>
    <cellStyle name="level1a 7" xfId="536"/>
    <cellStyle name="level1a 8" xfId="537"/>
    <cellStyle name="level1a 9" xfId="538"/>
    <cellStyle name="level2" xfId="539"/>
    <cellStyle name="level2 2" xfId="540"/>
    <cellStyle name="level2 2 2" xfId="541"/>
    <cellStyle name="level2 2 2 2" xfId="542"/>
    <cellStyle name="level2 2 3" xfId="543"/>
    <cellStyle name="level2 2 4" xfId="544"/>
    <cellStyle name="level2 2 5" xfId="545"/>
    <cellStyle name="level2 2 6" xfId="546"/>
    <cellStyle name="level2 2 7" xfId="547"/>
    <cellStyle name="level2 3" xfId="548"/>
    <cellStyle name="level2 4" xfId="549"/>
    <cellStyle name="level2 5" xfId="550"/>
    <cellStyle name="level2 6" xfId="551"/>
    <cellStyle name="level2 7" xfId="552"/>
    <cellStyle name="level2 8" xfId="553"/>
    <cellStyle name="level2 9" xfId="554"/>
    <cellStyle name="level2a" xfId="555"/>
    <cellStyle name="level2a 2" xfId="556"/>
    <cellStyle name="level2a 2 2" xfId="557"/>
    <cellStyle name="level2a 2 2 2" xfId="558"/>
    <cellStyle name="level2a 2 3" xfId="559"/>
    <cellStyle name="level2a 2 4" xfId="560"/>
    <cellStyle name="level2a 2 5" xfId="561"/>
    <cellStyle name="level2a 2 6" xfId="562"/>
    <cellStyle name="level2a 2 7" xfId="563"/>
    <cellStyle name="level2a 3" xfId="564"/>
    <cellStyle name="level2a 4" xfId="565"/>
    <cellStyle name="level2a 5" xfId="566"/>
    <cellStyle name="level2a 6" xfId="567"/>
    <cellStyle name="level2a 7" xfId="568"/>
    <cellStyle name="level2a 8" xfId="569"/>
    <cellStyle name="level2a 9" xfId="570"/>
    <cellStyle name="level3" xfId="571"/>
    <cellStyle name="level3 2" xfId="572"/>
    <cellStyle name="level3 3" xfId="573"/>
    <cellStyle name="level3 4" xfId="574"/>
    <cellStyle name="level3 5" xfId="575"/>
    <cellStyle name="level3 6" xfId="576"/>
    <cellStyle name="level3 7" xfId="577"/>
    <cellStyle name="level3 8" xfId="578"/>
    <cellStyle name="level3 9" xfId="579"/>
    <cellStyle name="Lien hypertexte" xfId="1329" builtinId="8"/>
    <cellStyle name="Lien hypertexte 2" xfId="580"/>
    <cellStyle name="Lien hypertexte 2 2" xfId="1294"/>
    <cellStyle name="Lien hypertexte 3" xfId="581"/>
    <cellStyle name="Line titles-Rows" xfId="582"/>
    <cellStyle name="Linked Cell" xfId="583"/>
    <cellStyle name="Linked Cell 2" xfId="58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295"/>
    <cellStyle name="Migliaia (0)_conti99" xfId="585"/>
    <cellStyle name="Migliaia_FIN" xfId="586"/>
    <cellStyle name="Millares 2" xfId="587"/>
    <cellStyle name="Milliers 2" xfId="588"/>
    <cellStyle name="Milliers 3" xfId="589"/>
    <cellStyle name="Milliers 3 2" xfId="1296"/>
    <cellStyle name="Milliers 4" xfId="1297"/>
    <cellStyle name="Milliers 5" xfId="1330"/>
    <cellStyle name="Monétaire0" xfId="1298"/>
    <cellStyle name="Motif" xfId="1299"/>
    <cellStyle name="Motif 2" xfId="1300"/>
    <cellStyle name="n0" xfId="590"/>
    <cellStyle name="n2" xfId="591"/>
    <cellStyle name="Neutral" xfId="592"/>
    <cellStyle name="Neutral 2" xfId="593"/>
    <cellStyle name="Neutral 3" xfId="594"/>
    <cellStyle name="Normaali 2" xfId="595"/>
    <cellStyle name="Normaali 2 2" xfId="596"/>
    <cellStyle name="Normaali 3" xfId="597"/>
    <cellStyle name="Normaali 3 2" xfId="598"/>
    <cellStyle name="Normaali_sektorituotanto" xfId="599"/>
    <cellStyle name="Normal" xfId="0" builtinId="0"/>
    <cellStyle name="Normal - Style1" xfId="600"/>
    <cellStyle name="Normal 10" xfId="601"/>
    <cellStyle name="Normal 10 2" xfId="602"/>
    <cellStyle name="Normal 10 3" xfId="603"/>
    <cellStyle name="Normal 11" xfId="604"/>
    <cellStyle name="Normal 11 2" xfId="605"/>
    <cellStyle name="Normal 11 2 2" xfId="606"/>
    <cellStyle name="Normal 11 3" xfId="607"/>
    <cellStyle name="Normal 11 3 2" xfId="608"/>
    <cellStyle name="Normal 11 4" xfId="609"/>
    <cellStyle name="Normal 11 4 2" xfId="610"/>
    <cellStyle name="Normal 11 5" xfId="611"/>
    <cellStyle name="Normal 11 5 2" xfId="612"/>
    <cellStyle name="Normal 11 6" xfId="613"/>
    <cellStyle name="Normal 11 6 2" xfId="614"/>
    <cellStyle name="Normal 12" xfId="615"/>
    <cellStyle name="Normal 12 2" xfId="616"/>
    <cellStyle name="Normal 13" xfId="617"/>
    <cellStyle name="Normal 14" xfId="618"/>
    <cellStyle name="Normal 14 2" xfId="619"/>
    <cellStyle name="Normal 14 2 2" xfId="620"/>
    <cellStyle name="Normal 14 2 2 2" xfId="621"/>
    <cellStyle name="Normal 15" xfId="622"/>
    <cellStyle name="Normal 16" xfId="623"/>
    <cellStyle name="Normal 16 2" xfId="624"/>
    <cellStyle name="Normal 16 2 2" xfId="625"/>
    <cellStyle name="Normal 17" xfId="626"/>
    <cellStyle name="Normal 18" xfId="627"/>
    <cellStyle name="Normal 18 2" xfId="628"/>
    <cellStyle name="Normal 18 2 2" xfId="629"/>
    <cellStyle name="Normal 19" xfId="630"/>
    <cellStyle name="Normal 2" xfId="2"/>
    <cellStyle name="Normal 2 10" xfId="631"/>
    <cellStyle name="Normal 2 11" xfId="632"/>
    <cellStyle name="Normal 2 12" xfId="633"/>
    <cellStyle name="Normal 2 13" xfId="634"/>
    <cellStyle name="Normal 2 14" xfId="635"/>
    <cellStyle name="Normal 2 15" xfId="636"/>
    <cellStyle name="Normal 2 16" xfId="637"/>
    <cellStyle name="Normal 2 17" xfId="638"/>
    <cellStyle name="Normal 2 18" xfId="639"/>
    <cellStyle name="Normal 2 19" xfId="640"/>
    <cellStyle name="Normal 2 2" xfId="641"/>
    <cellStyle name="Normal 2 2 2" xfId="642"/>
    <cellStyle name="Normal 2 2 2 2" xfId="643"/>
    <cellStyle name="Normal 2 2 2 2 2" xfId="644"/>
    <cellStyle name="Normal 2 2 2 2 3 2 2 2" xfId="645"/>
    <cellStyle name="Normal 2 2 2 3" xfId="646"/>
    <cellStyle name="Normal 2 2 3" xfId="647"/>
    <cellStyle name="Normal 2 2 3 2" xfId="648"/>
    <cellStyle name="Normal 2 2 4" xfId="649"/>
    <cellStyle name="Normal 2 2 5" xfId="650"/>
    <cellStyle name="Normal 2 2 6" xfId="1301"/>
    <cellStyle name="Normal 2 2 7" xfId="1302"/>
    <cellStyle name="Normal 2 2 8" xfId="1303"/>
    <cellStyle name="Normal 2 2 9" xfId="1304"/>
    <cellStyle name="Normal 2 20" xfId="651"/>
    <cellStyle name="Normal 2 21" xfId="652"/>
    <cellStyle name="Normal 2 22" xfId="653"/>
    <cellStyle name="Normal 2 23" xfId="654"/>
    <cellStyle name="Normal 2 24" xfId="655"/>
    <cellStyle name="Normal 2 25" xfId="656"/>
    <cellStyle name="Normal 2 26" xfId="657"/>
    <cellStyle name="Normal 2 27" xfId="658"/>
    <cellStyle name="Normal 2 28" xfId="659"/>
    <cellStyle name="Normal 2 29" xfId="660"/>
    <cellStyle name="Normal 2 3" xfId="661"/>
    <cellStyle name="Normal 2 3 2" xfId="662"/>
    <cellStyle name="Normal 2 30" xfId="663"/>
    <cellStyle name="Normal 2 31" xfId="664"/>
    <cellStyle name="Normal 2 32" xfId="665"/>
    <cellStyle name="Normal 2 33" xfId="666"/>
    <cellStyle name="Normal 2 34" xfId="667"/>
    <cellStyle name="Normal 2 35" xfId="668"/>
    <cellStyle name="Normal 2 36" xfId="669"/>
    <cellStyle name="Normal 2 37" xfId="670"/>
    <cellStyle name="Normal 2 38" xfId="671"/>
    <cellStyle name="Normal 2 39" xfId="672"/>
    <cellStyle name="Normal 2 4" xfId="673"/>
    <cellStyle name="Normal 2 4 2" xfId="674"/>
    <cellStyle name="Normal 2 40" xfId="675"/>
    <cellStyle name="Normal 2 41" xfId="676"/>
    <cellStyle name="Normal 2 42" xfId="677"/>
    <cellStyle name="Normal 2 43" xfId="678"/>
    <cellStyle name="Normal 2 44" xfId="679"/>
    <cellStyle name="Normal 2 45" xfId="680"/>
    <cellStyle name="Normal 2 46" xfId="681"/>
    <cellStyle name="Normal 2 46 2" xfId="682"/>
    <cellStyle name="Normal 2 47" xfId="683"/>
    <cellStyle name="Normal 2 47 2" xfId="684"/>
    <cellStyle name="Normal 2 48" xfId="685"/>
    <cellStyle name="Normal 2 49" xfId="686"/>
    <cellStyle name="Normal 2 5" xfId="687"/>
    <cellStyle name="Normal 2 5 2" xfId="688"/>
    <cellStyle name="Normal 2 50" xfId="689"/>
    <cellStyle name="Normal 2 6" xfId="690"/>
    <cellStyle name="Normal 2 6 2" xfId="691"/>
    <cellStyle name="Normal 2 7" xfId="692"/>
    <cellStyle name="Normal 2 7 2" xfId="693"/>
    <cellStyle name="Normal 2 8" xfId="694"/>
    <cellStyle name="Normal 2 8 2" xfId="695"/>
    <cellStyle name="Normal 2 9" xfId="696"/>
    <cellStyle name="Normal 2 9 2" xfId="697"/>
    <cellStyle name="Normal 2_AUG_TabChap2" xfId="698"/>
    <cellStyle name="Normal 20" xfId="699"/>
    <cellStyle name="Normal 20 2" xfId="700"/>
    <cellStyle name="Normal 20 2 2" xfId="701"/>
    <cellStyle name="Normal 20 3" xfId="702"/>
    <cellStyle name="Normal 20 4" xfId="703"/>
    <cellStyle name="Normal 20 4 2" xfId="704"/>
    <cellStyle name="Normal 20 5" xfId="705"/>
    <cellStyle name="Normal 20 5 2" xfId="706"/>
    <cellStyle name="Normal 20 5 3" xfId="707"/>
    <cellStyle name="Normal 20 6" xfId="708"/>
    <cellStyle name="Normal 20 7" xfId="709"/>
    <cellStyle name="Normal 20 7 2" xfId="710"/>
    <cellStyle name="Normal 20 8" xfId="711"/>
    <cellStyle name="Normal 21" xfId="712"/>
    <cellStyle name="Normal 22" xfId="713"/>
    <cellStyle name="Normal 23" xfId="714"/>
    <cellStyle name="Normal 23 2" xfId="715"/>
    <cellStyle name="Normal 24" xfId="716"/>
    <cellStyle name="Normal 24 2" xfId="717"/>
    <cellStyle name="Normal 25" xfId="718"/>
    <cellStyle name="Normal 25 2" xfId="719"/>
    <cellStyle name="Normal 25 2 2" xfId="720"/>
    <cellStyle name="Normal 25 2 2 2" xfId="721"/>
    <cellStyle name="Normal 25 2 2 3" xfId="722"/>
    <cellStyle name="Normal 26" xfId="723"/>
    <cellStyle name="Normal 27" xfId="724"/>
    <cellStyle name="Normal 28" xfId="725"/>
    <cellStyle name="Normal 29" xfId="726"/>
    <cellStyle name="Normal 3" xfId="727"/>
    <cellStyle name="Normal 3 10" xfId="728"/>
    <cellStyle name="Normal 3 10 2" xfId="729"/>
    <cellStyle name="Normal 3 11" xfId="730"/>
    <cellStyle name="Normal 3 2" xfId="731"/>
    <cellStyle name="Normal 3 2 2" xfId="732"/>
    <cellStyle name="Normal 3 2 2 2" xfId="733"/>
    <cellStyle name="Normal 3 2 2 2 2" xfId="734"/>
    <cellStyle name="Normal 3 2 2 2 3" xfId="735"/>
    <cellStyle name="Normal 3 2 2 3" xfId="736"/>
    <cellStyle name="Normal 3 3" xfId="737"/>
    <cellStyle name="Normal 3 3 2" xfId="738"/>
    <cellStyle name="Normal 3 4" xfId="739"/>
    <cellStyle name="Normal 3 4 2" xfId="740"/>
    <cellStyle name="Normal 3 5" xfId="741"/>
    <cellStyle name="Normal 3 5 2" xfId="742"/>
    <cellStyle name="Normal 3 6" xfId="743"/>
    <cellStyle name="Normal 3 6 2" xfId="744"/>
    <cellStyle name="Normal 3 7" xfId="745"/>
    <cellStyle name="Normal 3 7 2" xfId="746"/>
    <cellStyle name="Normal 3 8" xfId="747"/>
    <cellStyle name="Normal 3 8 2" xfId="748"/>
    <cellStyle name="Normal 3 9" xfId="749"/>
    <cellStyle name="Normal 3 9 2" xfId="750"/>
    <cellStyle name="Normal 30" xfId="751"/>
    <cellStyle name="Normal 31" xfId="752"/>
    <cellStyle name="Normal 32" xfId="753"/>
    <cellStyle name="Normal 33" xfId="754"/>
    <cellStyle name="Normal 34" xfId="755"/>
    <cellStyle name="Normal 35" xfId="756"/>
    <cellStyle name="Normal 36" xfId="757"/>
    <cellStyle name="Normal 37" xfId="758"/>
    <cellStyle name="Normal 38" xfId="759"/>
    <cellStyle name="Normal 39" xfId="760"/>
    <cellStyle name="Normal 4" xfId="761"/>
    <cellStyle name="Normal 4 10" xfId="762"/>
    <cellStyle name="Normal 4 10 2" xfId="763"/>
    <cellStyle name="Normal 4 11" xfId="764"/>
    <cellStyle name="Normal 4 2" xfId="765"/>
    <cellStyle name="Normal 4 2 2" xfId="766"/>
    <cellStyle name="Normal 4 3" xfId="767"/>
    <cellStyle name="Normal 4 3 2" xfId="768"/>
    <cellStyle name="Normal 4 4" xfId="769"/>
    <cellStyle name="Normal 4 4 2" xfId="770"/>
    <cellStyle name="Normal 4 5" xfId="771"/>
    <cellStyle name="Normal 4 5 2" xfId="772"/>
    <cellStyle name="Normal 4 6" xfId="773"/>
    <cellStyle name="Normal 4 6 2" xfId="774"/>
    <cellStyle name="Normal 4 7" xfId="775"/>
    <cellStyle name="Normal 4 7 2" xfId="776"/>
    <cellStyle name="Normal 4 8" xfId="777"/>
    <cellStyle name="Normal 4 8 2" xfId="778"/>
    <cellStyle name="Normal 4 9" xfId="779"/>
    <cellStyle name="Normal 4 9 2" xfId="780"/>
    <cellStyle name="Normal 40" xfId="781"/>
    <cellStyle name="Normal 41" xfId="782"/>
    <cellStyle name="Normal 41 2" xfId="783"/>
    <cellStyle name="Normal 41 2 2" xfId="784"/>
    <cellStyle name="Normal 42" xfId="785"/>
    <cellStyle name="Normal 43" xfId="786"/>
    <cellStyle name="Normal 43 2" xfId="787"/>
    <cellStyle name="Normal 44" xfId="788"/>
    <cellStyle name="Normal 45" xfId="789"/>
    <cellStyle name="Normal 46" xfId="790"/>
    <cellStyle name="Normal 46 2" xfId="791"/>
    <cellStyle name="Normal 47" xfId="792"/>
    <cellStyle name="Normal 48" xfId="793"/>
    <cellStyle name="Normal 48 2" xfId="794"/>
    <cellStyle name="Normal 49" xfId="795"/>
    <cellStyle name="Normal 5" xfId="796"/>
    <cellStyle name="Normal 5 12" xfId="797"/>
    <cellStyle name="Normal 5 2" xfId="798"/>
    <cellStyle name="Normal 5 2 2" xfId="799"/>
    <cellStyle name="Normal 5 2 2 2" xfId="800"/>
    <cellStyle name="Normal 5 2 3" xfId="801"/>
    <cellStyle name="Normal 5 2 3 2" xfId="802"/>
    <cellStyle name="Normal 5 2 4" xfId="803"/>
    <cellStyle name="Normal 5 2 4 2" xfId="804"/>
    <cellStyle name="Normal 5 2 5" xfId="805"/>
    <cellStyle name="Normal 5 2 5 2" xfId="806"/>
    <cellStyle name="Normal 5 2 6" xfId="807"/>
    <cellStyle name="Normal 5 2 6 2" xfId="808"/>
    <cellStyle name="Normal 5 3" xfId="809"/>
    <cellStyle name="Normal 5 3 2" xfId="810"/>
    <cellStyle name="Normal 5 4" xfId="1305"/>
    <cellStyle name="Normal 5 5" xfId="1306"/>
    <cellStyle name="Normal 50" xfId="811"/>
    <cellStyle name="Normal 51" xfId="812"/>
    <cellStyle name="Normal 52" xfId="813"/>
    <cellStyle name="Normal 53" xfId="814"/>
    <cellStyle name="Normal 54" xfId="815"/>
    <cellStyle name="Normal 55" xfId="816"/>
    <cellStyle name="Normal 56" xfId="817"/>
    <cellStyle name="Normal 57" xfId="818"/>
    <cellStyle name="Normal 58" xfId="819"/>
    <cellStyle name="Normal 59" xfId="820"/>
    <cellStyle name="Normal 6" xfId="821"/>
    <cellStyle name="Normal 6 2" xfId="822"/>
    <cellStyle name="Normal 6 2 2" xfId="1307"/>
    <cellStyle name="Normal 6 2 2 2" xfId="1308"/>
    <cellStyle name="Normal 6 2 2 2 2" xfId="1309"/>
    <cellStyle name="Normal 6 2 2 3" xfId="1310"/>
    <cellStyle name="Normal 6 3" xfId="823"/>
    <cellStyle name="Normal 60" xfId="824"/>
    <cellStyle name="Normal 60 2" xfId="825"/>
    <cellStyle name="Normal 61" xfId="826"/>
    <cellStyle name="Normal 62" xfId="827"/>
    <cellStyle name="Normal 63" xfId="828"/>
    <cellStyle name="Normal 64" xfId="829"/>
    <cellStyle name="Normal 65" xfId="830"/>
    <cellStyle name="Normal 66" xfId="831"/>
    <cellStyle name="Normal 67" xfId="832"/>
    <cellStyle name="Normal 68" xfId="833"/>
    <cellStyle name="Normal 69" xfId="834"/>
    <cellStyle name="Normal 69 2" xfId="835"/>
    <cellStyle name="Normal 7" xfId="836"/>
    <cellStyle name="Normal 7 2" xfId="837"/>
    <cellStyle name="Normal 7 3" xfId="1311"/>
    <cellStyle name="Normal 70" xfId="838"/>
    <cellStyle name="Normal 72" xfId="839"/>
    <cellStyle name="Normal 75" xfId="840"/>
    <cellStyle name="Normal 78" xfId="841"/>
    <cellStyle name="Normal 8" xfId="842"/>
    <cellStyle name="Normal 8 10" xfId="843"/>
    <cellStyle name="Normal 8 11" xfId="844"/>
    <cellStyle name="Normal 8 12" xfId="845"/>
    <cellStyle name="Normal 8 13" xfId="846"/>
    <cellStyle name="Normal 8 14" xfId="847"/>
    <cellStyle name="Normal 8 15" xfId="848"/>
    <cellStyle name="Normal 8 16" xfId="849"/>
    <cellStyle name="Normal 8 2" xfId="850"/>
    <cellStyle name="Normal 8 3" xfId="851"/>
    <cellStyle name="Normal 8 3 2" xfId="852"/>
    <cellStyle name="Normal 8 3 3" xfId="853"/>
    <cellStyle name="Normal 8 3 4" xfId="854"/>
    <cellStyle name="Normal 8 3 5" xfId="855"/>
    <cellStyle name="Normal 8 3 6" xfId="856"/>
    <cellStyle name="Normal 8 3 7" xfId="857"/>
    <cellStyle name="Normal 8 4" xfId="858"/>
    <cellStyle name="Normal 8 4 2" xfId="859"/>
    <cellStyle name="Normal 8 4 3" xfId="860"/>
    <cellStyle name="Normal 8 4 4" xfId="861"/>
    <cellStyle name="Normal 8 4 5" xfId="862"/>
    <cellStyle name="Normal 8 4 6" xfId="863"/>
    <cellStyle name="Normal 8 4 7" xfId="864"/>
    <cellStyle name="Normal 8 5" xfId="865"/>
    <cellStyle name="Normal 8 5 2" xfId="866"/>
    <cellStyle name="Normal 8 5 3" xfId="867"/>
    <cellStyle name="Normal 8 5 4" xfId="868"/>
    <cellStyle name="Normal 8 5 5" xfId="869"/>
    <cellStyle name="Normal 8 5 6" xfId="870"/>
    <cellStyle name="Normal 8 5 7" xfId="871"/>
    <cellStyle name="Normal 8 6" xfId="872"/>
    <cellStyle name="Normal 8 7" xfId="873"/>
    <cellStyle name="Normal 8 8" xfId="874"/>
    <cellStyle name="Normal 8 9" xfId="875"/>
    <cellStyle name="Normal 9" xfId="876"/>
    <cellStyle name="Normal 9 2" xfId="877"/>
    <cellStyle name="Normal 9 2 2" xfId="878"/>
    <cellStyle name="Normal 9 3" xfId="879"/>
    <cellStyle name="Normal_2_Projections FAP aout 2011" xfId="1332"/>
    <cellStyle name="Normál_8gradk" xfId="880"/>
    <cellStyle name="Normal-blank" xfId="881"/>
    <cellStyle name="Normal-blank 2" xfId="882"/>
    <cellStyle name="Normal-bottom" xfId="883"/>
    <cellStyle name="Normal-center" xfId="884"/>
    <cellStyle name="Normal-droit" xfId="885"/>
    <cellStyle name="Normal-droite" xfId="886"/>
    <cellStyle name="Normale 2" xfId="887"/>
    <cellStyle name="Normale 2 2" xfId="888"/>
    <cellStyle name="Normale 2 3" xfId="889"/>
    <cellStyle name="Normale 3" xfId="890"/>
    <cellStyle name="Normale 4" xfId="891"/>
    <cellStyle name="Normale_AUS" xfId="892"/>
    <cellStyle name="normální_Náklady_ zemřelí_2003PRAC" xfId="1312"/>
    <cellStyle name="Normal-top" xfId="893"/>
    <cellStyle name="Notas" xfId="894"/>
    <cellStyle name="Notas 2" xfId="895"/>
    <cellStyle name="Note" xfId="896"/>
    <cellStyle name="Note 10" xfId="897"/>
    <cellStyle name="Note 10 2" xfId="898"/>
    <cellStyle name="Note 10 2 2" xfId="899"/>
    <cellStyle name="Note 10 2 3" xfId="900"/>
    <cellStyle name="Note 10 3" xfId="901"/>
    <cellStyle name="Note 10 3 2" xfId="902"/>
    <cellStyle name="Note 10 3 3" xfId="903"/>
    <cellStyle name="Note 10 4" xfId="904"/>
    <cellStyle name="Note 10 4 2" xfId="905"/>
    <cellStyle name="Note 10 4 3" xfId="906"/>
    <cellStyle name="Note 10 5" xfId="907"/>
    <cellStyle name="Note 10 5 2" xfId="908"/>
    <cellStyle name="Note 10 5 3" xfId="909"/>
    <cellStyle name="Note 10 6" xfId="910"/>
    <cellStyle name="Note 10 6 2" xfId="911"/>
    <cellStyle name="Note 10 6 3" xfId="912"/>
    <cellStyle name="Note 10 7" xfId="913"/>
    <cellStyle name="Note 10 7 2" xfId="914"/>
    <cellStyle name="Note 10 7 3" xfId="915"/>
    <cellStyle name="Note 11" xfId="916"/>
    <cellStyle name="Note 11 2" xfId="917"/>
    <cellStyle name="Note 11 2 2" xfId="918"/>
    <cellStyle name="Note 11 2 3" xfId="919"/>
    <cellStyle name="Note 11 3" xfId="920"/>
    <cellStyle name="Note 11 3 2" xfId="921"/>
    <cellStyle name="Note 11 3 3" xfId="922"/>
    <cellStyle name="Note 11 4" xfId="923"/>
    <cellStyle name="Note 11 4 2" xfId="924"/>
    <cellStyle name="Note 11 4 3" xfId="925"/>
    <cellStyle name="Note 11 5" xfId="926"/>
    <cellStyle name="Note 11 5 2" xfId="927"/>
    <cellStyle name="Note 11 5 3" xfId="928"/>
    <cellStyle name="Note 11 6" xfId="929"/>
    <cellStyle name="Note 11 6 2" xfId="930"/>
    <cellStyle name="Note 11 6 3" xfId="931"/>
    <cellStyle name="Note 12" xfId="932"/>
    <cellStyle name="Note 12 2" xfId="933"/>
    <cellStyle name="Note 12 2 2" xfId="934"/>
    <cellStyle name="Note 12 2 3" xfId="935"/>
    <cellStyle name="Note 12 3" xfId="936"/>
    <cellStyle name="Note 12 3 2" xfId="937"/>
    <cellStyle name="Note 12 3 3" xfId="938"/>
    <cellStyle name="Note 12 4" xfId="939"/>
    <cellStyle name="Note 12 4 2" xfId="940"/>
    <cellStyle name="Note 12 4 3" xfId="941"/>
    <cellStyle name="Note 12 5" xfId="942"/>
    <cellStyle name="Note 12 5 2" xfId="943"/>
    <cellStyle name="Note 12 5 3" xfId="944"/>
    <cellStyle name="Note 13" xfId="945"/>
    <cellStyle name="Note 13 2" xfId="946"/>
    <cellStyle name="Note 13 2 2" xfId="947"/>
    <cellStyle name="Note 13 2 3" xfId="948"/>
    <cellStyle name="Note 14 2" xfId="949"/>
    <cellStyle name="Note 14 2 2" xfId="950"/>
    <cellStyle name="Note 14 2 3" xfId="951"/>
    <cellStyle name="Note 15 2" xfId="952"/>
    <cellStyle name="Note 15 2 2" xfId="953"/>
    <cellStyle name="Note 15 2 3" xfId="954"/>
    <cellStyle name="Note 2" xfId="955"/>
    <cellStyle name="Note 2 2" xfId="956"/>
    <cellStyle name="Note 2 2 2" xfId="957"/>
    <cellStyle name="Note 2 2 3" xfId="958"/>
    <cellStyle name="Note 2 3" xfId="959"/>
    <cellStyle name="Note 2 3 2" xfId="960"/>
    <cellStyle name="Note 2 3 3" xfId="961"/>
    <cellStyle name="Note 2 4" xfId="962"/>
    <cellStyle name="Note 2 4 2" xfId="963"/>
    <cellStyle name="Note 2 4 3" xfId="964"/>
    <cellStyle name="Note 2 5" xfId="965"/>
    <cellStyle name="Note 2 5 2" xfId="966"/>
    <cellStyle name="Note 2 5 3" xfId="967"/>
    <cellStyle name="Note 2 6" xfId="968"/>
    <cellStyle name="Note 2 6 2" xfId="969"/>
    <cellStyle name="Note 2 6 3" xfId="970"/>
    <cellStyle name="Note 2 7" xfId="971"/>
    <cellStyle name="Note 2 7 2" xfId="972"/>
    <cellStyle name="Note 2 7 3" xfId="973"/>
    <cellStyle name="Note 2 8" xfId="974"/>
    <cellStyle name="Note 2 8 2" xfId="975"/>
    <cellStyle name="Note 2 8 3" xfId="976"/>
    <cellStyle name="Note 3" xfId="977"/>
    <cellStyle name="Note 3 2" xfId="978"/>
    <cellStyle name="Note 3 2 2" xfId="979"/>
    <cellStyle name="Note 3 2 3" xfId="980"/>
    <cellStyle name="Note 3 3" xfId="981"/>
    <cellStyle name="Note 3 3 2" xfId="982"/>
    <cellStyle name="Note 3 3 3" xfId="983"/>
    <cellStyle name="Note 3 4" xfId="984"/>
    <cellStyle name="Note 3 4 2" xfId="985"/>
    <cellStyle name="Note 3 4 3" xfId="986"/>
    <cellStyle name="Note 3 5" xfId="987"/>
    <cellStyle name="Note 3 5 2" xfId="988"/>
    <cellStyle name="Note 3 5 3" xfId="989"/>
    <cellStyle name="Note 3 6" xfId="990"/>
    <cellStyle name="Note 3 6 2" xfId="991"/>
    <cellStyle name="Note 3 6 3" xfId="992"/>
    <cellStyle name="Note 3 7" xfId="993"/>
    <cellStyle name="Note 3 7 2" xfId="994"/>
    <cellStyle name="Note 3 7 3" xfId="995"/>
    <cellStyle name="Note 3 8" xfId="996"/>
    <cellStyle name="Note 3 8 2" xfId="997"/>
    <cellStyle name="Note 3 8 3" xfId="998"/>
    <cellStyle name="Note 4" xfId="999"/>
    <cellStyle name="Note 4 2" xfId="1000"/>
    <cellStyle name="Note 4 2 2" xfId="1001"/>
    <cellStyle name="Note 4 2 3" xfId="1002"/>
    <cellStyle name="Note 4 3" xfId="1003"/>
    <cellStyle name="Note 4 3 2" xfId="1004"/>
    <cellStyle name="Note 4 3 3" xfId="1005"/>
    <cellStyle name="Note 4 4" xfId="1006"/>
    <cellStyle name="Note 4 4 2" xfId="1007"/>
    <cellStyle name="Note 4 4 3" xfId="1008"/>
    <cellStyle name="Note 4 5" xfId="1009"/>
    <cellStyle name="Note 4 5 2" xfId="1010"/>
    <cellStyle name="Note 4 5 3" xfId="1011"/>
    <cellStyle name="Note 4 6" xfId="1012"/>
    <cellStyle name="Note 4 6 2" xfId="1013"/>
    <cellStyle name="Note 4 6 3" xfId="1014"/>
    <cellStyle name="Note 4 7" xfId="1015"/>
    <cellStyle name="Note 4 7 2" xfId="1016"/>
    <cellStyle name="Note 4 7 3" xfId="1017"/>
    <cellStyle name="Note 4 8" xfId="1018"/>
    <cellStyle name="Note 4 8 2" xfId="1019"/>
    <cellStyle name="Note 4 8 3" xfId="1020"/>
    <cellStyle name="Note 5" xfId="1021"/>
    <cellStyle name="Note 5 2" xfId="1022"/>
    <cellStyle name="Note 5 2 2" xfId="1023"/>
    <cellStyle name="Note 5 2 3" xfId="1024"/>
    <cellStyle name="Note 5 3" xfId="1025"/>
    <cellStyle name="Note 5 3 2" xfId="1026"/>
    <cellStyle name="Note 5 3 3" xfId="1027"/>
    <cellStyle name="Note 5 4" xfId="1028"/>
    <cellStyle name="Note 5 4 2" xfId="1029"/>
    <cellStyle name="Note 5 4 3" xfId="1030"/>
    <cellStyle name="Note 5 5" xfId="1031"/>
    <cellStyle name="Note 5 5 2" xfId="1032"/>
    <cellStyle name="Note 5 5 3" xfId="1033"/>
    <cellStyle name="Note 5 6" xfId="1034"/>
    <cellStyle name="Note 5 6 2" xfId="1035"/>
    <cellStyle name="Note 5 6 3" xfId="1036"/>
    <cellStyle name="Note 5 7" xfId="1037"/>
    <cellStyle name="Note 5 7 2" xfId="1038"/>
    <cellStyle name="Note 5 7 3" xfId="1039"/>
    <cellStyle name="Note 5 8" xfId="1040"/>
    <cellStyle name="Note 5 8 2" xfId="1041"/>
    <cellStyle name="Note 5 8 3" xfId="1042"/>
    <cellStyle name="Note 6" xfId="1043"/>
    <cellStyle name="Note 6 2" xfId="1044"/>
    <cellStyle name="Note 6 2 2" xfId="1045"/>
    <cellStyle name="Note 6 2 3" xfId="1046"/>
    <cellStyle name="Note 6 3" xfId="1047"/>
    <cellStyle name="Note 6 3 2" xfId="1048"/>
    <cellStyle name="Note 6 3 3" xfId="1049"/>
    <cellStyle name="Note 6 4" xfId="1050"/>
    <cellStyle name="Note 6 4 2" xfId="1051"/>
    <cellStyle name="Note 6 4 3" xfId="1052"/>
    <cellStyle name="Note 6 5" xfId="1053"/>
    <cellStyle name="Note 6 5 2" xfId="1054"/>
    <cellStyle name="Note 6 5 3" xfId="1055"/>
    <cellStyle name="Note 6 6" xfId="1056"/>
    <cellStyle name="Note 6 6 2" xfId="1057"/>
    <cellStyle name="Note 6 6 3" xfId="1058"/>
    <cellStyle name="Note 6 7" xfId="1059"/>
    <cellStyle name="Note 6 7 2" xfId="1060"/>
    <cellStyle name="Note 6 7 3" xfId="1061"/>
    <cellStyle name="Note 6 8" xfId="1062"/>
    <cellStyle name="Note 6 8 2" xfId="1063"/>
    <cellStyle name="Note 6 8 3" xfId="1064"/>
    <cellStyle name="Note 7" xfId="1065"/>
    <cellStyle name="Note 7 2" xfId="1066"/>
    <cellStyle name="Note 7 2 2" xfId="1067"/>
    <cellStyle name="Note 7 2 3" xfId="1068"/>
    <cellStyle name="Note 7 3" xfId="1069"/>
    <cellStyle name="Note 7 3 2" xfId="1070"/>
    <cellStyle name="Note 7 3 3" xfId="1071"/>
    <cellStyle name="Note 7 4" xfId="1072"/>
    <cellStyle name="Note 7 4 2" xfId="1073"/>
    <cellStyle name="Note 7 4 3" xfId="1074"/>
    <cellStyle name="Note 7 5" xfId="1075"/>
    <cellStyle name="Note 7 5 2" xfId="1076"/>
    <cellStyle name="Note 7 5 3" xfId="1077"/>
    <cellStyle name="Note 7 6" xfId="1078"/>
    <cellStyle name="Note 7 6 2" xfId="1079"/>
    <cellStyle name="Note 7 6 3" xfId="1080"/>
    <cellStyle name="Note 7 7" xfId="1081"/>
    <cellStyle name="Note 7 7 2" xfId="1082"/>
    <cellStyle name="Note 7 7 3" xfId="1083"/>
    <cellStyle name="Note 7 8" xfId="1084"/>
    <cellStyle name="Note 7 8 2" xfId="1085"/>
    <cellStyle name="Note 7 8 3" xfId="1086"/>
    <cellStyle name="Note 8" xfId="1087"/>
    <cellStyle name="Note 8 2" xfId="1088"/>
    <cellStyle name="Note 8 2 2" xfId="1089"/>
    <cellStyle name="Note 8 2 3" xfId="1090"/>
    <cellStyle name="Note 8 3" xfId="1091"/>
    <cellStyle name="Note 8 3 2" xfId="1092"/>
    <cellStyle name="Note 8 3 3" xfId="1093"/>
    <cellStyle name="Note 8 4" xfId="1094"/>
    <cellStyle name="Note 8 4 2" xfId="1095"/>
    <cellStyle name="Note 8 4 3" xfId="1096"/>
    <cellStyle name="Note 8 5" xfId="1097"/>
    <cellStyle name="Note 8 5 2" xfId="1098"/>
    <cellStyle name="Note 8 5 3" xfId="1099"/>
    <cellStyle name="Note 8 6" xfId="1100"/>
    <cellStyle name="Note 8 6 2" xfId="1101"/>
    <cellStyle name="Note 8 6 3" xfId="1102"/>
    <cellStyle name="Note 8 7" xfId="1103"/>
    <cellStyle name="Note 8 7 2" xfId="1104"/>
    <cellStyle name="Note 8 7 3" xfId="1105"/>
    <cellStyle name="Note 8 8" xfId="1106"/>
    <cellStyle name="Note 8 8 2" xfId="1107"/>
    <cellStyle name="Note 8 8 3" xfId="1108"/>
    <cellStyle name="Note 9" xfId="1109"/>
    <cellStyle name="Note 9 2" xfId="1110"/>
    <cellStyle name="Note 9 2 2" xfId="1111"/>
    <cellStyle name="Note 9 2 3" xfId="1112"/>
    <cellStyle name="Note 9 3" xfId="1113"/>
    <cellStyle name="Note 9 3 2" xfId="1114"/>
    <cellStyle name="Note 9 3 3" xfId="1115"/>
    <cellStyle name="Note 9 4" xfId="1116"/>
    <cellStyle name="Note 9 4 2" xfId="1117"/>
    <cellStyle name="Note 9 4 3" xfId="1118"/>
    <cellStyle name="Note 9 5" xfId="1119"/>
    <cellStyle name="Note 9 5 2" xfId="1120"/>
    <cellStyle name="Note 9 5 3" xfId="1121"/>
    <cellStyle name="Note 9 6" xfId="1122"/>
    <cellStyle name="Note 9 6 2" xfId="1123"/>
    <cellStyle name="Note 9 6 3" xfId="1124"/>
    <cellStyle name="Note 9 7" xfId="1125"/>
    <cellStyle name="Note 9 7 2" xfId="1126"/>
    <cellStyle name="Note 9 7 3" xfId="1127"/>
    <cellStyle name="Note 9 8" xfId="1128"/>
    <cellStyle name="Note 9 8 2" xfId="1129"/>
    <cellStyle name="Note 9 8 3" xfId="1130"/>
    <cellStyle name="notes" xfId="1131"/>
    <cellStyle name="Notiz" xfId="1132"/>
    <cellStyle name="Output" xfId="1133"/>
    <cellStyle name="Output 2" xfId="1134"/>
    <cellStyle name="Output 3" xfId="1313"/>
    <cellStyle name="Percent" xfId="1135"/>
    <cellStyle name="Percent [2]" xfId="1136"/>
    <cellStyle name="Percent [2] 2" xfId="1137"/>
    <cellStyle name="Percent 2" xfId="1138"/>
    <cellStyle name="Percent 2 2" xfId="1139"/>
    <cellStyle name="Percent 2 2 2" xfId="1140"/>
    <cellStyle name="Percent 2 3" xfId="1141"/>
    <cellStyle name="Percent 3" xfId="1142"/>
    <cellStyle name="Percent 3 2" xfId="1143"/>
    <cellStyle name="Percent 4" xfId="1144"/>
    <cellStyle name="Percent 5" xfId="1145"/>
    <cellStyle name="Percent 6" xfId="1146"/>
    <cellStyle name="Percentuale 2" xfId="1147"/>
    <cellStyle name="Pourcentage" xfId="1" builtinId="5"/>
    <cellStyle name="Pourcentage 10" xfId="1331"/>
    <cellStyle name="Pourcentage 2" xfId="3"/>
    <cellStyle name="Pourcentage 2 2" xfId="1314"/>
    <cellStyle name="Pourcentage 3" xfId="1148"/>
    <cellStyle name="Pourcentage 4" xfId="1149"/>
    <cellStyle name="Pourcentage 5" xfId="1150"/>
    <cellStyle name="Pourcentage 6" xfId="1151"/>
    <cellStyle name="Pourcentage 7" xfId="1315"/>
    <cellStyle name="Pourcentage 8" xfId="1316"/>
    <cellStyle name="Pourcentage 9" xfId="1317"/>
    <cellStyle name="Prozent_SubCatperStud" xfId="1152"/>
    <cellStyle name="row" xfId="1153"/>
    <cellStyle name="row 2" xfId="1154"/>
    <cellStyle name="row 3" xfId="1155"/>
    <cellStyle name="row 4" xfId="1156"/>
    <cellStyle name="row 5" xfId="1157"/>
    <cellStyle name="row 6" xfId="1158"/>
    <cellStyle name="row 7" xfId="1159"/>
    <cellStyle name="row 8" xfId="1160"/>
    <cellStyle name="row 9" xfId="1161"/>
    <cellStyle name="RowCodes" xfId="1162"/>
    <cellStyle name="Row-Col Headings" xfId="1163"/>
    <cellStyle name="RowTitles" xfId="1164"/>
    <cellStyle name="RowTitles1-Detail" xfId="1165"/>
    <cellStyle name="RowTitles-Col2" xfId="1166"/>
    <cellStyle name="RowTitles-Detail" xfId="1167"/>
    <cellStyle name="Salida" xfId="1168"/>
    <cellStyle name="Salida 2" xfId="1169"/>
    <cellStyle name="Schlecht" xfId="1170"/>
    <cellStyle name="semestre" xfId="1171"/>
    <cellStyle name="Snorm" xfId="1172"/>
    <cellStyle name="socxn" xfId="1173"/>
    <cellStyle name="Ss-titre" xfId="1318"/>
    <cellStyle name="Standaard_Blad1" xfId="1174"/>
    <cellStyle name="Standaard2" xfId="1319"/>
    <cellStyle name="Standard 2" xfId="1320"/>
    <cellStyle name="Standard_DIAGRAM" xfId="1175"/>
    <cellStyle name="Stub" xfId="1321"/>
    <cellStyle name="Stub 2" xfId="1322"/>
    <cellStyle name="Style 1" xfId="1176"/>
    <cellStyle name="style1" xfId="1323"/>
    <cellStyle name="Sub-titles" xfId="1177"/>
    <cellStyle name="Sub-titles Cols" xfId="1178"/>
    <cellStyle name="Sub-titles rows" xfId="1179"/>
    <cellStyle name="Table legend" xfId="1324"/>
    <cellStyle name="Table No." xfId="1180"/>
    <cellStyle name="Table Title" xfId="1181"/>
    <cellStyle name="temp" xfId="1182"/>
    <cellStyle name="tête chapitre" xfId="1183"/>
    <cellStyle name="TEXT" xfId="1184"/>
    <cellStyle name="Texto de advertencia" xfId="1185"/>
    <cellStyle name="Texto de advertencia 2" xfId="1186"/>
    <cellStyle name="Texto explicativo" xfId="1187"/>
    <cellStyle name="Texto explicativo 2" xfId="1188"/>
    <cellStyle name="Title" xfId="1189"/>
    <cellStyle name="title1" xfId="1190"/>
    <cellStyle name="Titles" xfId="1191"/>
    <cellStyle name="Título" xfId="1192"/>
    <cellStyle name="Título 1" xfId="1193"/>
    <cellStyle name="Título 1 2" xfId="1194"/>
    <cellStyle name="Título 2" xfId="1195"/>
    <cellStyle name="Título 2 2" xfId="1196"/>
    <cellStyle name="Título 3" xfId="1197"/>
    <cellStyle name="Título 3 2" xfId="1198"/>
    <cellStyle name="Título 4" xfId="1199"/>
    <cellStyle name="Top" xfId="1325"/>
    <cellStyle name="Top 2" xfId="1326"/>
    <cellStyle name="Total 10" xfId="1200"/>
    <cellStyle name="Total 10 2" xfId="1201"/>
    <cellStyle name="Total 11" xfId="1202"/>
    <cellStyle name="Total 11 2" xfId="1203"/>
    <cellStyle name="Total 12" xfId="1204"/>
    <cellStyle name="Total 12 2" xfId="1205"/>
    <cellStyle name="Total 13" xfId="1206"/>
    <cellStyle name="Total 13 2" xfId="1207"/>
    <cellStyle name="Total 14" xfId="1208"/>
    <cellStyle name="Total 2" xfId="1209"/>
    <cellStyle name="Total 2 2" xfId="1210"/>
    <cellStyle name="Total 3" xfId="1211"/>
    <cellStyle name="Total 3 2" xfId="1212"/>
    <cellStyle name="Total 4" xfId="1213"/>
    <cellStyle name="Total 4 2" xfId="1214"/>
    <cellStyle name="Total 5" xfId="1215"/>
    <cellStyle name="Total 5 2" xfId="1216"/>
    <cellStyle name="Total 6" xfId="1217"/>
    <cellStyle name="Total 6 2" xfId="1218"/>
    <cellStyle name="Total 7" xfId="1219"/>
    <cellStyle name="Total 7 2" xfId="1220"/>
    <cellStyle name="Total 8" xfId="1221"/>
    <cellStyle name="Total 8 2" xfId="1222"/>
    <cellStyle name="Total 9" xfId="1223"/>
    <cellStyle name="Total 9 2" xfId="1224"/>
    <cellStyle name="Totals" xfId="1327"/>
    <cellStyle name="t-Stud" xfId="1225"/>
    <cellStyle name="Tusental (0)_Blad2" xfId="1226"/>
    <cellStyle name="Tusental 2" xfId="1227"/>
    <cellStyle name="Tusental_Blad2" xfId="1228"/>
    <cellStyle name="Überschrift" xfId="1229"/>
    <cellStyle name="Überschrift 1" xfId="1230"/>
    <cellStyle name="Überschrift 2" xfId="1231"/>
    <cellStyle name="Überschrift 3" xfId="1232"/>
    <cellStyle name="Überschrift 4" xfId="1233"/>
    <cellStyle name="Valuta (0)_Blad2" xfId="1234"/>
    <cellStyle name="Valuta_Blad2" xfId="1235"/>
    <cellStyle name="Verknüpfte Zelle" xfId="1236"/>
    <cellStyle name="Virgule fixe" xfId="1328"/>
    <cellStyle name="Währung [0]_DIAGRAM" xfId="1237"/>
    <cellStyle name="Währung_DIAGRAM" xfId="1238"/>
    <cellStyle name="Warnender Text" xfId="1239"/>
    <cellStyle name="Warning Text" xfId="1240"/>
    <cellStyle name="Warning Text 2" xfId="1241"/>
    <cellStyle name="Wrapped" xfId="1242"/>
    <cellStyle name="Wrapped 2" xfId="1243"/>
    <cellStyle name="Wrapped 3" xfId="1244"/>
    <cellStyle name="Zelle überprüfen" xfId="1245"/>
    <cellStyle name="Обычный_Лист1" xfId="1246"/>
    <cellStyle name="Тысяч человек" xfId="1247"/>
    <cellStyle name="محايد 2" xfId="1248"/>
    <cellStyle name="ملاحظة 2" xfId="1249"/>
    <cellStyle name="쉼표 [0] 2 2" xfId="1250"/>
    <cellStyle name="표준 4" xfId="1251"/>
    <cellStyle name="표준_6차 코드북(개인&amp;직업력)" xfId="1252"/>
    <cellStyle name="一般_d6trf011f" xfId="1253"/>
    <cellStyle name="標準 2" xfId="1254"/>
    <cellStyle name="標準 3" xfId="1255"/>
    <cellStyle name="標準 4" xfId="1256"/>
    <cellStyle name="標準_c026x_入力訂正84_入力訂正84_入力訂正84_入力訂正84_入力訂正86_入力訂正84_C章取込_TMSシステム（２係用）" xfId="1257"/>
    <cellStyle name="通貨 2" xfId="1258"/>
  </cellStyles>
  <dxfs count="0"/>
  <tableStyles count="0" defaultTableStyle="TableStyleMedium2" defaultPivotStyle="PivotStyleLight16"/>
  <colors>
    <mruColors>
      <color rgb="FF539632"/>
      <color rgb="FF64B43C"/>
      <color rgb="FFDA8200"/>
      <color rgb="FFF59100"/>
      <color rgb="FFFF4747"/>
      <color rgb="FFFF6D6D"/>
      <color rgb="FF142882"/>
      <color rgb="FFD9D9D9"/>
      <color rgb="FF00FFFF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969584048907461E-2"/>
          <c:y val="1.9851111453830797E-2"/>
          <c:w val="0.92607573744639948"/>
          <c:h val="0.923437059298378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'Cartographie 1'!$B$29:$B$42</c:f>
              <c:strCache>
                <c:ptCount val="1"/>
                <c:pt idx="0">
                  <c:v>Part de salariat supérieure à la moyenne nationale en 2014 (89 %)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64B43C">
                  <a:alpha val="30000"/>
                </a:srgbClr>
              </a:solidFill>
              <a:ln>
                <a:solidFill>
                  <a:srgbClr val="64B43C"/>
                </a:solidFill>
              </a:ln>
            </c:spPr>
          </c:marker>
          <c:dLbls>
            <c:dLbl>
              <c:idx val="0"/>
              <c:layout>
                <c:manualLayout>
                  <c:x val="-1.3717421124828531E-3"/>
                  <c:y val="2.834365905479476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407426"/>
                        </a:solidFill>
                      </a:rPr>
                      <a:t>Tech et ag.maît du bâtiment</a:t>
                    </a:r>
                    <a:r>
                      <a:rPr lang="en-US" baseline="0">
                        <a:solidFill>
                          <a:srgbClr val="407426"/>
                        </a:solidFill>
                      </a:rPr>
                      <a:t> et des travaux publics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4007672117908337"/>
                  <c:y val="7.1820994658069338E-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407426"/>
                        </a:solidFill>
                      </a:rPr>
                      <a:t>Tech et ag.maît des </a:t>
                    </a:r>
                  </a:p>
                  <a:p>
                    <a:r>
                      <a:rPr lang="en-US">
                        <a:solidFill>
                          <a:srgbClr val="407426"/>
                        </a:solidFill>
                      </a:rPr>
                      <a:t>industries</a:t>
                    </a:r>
                    <a:r>
                      <a:rPr lang="en-US" baseline="0">
                        <a:solidFill>
                          <a:srgbClr val="407426"/>
                        </a:solidFill>
                      </a:rPr>
                      <a:t> </a:t>
                    </a:r>
                    <a:r>
                      <a:rPr lang="en-US">
                        <a:solidFill>
                          <a:srgbClr val="407426"/>
                        </a:solidFill>
                      </a:rPr>
                      <a:t>mécaniques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152263374485597E-2"/>
                  <c:y val="4.2515488582192194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baseline="0">
                        <a:solidFill>
                          <a:srgbClr val="407426"/>
                        </a:solidFill>
                        <a:effectLst/>
                        <a:latin typeface="Arial" panose="020B0604020202020204" pitchFamily="34" charset="0"/>
                        <a:cs typeface="Arial" panose="020B0604020202020204" pitchFamily="34" charset="0"/>
                      </a:rPr>
                      <a:t>Tech et </a:t>
                    </a:r>
                  </a:p>
                  <a:p>
                    <a:r>
                      <a:rPr lang="en-US" sz="900" b="0" i="0" baseline="0">
                        <a:solidFill>
                          <a:srgbClr val="407426"/>
                        </a:solidFill>
                        <a:effectLst/>
                        <a:latin typeface="Arial" panose="020B0604020202020204" pitchFamily="34" charset="0"/>
                        <a:cs typeface="Arial" panose="020B0604020202020204" pitchFamily="34" charset="0"/>
                      </a:rPr>
                      <a:t>ag.maît de la </a:t>
                    </a:r>
                  </a:p>
                  <a:p>
                    <a:r>
                      <a:rPr lang="en-US" sz="900" b="0" i="0" baseline="0">
                        <a:solidFill>
                          <a:srgbClr val="407426"/>
                        </a:solidFill>
                        <a:effectLst/>
                        <a:latin typeface="Arial" panose="020B0604020202020204" pitchFamily="34" charset="0"/>
                        <a:cs typeface="Arial" panose="020B0604020202020204" pitchFamily="34" charset="0"/>
                      </a:rPr>
                      <a:t>maintenance</a:t>
                    </a:r>
                    <a:endParaRPr lang="fr-FR" sz="900">
                      <a:effectLst/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9.6021947873799723E-2"/>
                  <c:y val="-4.015351699429258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407426"/>
                        </a:solidFill>
                      </a:rPr>
                      <a:t>Cadres des services administratifs,</a:t>
                    </a:r>
                  </a:p>
                  <a:p>
                    <a:r>
                      <a:rPr lang="en-US">
                        <a:solidFill>
                          <a:srgbClr val="407426"/>
                        </a:solidFill>
                      </a:rPr>
                      <a:t>comptables</a:t>
                    </a:r>
                    <a:r>
                      <a:rPr lang="en-US" baseline="0">
                        <a:solidFill>
                          <a:srgbClr val="407426"/>
                        </a:solidFill>
                      </a:rPr>
                      <a:t> et financiers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9163237311385465E-2"/>
                  <c:y val="-4.0153516994292586E-2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407426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Cadres de la banque</a:t>
                    </a:r>
                    <a:r>
                      <a:rPr lang="en-US" sz="900" baseline="0">
                        <a:solidFill>
                          <a:srgbClr val="407426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et des assurrances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407426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Vendeurs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407426"/>
                        </a:solidFill>
                      </a:rPr>
                      <a:t>Attachés</a:t>
                    </a:r>
                    <a:r>
                      <a:rPr lang="en-US" baseline="0">
                        <a:solidFill>
                          <a:srgbClr val="407426"/>
                        </a:solidFill>
                      </a:rPr>
                      <a:t> commerciaux et </a:t>
                    </a:r>
                  </a:p>
                  <a:p>
                    <a:r>
                      <a:rPr lang="en-US" baseline="0">
                        <a:solidFill>
                          <a:srgbClr val="407426"/>
                        </a:solidFill>
                      </a:rPr>
                      <a:t>représentants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1327875801182561E-2"/>
                </c:manualLayout>
              </c:layout>
              <c:tx>
                <c:rich>
                  <a:bodyPr/>
                  <a:lstStyle/>
                  <a:p>
                    <a:pPr>
                      <a:defRPr sz="800">
                        <a:solidFill>
                          <a:srgbClr val="407426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800"/>
                      <a:t>Cadres</a:t>
                    </a:r>
                    <a:r>
                      <a:rPr lang="en-US" sz="800" baseline="0"/>
                      <a:t> commerciaux et technico-commerciaux</a:t>
                    </a:r>
                    <a:endParaRPr lang="en-US" sz="800"/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>
                    <a:solidFill>
                      <a:srgbClr val="407426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'Cartographie 1'!$E$29:$E$42</c:f>
              <c:numCache>
                <c:formatCode>0.0%</c:formatCode>
                <c:ptCount val="14"/>
                <c:pt idx="0">
                  <c:v>2.2624411932484545E-2</c:v>
                </c:pt>
                <c:pt idx="1">
                  <c:v>-1.9956062468960534E-2</c:v>
                </c:pt>
                <c:pt idx="2">
                  <c:v>-1.3774790562192329E-2</c:v>
                </c:pt>
                <c:pt idx="3">
                  <c:v>8.0842458182841526E-3</c:v>
                </c:pt>
                <c:pt idx="4">
                  <c:v>-1.8718097536384315E-3</c:v>
                </c:pt>
                <c:pt idx="5" formatCode="0.00%">
                  <c:v>-1.0937228052739223E-2</c:v>
                </c:pt>
                <c:pt idx="6">
                  <c:v>5.588362176215167E-2</c:v>
                </c:pt>
                <c:pt idx="7">
                  <c:v>-2.0499513277033032E-2</c:v>
                </c:pt>
                <c:pt idx="8">
                  <c:v>-6.5776083018105447E-2</c:v>
                </c:pt>
                <c:pt idx="9">
                  <c:v>4.0432664712736655E-2</c:v>
                </c:pt>
                <c:pt idx="10">
                  <c:v>4.0123391361142513E-2</c:v>
                </c:pt>
                <c:pt idx="11">
                  <c:v>4.7794148012951787E-3</c:v>
                </c:pt>
                <c:pt idx="12">
                  <c:v>1.7347446818834378E-2</c:v>
                </c:pt>
                <c:pt idx="13">
                  <c:v>4.8422431118742004E-3</c:v>
                </c:pt>
              </c:numCache>
            </c:numRef>
          </c:xVal>
          <c:yVal>
            <c:numRef>
              <c:f>'Cartographie 1'!$D$29:$D$42</c:f>
              <c:numCache>
                <c:formatCode>0.0%</c:formatCode>
                <c:ptCount val="14"/>
                <c:pt idx="0">
                  <c:v>7.4504770673200493E-3</c:v>
                </c:pt>
                <c:pt idx="1">
                  <c:v>-8.1990888770330228E-3</c:v>
                </c:pt>
                <c:pt idx="2">
                  <c:v>-1.9436641207961625E-3</c:v>
                </c:pt>
                <c:pt idx="3">
                  <c:v>2.2518832918780429E-2</c:v>
                </c:pt>
                <c:pt idx="4">
                  <c:v>5.9505168756119886E-3</c:v>
                </c:pt>
                <c:pt idx="5" formatCode="0.00%">
                  <c:v>1.2530712627919272E-2</c:v>
                </c:pt>
                <c:pt idx="6">
                  <c:v>3.3897436318202745E-2</c:v>
                </c:pt>
                <c:pt idx="7">
                  <c:v>2.5113440122247477E-2</c:v>
                </c:pt>
                <c:pt idx="8">
                  <c:v>1.3787131312558154E-2</c:v>
                </c:pt>
                <c:pt idx="9">
                  <c:v>1.123436717445947E-2</c:v>
                </c:pt>
                <c:pt idx="10">
                  <c:v>2.2860335824440137E-2</c:v>
                </c:pt>
                <c:pt idx="11">
                  <c:v>5.1195021382144379E-3</c:v>
                </c:pt>
                <c:pt idx="12">
                  <c:v>2.1302775016053266E-2</c:v>
                </c:pt>
                <c:pt idx="13">
                  <c:v>4.5022495869679879E-3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'Cartographie 1'!$B$5:$B$28</c:f>
              <c:strCache>
                <c:ptCount val="1"/>
                <c:pt idx="0">
                  <c:v>Part de non-salariat supérieure à la moyenne nationale en 2014 (11 %)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59100">
                  <a:alpha val="30000"/>
                </a:srgbClr>
              </a:solidFill>
              <a:ln>
                <a:solidFill>
                  <a:srgbClr val="F59100"/>
                </a:solidFill>
              </a:ln>
            </c:spPr>
          </c:marker>
          <c:dLbls>
            <c:dLbl>
              <c:idx val="0"/>
              <c:layout>
                <c:manualLayout>
                  <c:x val="-0.13851460875082922"/>
                  <c:y val="2.605582695741155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Agriculteurs, éleveurs, 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sylviculteurs, bûcherons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3991769547325103"/>
                  <c:y val="2.834365905479476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Maraîchers,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jardiniers, </a:t>
                    </a:r>
                  </a:p>
                  <a:p>
                    <a:r>
                      <a:rPr lang="en-US" baseline="0">
                        <a:solidFill>
                          <a:srgbClr val="B46B00"/>
                        </a:solidFill>
                      </a:rPr>
                      <a:t>viticulteurs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582947236490543E-2"/>
                  <c:y val="3.5814876342083364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Marins, pêcheurs, 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aquaculteurs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elete val="1"/>
            </c:dLbl>
            <c:dLbl>
              <c:idx val="4"/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OQ du second oeuvre du bâtiment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6.7906635127399197E-4"/>
                  <c:y val="4.251548858219214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OQ travaillant par formatage de métal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et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Tech et ag.maît des industries mécaniques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9277441718386599E-2"/>
                  <c:y val="4.5312930383639965E-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OQ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du </a:t>
                    </a:r>
                  </a:p>
                  <a:p>
                    <a:r>
                      <a:rPr lang="en-US" baseline="0">
                        <a:solidFill>
                          <a:srgbClr val="B46B00"/>
                        </a:solidFill>
                      </a:rPr>
                      <a:t>textile et du cuir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0123210123210123"/>
                  <c:y val="6.7969395575459947E-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OQ du bois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</a:t>
                    </a:r>
                  </a:p>
                  <a:p>
                    <a:r>
                      <a:rPr lang="en-US" baseline="0">
                        <a:solidFill>
                          <a:srgbClr val="B46B00"/>
                        </a:solidFill>
                      </a:rPr>
                      <a:t>et ameublement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8648018648018648E-2"/>
                  <c:y val="1.13282325959099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Ouvriers des 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industries graphiques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7296037296037296E-2"/>
                  <c:y val="1.35938791150920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OQ</a:t>
                    </a:r>
                    <a:r>
                      <a:rPr lang="en-US" baseline="0"/>
                      <a:t> de la </a:t>
                    </a:r>
                  </a:p>
                  <a:p>
                    <a:r>
                      <a:rPr lang="en-US" baseline="0"/>
                      <a:t>réparation automobile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0040993127607301"/>
                  <c:y val="1.446053350802003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Artisans et 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ouvriers artisanaux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6625893791248122E-3"/>
                  <c:y val="1.68226930009719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Personnels d'études 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et de recherche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8.3052072194679374E-2"/>
                  <c:y val="-4.487746017009171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Professionnels du droit (hors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</a:t>
                    </a:r>
                    <a:r>
                      <a:rPr lang="en-US">
                        <a:solidFill>
                          <a:srgbClr val="B46B00"/>
                        </a:solidFill>
                      </a:rPr>
                      <a:t>juristes en entreprise)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7353909465020576"/>
                  <c:y val="1.180985793949781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Maîtrise des magasins et intermdédiaires du commerce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39397610263752"/>
                  <c:y val="2.1257829860293457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Bouchers,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charcutiers,</a:t>
                    </a:r>
                  </a:p>
                  <a:p>
                    <a:r>
                      <a:rPr lang="en-US" baseline="0">
                        <a:solidFill>
                          <a:srgbClr val="B46B00"/>
                        </a:solidFill>
                      </a:rPr>
                      <a:t> boulangers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9686109166424126"/>
                  <c:y val="9.7369281115711383E-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 Patrons et cadres d'hôtels, cafés, restaurants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3260073260073263E-2"/>
                  <c:y val="-2.9453404749365975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Coiffeurs,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esthéticiens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3635655682899778E-3"/>
                  <c:y val="1.672653682192945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Professionnels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de la communication et de l'information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8.9982038958416916E-2"/>
                  <c:y val="-4.261181589962936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Professionnels des</a:t>
                    </a:r>
                  </a:p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arts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et des spectacles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5.8998628257887514E-2"/>
                  <c:y val="-3.779154540639306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Infirmers,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</a:t>
                    </a:r>
                  </a:p>
                  <a:p>
                    <a:r>
                      <a:rPr lang="en-US" baseline="0">
                        <a:solidFill>
                          <a:srgbClr val="B46B00"/>
                        </a:solidFill>
                      </a:rPr>
                      <a:t>sages-femmes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delete val="1"/>
            </c:dLbl>
            <c:dLbl>
              <c:idx val="22"/>
              <c:layout>
                <c:manualLayout>
                  <c:x val="-7.3198192883232255E-3"/>
                  <c:y val="2.1161495283887295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Professions</a:t>
                    </a:r>
                    <a:r>
                      <a:rPr lang="en-US" baseline="0">
                        <a:solidFill>
                          <a:srgbClr val="B46B00"/>
                        </a:solidFill>
                      </a:rPr>
                      <a:t> paramédicales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4.6108572848147067E-2"/>
                  <c:y val="-3.542957381849343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B46B00"/>
                        </a:solidFill>
                      </a:rPr>
                      <a:t>Formateurs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>
                    <a:solidFill>
                      <a:srgbClr val="B46B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'Cartographie 1'!$E$5:$E$28</c:f>
              <c:numCache>
                <c:formatCode>0.0%</c:formatCode>
                <c:ptCount val="24"/>
                <c:pt idx="0">
                  <c:v>-4.1429208775028536E-2</c:v>
                </c:pt>
                <c:pt idx="1">
                  <c:v>-1.8413357852960277E-2</c:v>
                </c:pt>
                <c:pt idx="2">
                  <c:v>-1.3652137654363128E-2</c:v>
                </c:pt>
                <c:pt idx="3">
                  <c:v>-2.400145184482616E-3</c:v>
                </c:pt>
                <c:pt idx="4">
                  <c:v>9.2795765613526981E-3</c:v>
                </c:pt>
                <c:pt idx="5">
                  <c:v>1.5746718417099181E-2</c:v>
                </c:pt>
                <c:pt idx="6">
                  <c:v>2.0120962841254197E-2</c:v>
                </c:pt>
                <c:pt idx="7">
                  <c:v>-2.570080031009836E-2</c:v>
                </c:pt>
                <c:pt idx="8">
                  <c:v>-9.88922259423064E-3</c:v>
                </c:pt>
                <c:pt idx="9">
                  <c:v>1.8764155459283227E-3</c:v>
                </c:pt>
                <c:pt idx="10">
                  <c:v>-9.2361275636023699E-3</c:v>
                </c:pt>
                <c:pt idx="11">
                  <c:v>-6.2042296774343919E-3</c:v>
                </c:pt>
                <c:pt idx="12">
                  <c:v>7.5340218942178794E-2</c:v>
                </c:pt>
                <c:pt idx="13">
                  <c:v>2.9066491308902043E-2</c:v>
                </c:pt>
                <c:pt idx="14">
                  <c:v>-1.606533286511691E-2</c:v>
                </c:pt>
                <c:pt idx="15">
                  <c:v>-2.3088563314885735E-2</c:v>
                </c:pt>
                <c:pt idx="16">
                  <c:v>-1.2551831461392826E-2</c:v>
                </c:pt>
                <c:pt idx="17">
                  <c:v>1.7616631017662865E-2</c:v>
                </c:pt>
                <c:pt idx="18">
                  <c:v>4.5651199909028772E-2</c:v>
                </c:pt>
                <c:pt idx="19">
                  <c:v>3.0266004965196602E-2</c:v>
                </c:pt>
                <c:pt idx="20">
                  <c:v>2.9745699940519454E-2</c:v>
                </c:pt>
                <c:pt idx="21">
                  <c:v>1.6099957042730262E-2</c:v>
                </c:pt>
                <c:pt idx="22">
                  <c:v>3.8955218206428777E-2</c:v>
                </c:pt>
                <c:pt idx="23">
                  <c:v>9.8993558259844905E-2</c:v>
                </c:pt>
              </c:numCache>
            </c:numRef>
          </c:xVal>
          <c:yVal>
            <c:numRef>
              <c:f>'Cartographie 1'!$D$5:$D$211</c:f>
              <c:numCache>
                <c:formatCode>0.0%</c:formatCode>
                <c:ptCount val="207"/>
                <c:pt idx="0">
                  <c:v>-1.3650010504132393E-2</c:v>
                </c:pt>
                <c:pt idx="1">
                  <c:v>1.2649419971461073E-2</c:v>
                </c:pt>
                <c:pt idx="2">
                  <c:v>-2.3344903441590681E-2</c:v>
                </c:pt>
                <c:pt idx="3">
                  <c:v>2.4317506434277103E-3</c:v>
                </c:pt>
                <c:pt idx="4">
                  <c:v>-1.9014736997164938E-3</c:v>
                </c:pt>
                <c:pt idx="5">
                  <c:v>2.905884847313267E-2</c:v>
                </c:pt>
                <c:pt idx="6">
                  <c:v>-8.0884785890690258E-3</c:v>
                </c:pt>
                <c:pt idx="7">
                  <c:v>-2.7623435347210235E-2</c:v>
                </c:pt>
                <c:pt idx="8">
                  <c:v>5.2264783423734418E-3</c:v>
                </c:pt>
                <c:pt idx="9">
                  <c:v>-2.9001699816997628E-2</c:v>
                </c:pt>
                <c:pt idx="10">
                  <c:v>-5.1913139251346108E-3</c:v>
                </c:pt>
                <c:pt idx="11">
                  <c:v>-1.4476992264062405E-2</c:v>
                </c:pt>
                <c:pt idx="12">
                  <c:v>3.3670753731738445E-2</c:v>
                </c:pt>
                <c:pt idx="13">
                  <c:v>4.4325495770616952E-2</c:v>
                </c:pt>
                <c:pt idx="14">
                  <c:v>2.1787400790352018E-2</c:v>
                </c:pt>
                <c:pt idx="15">
                  <c:v>-6.2564420914035246E-4</c:v>
                </c:pt>
                <c:pt idx="16">
                  <c:v>5.4089934165339804E-2</c:v>
                </c:pt>
                <c:pt idx="17">
                  <c:v>6.871634550832173E-3</c:v>
                </c:pt>
                <c:pt idx="18">
                  <c:v>2.8424840254307471E-2</c:v>
                </c:pt>
                <c:pt idx="19">
                  <c:v>2.917626154664088E-2</c:v>
                </c:pt>
                <c:pt idx="20">
                  <c:v>1.4417594690619318E-2</c:v>
                </c:pt>
                <c:pt idx="21">
                  <c:v>2.7019827752946979E-2</c:v>
                </c:pt>
                <c:pt idx="22">
                  <c:v>1.982689265977311E-2</c:v>
                </c:pt>
                <c:pt idx="23">
                  <c:v>3.6604440912777481E-2</c:v>
                </c:pt>
                <c:pt idx="24">
                  <c:v>7.4504770673200493E-3</c:v>
                </c:pt>
                <c:pt idx="25">
                  <c:v>-8.1990888770330228E-3</c:v>
                </c:pt>
                <c:pt idx="26">
                  <c:v>-1.9436641207961625E-3</c:v>
                </c:pt>
                <c:pt idx="27">
                  <c:v>2.2518832918780429E-2</c:v>
                </c:pt>
                <c:pt idx="28">
                  <c:v>5.9505168756119886E-3</c:v>
                </c:pt>
                <c:pt idx="29" formatCode="0.00%">
                  <c:v>1.2530712627919272E-2</c:v>
                </c:pt>
                <c:pt idx="30">
                  <c:v>3.3897436318202745E-2</c:v>
                </c:pt>
                <c:pt idx="31">
                  <c:v>2.5113440122247477E-2</c:v>
                </c:pt>
                <c:pt idx="32">
                  <c:v>1.3787131312558154E-2</c:v>
                </c:pt>
                <c:pt idx="33">
                  <c:v>1.123436717445947E-2</c:v>
                </c:pt>
                <c:pt idx="34">
                  <c:v>2.2860335824440137E-2</c:v>
                </c:pt>
                <c:pt idx="35">
                  <c:v>5.1195021382144379E-3</c:v>
                </c:pt>
                <c:pt idx="36">
                  <c:v>2.1302775016053266E-2</c:v>
                </c:pt>
                <c:pt idx="37">
                  <c:v>4.5022495869679879E-3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51232"/>
        <c:axId val="137878144"/>
      </c:scatterChart>
      <c:valAx>
        <c:axId val="129951232"/>
        <c:scaling>
          <c:orientation val="minMax"/>
          <c:max val="0.11000000000000001"/>
        </c:scaling>
        <c:delete val="0"/>
        <c:axPos val="b"/>
        <c:numFmt formatCode="0%" sourceLinked="0"/>
        <c:majorTickMark val="cross"/>
        <c:minorTickMark val="none"/>
        <c:tickLblPos val="low"/>
        <c:txPr>
          <a:bodyPr/>
          <a:lstStyle/>
          <a:p>
            <a:pPr>
              <a:defRPr sz="10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37878144"/>
        <c:crosses val="autoZero"/>
        <c:crossBetween val="midCat"/>
        <c:majorUnit val="1.0000000000000002E-2"/>
      </c:valAx>
      <c:valAx>
        <c:axId val="1378781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cross"/>
        <c:minorTickMark val="none"/>
        <c:tickLblPos val="low"/>
        <c:txPr>
          <a:bodyPr/>
          <a:lstStyle/>
          <a:p>
            <a:pPr>
              <a:defRPr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29951232"/>
        <c:crosses val="autoZero"/>
        <c:crossBetween val="midCat"/>
        <c:majorUnit val="1.0000000000000002E-2"/>
      </c:valAx>
      <c:spPr>
        <a:ln>
          <a:solidFill>
            <a:schemeClr val="tx1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9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sz="9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</c:legendEntry>
      <c:layout>
        <c:manualLayout>
          <c:xMode val="edge"/>
          <c:yMode val="edge"/>
          <c:x val="0.62645669291338579"/>
          <c:y val="0.81731860199262718"/>
          <c:w val="0.33358326712657421"/>
          <c:h val="0.11094139575243013"/>
        </c:manualLayout>
      </c:layout>
      <c:overlay val="1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9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6952143987781877E-2"/>
          <c:y val="3.0971748000526479E-2"/>
          <c:w val="0.92607573744639948"/>
          <c:h val="0.923437059298378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'Cartographie 2'!$B$5:$B$53</c:f>
              <c:strCache>
                <c:ptCount val="1"/>
                <c:pt idx="0">
                  <c:v>Part de CDI supérieure à la moyenne nationale en 2014 (86 %)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142882">
                  <a:alpha val="30000"/>
                </a:srgbClr>
              </a:solidFill>
              <a:ln>
                <a:solidFill>
                  <a:srgbClr val="142882"/>
                </a:solidFill>
              </a:ln>
            </c:spPr>
          </c:marker>
          <c:dLbls>
            <c:dLbl>
              <c:idx val="0"/>
              <c:layout>
                <c:manualLayout>
                  <c:x val="1.2845215157353885E-3"/>
                  <c:y val="9.8334019874236848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Marins, pêcheurs,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aquaculteurs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7.9254977520873474E-2"/>
                  <c:y val="-7.8662733529990172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OQ du textile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et du cuir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-6.826887968483708E-2"/>
                  <c:y val="-2.8692851446666511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Ouvriers</a:t>
                    </a:r>
                    <a:r>
                      <a:rPr lang="en-US" sz="875" baseline="0">
                        <a:solidFill>
                          <a:srgbClr val="17365E"/>
                        </a:solidFill>
                      </a:rPr>
                      <a:t> des </a:t>
                    </a:r>
                  </a:p>
                  <a:p>
                    <a:r>
                      <a:rPr lang="en-US" sz="875" baseline="0">
                        <a:solidFill>
                          <a:srgbClr val="17365E"/>
                        </a:solidFill>
                      </a:rPr>
                      <a:t>industries graphiques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2.5207268166623682E-2"/>
                  <c:y val="-2.1321471984143574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Conducteurs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0114342643585736E-7"/>
                  <c:y val="1.9665974042214289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Agents adminisitratifs et commerciaux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235133180606761E-2"/>
                  <c:y val="-2.8508892140694804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Cadres admistratifs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et financiers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delete val="1"/>
            </c:dLbl>
            <c:dLbl>
              <c:idx val="15"/>
              <c:layout>
                <c:manualLayout>
                  <c:x val="-9.7526994078718218E-2"/>
                  <c:y val="8.6021505376344086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Cadres banque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et  assurance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layout>
                <c:manualLayout>
                  <c:x val="-0.14254567889996408"/>
                  <c:y val="-1.9665974042214289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Cadres commerciaux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et technico-commerciaux</a:t>
                    </a:r>
                    <a:endParaRPr lang="en-US">
                      <a:solidFill>
                        <a:schemeClr val="tx2">
                          <a:lumMod val="75000"/>
                        </a:schemeClr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7088122605363982E-2"/>
                  <c:y val="-1.7204301075268817E-2"/>
                </c:manualLayout>
              </c:layout>
              <c:tx>
                <c:rich>
                  <a:bodyPr/>
                  <a:lstStyle/>
                  <a:p>
                    <a:pPr>
                      <a:defRPr sz="875">
                        <a:solidFill>
                          <a:srgbClr val="17365E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sz="875">
                        <a:solidFill>
                          <a:srgbClr val="17365E"/>
                        </a:solidFill>
                      </a:rPr>
                      <a:t>Infirmiers</a:t>
                    </a:r>
                    <a:endParaRPr lang="en-US">
                      <a:solidFill>
                        <a:schemeClr val="tx2">
                          <a:lumMod val="75000"/>
                        </a:schemeClr>
                      </a:solidFill>
                    </a:endParaRPr>
                  </a:p>
                </c:rich>
              </c:tx>
              <c:numFmt formatCode="@" sourceLinked="0"/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delete val="1"/>
            </c:dLbl>
            <c:dLbl>
              <c:idx val="22"/>
              <c:layout>
                <c:manualLayout>
                  <c:x val="-4.9089658590364064E-2"/>
                  <c:y val="-1.7387673935950611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Enseignants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6.2941554271034039E-2"/>
                  <c:y val="-1.1799410029498525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Aides-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soignants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 val="1"/>
            </c:dLbl>
            <c:dLbl>
              <c:idx val="26"/>
              <c:delete val="1"/>
            </c:dLbl>
            <c:dLbl>
              <c:idx val="27"/>
              <c:layout>
                <c:manualLayout>
                  <c:x val="-3.221418131982057E-3"/>
                  <c:y val="1.7204376001672357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OQ travaillant par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enlèvement de métal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8"/>
              <c:delete val="1"/>
            </c:dLbl>
            <c:dLbl>
              <c:idx val="29"/>
              <c:delete val="1"/>
            </c:dLbl>
            <c:dLbl>
              <c:idx val="30"/>
              <c:delete val="1"/>
            </c:dLbl>
            <c:dLbl>
              <c:idx val="31"/>
              <c:delete val="1"/>
            </c:dLbl>
            <c:dLbl>
              <c:idx val="32"/>
              <c:layout>
                <c:manualLayout>
                  <c:x val="-1.114594218042494E-2"/>
                  <c:y val="1.5053763440860216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Ingénieurs et cadres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techniques de l'industrie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3"/>
              <c:delete val="1"/>
            </c:dLbl>
            <c:dLbl>
              <c:idx val="34"/>
              <c:layout>
                <c:manualLayout>
                  <c:x val="-0.16999570140437648"/>
                  <c:y val="-2.7957323918580974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Cadres des transports, de la logistique et navigants de l'aviation</a:t>
                    </a:r>
                    <a:endParaRPr lang="en-US">
                      <a:solidFill>
                        <a:schemeClr val="tx2">
                          <a:lumMod val="75000"/>
                        </a:schemeClr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7.5778677954273052E-2"/>
                  <c:y val="2.1505276442214637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Secrétaires</a:t>
                    </a:r>
                    <a:endParaRPr lang="en-US">
                      <a:solidFill>
                        <a:schemeClr val="tx2">
                          <a:lumMod val="75000"/>
                        </a:schemeClr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6"/>
              <c:delete val="1"/>
            </c:dLbl>
            <c:dLbl>
              <c:idx val="37"/>
              <c:delete val="1"/>
            </c:dLbl>
            <c:dLbl>
              <c:idx val="38"/>
              <c:layout>
                <c:manualLayout>
                  <c:x val="-1.671891327063741E-2"/>
                  <c:y val="-2.1505376344086023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Tech. des services administratifs, comptables et financiers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9"/>
              <c:delete val="1"/>
            </c:dLbl>
            <c:dLbl>
              <c:idx val="40"/>
              <c:layout>
                <c:manualLayout>
                  <c:x val="-9.3347265761058867E-2"/>
                  <c:y val="1.7204301075268817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Ingénieurs</a:t>
                    </a:r>
                    <a:r>
                      <a:rPr lang="en-US" sz="875" baseline="0">
                        <a:solidFill>
                          <a:srgbClr val="17365E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informatique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1"/>
              <c:layout>
                <c:manualLayout>
                  <c:x val="-0.18296977328700964"/>
                  <c:y val="1.9906781563808949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Employés administratifs de la FP</a:t>
                    </a:r>
                    <a:r>
                      <a:rPr lang="en-US" sz="875" baseline="0">
                        <a:solidFill>
                          <a:srgbClr val="17365E"/>
                        </a:solidFill>
                      </a:rPr>
                      <a:t>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(cat. C et assimilés)</a:t>
                    </a:r>
                    <a:endParaRPr lang="en-US">
                      <a:solidFill>
                        <a:schemeClr val="tx2">
                          <a:lumMod val="75000"/>
                        </a:schemeClr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2"/>
              <c:delete val="1"/>
            </c:dLbl>
            <c:dLbl>
              <c:idx val="43"/>
              <c:delete val="1"/>
            </c:dLbl>
            <c:dLbl>
              <c:idx val="44"/>
              <c:delete val="1"/>
            </c:dLbl>
            <c:dLbl>
              <c:idx val="45"/>
              <c:delete val="1"/>
            </c:dLbl>
            <c:dLbl>
              <c:idx val="46"/>
              <c:delete val="1"/>
            </c:dLbl>
            <c:dLbl>
              <c:idx val="47"/>
              <c:delete val="1"/>
            </c:dLbl>
            <c:dLbl>
              <c:idx val="48"/>
              <c:layout>
                <c:manualLayout>
                  <c:x val="-0.12700256398586016"/>
                  <c:y val="-0.24589722744833886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Aides à domicile,</a:t>
                    </a:r>
                    <a:r>
                      <a:rPr lang="en-US" sz="875" baseline="0">
                        <a:solidFill>
                          <a:srgbClr val="17365E"/>
                        </a:solidFill>
                      </a:rPr>
                      <a:t> </a:t>
                    </a:r>
                    <a:r>
                      <a:rPr lang="en-US" sz="875">
                        <a:solidFill>
                          <a:srgbClr val="17365E"/>
                        </a:solidFill>
                      </a:rPr>
                      <a:t>aides ménagères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 et assistantes maternelles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9"/>
              <c:layout>
                <c:manualLayout>
                  <c:x val="-0.11650296064089168"/>
                  <c:y val="5.1667090000846669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Agents  gardiennage </a:t>
                    </a:r>
                  </a:p>
                  <a:p>
                    <a:r>
                      <a:rPr lang="en-US" sz="875">
                        <a:solidFill>
                          <a:srgbClr val="17365E"/>
                        </a:solidFill>
                      </a:rPr>
                      <a:t>et sécurité </a:t>
                    </a:r>
                    <a:endParaRPr lang="en-US">
                      <a:solidFill>
                        <a:schemeClr val="tx2">
                          <a:lumMod val="75000"/>
                        </a:schemeClr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75">
                    <a:solidFill>
                      <a:srgbClr val="17365E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xVal>
            <c:numRef>
              <c:f>'Cartographie 2'!$D$5:$D$53</c:f>
              <c:numCache>
                <c:formatCode>0.0%</c:formatCode>
                <c:ptCount val="49"/>
                <c:pt idx="0">
                  <c:v>8.4552370494121992E-3</c:v>
                </c:pt>
                <c:pt idx="1">
                  <c:v>8.8961094458592793E-3</c:v>
                </c:pt>
                <c:pt idx="2">
                  <c:v>5.0413801459233909E-2</c:v>
                </c:pt>
                <c:pt idx="3">
                  <c:v>1.9488600110614929E-2</c:v>
                </c:pt>
                <c:pt idx="4">
                  <c:v>-2.7210443330734191E-2</c:v>
                </c:pt>
                <c:pt idx="5">
                  <c:v>1.9919262837958529E-2</c:v>
                </c:pt>
                <c:pt idx="6">
                  <c:v>-9.9645293149328573E-3</c:v>
                </c:pt>
                <c:pt idx="7">
                  <c:v>4.149234394440815E-2</c:v>
                </c:pt>
                <c:pt idx="8">
                  <c:v>3.6198607175974118E-2</c:v>
                </c:pt>
                <c:pt idx="9">
                  <c:v>5.1071908810079281E-2</c:v>
                </c:pt>
                <c:pt idx="10">
                  <c:v>4.3087394756082142E-2</c:v>
                </c:pt>
                <c:pt idx="11">
                  <c:v>5.362842875316387E-2</c:v>
                </c:pt>
                <c:pt idx="12">
                  <c:v>3.5397161175757086E-2</c:v>
                </c:pt>
                <c:pt idx="13">
                  <c:v>6.0904228925301895E-2</c:v>
                </c:pt>
                <c:pt idx="15">
                  <c:v>1.9120762018405957E-2</c:v>
                </c:pt>
                <c:pt idx="16">
                  <c:v>2.4107380014681601E-2</c:v>
                </c:pt>
                <c:pt idx="17">
                  <c:v>3.4979522463247426E-2</c:v>
                </c:pt>
                <c:pt idx="18">
                  <c:v>5.6781914311732073E-4</c:v>
                </c:pt>
                <c:pt idx="20">
                  <c:v>3.9667843522441792E-2</c:v>
                </c:pt>
                <c:pt idx="21">
                  <c:v>3.3630388584132032E-2</c:v>
                </c:pt>
                <c:pt idx="22">
                  <c:v>-8.6473412397357619E-3</c:v>
                </c:pt>
                <c:pt idx="24">
                  <c:v>4.6405923530407733E-2</c:v>
                </c:pt>
                <c:pt idx="25">
                  <c:v>3.7905238283694409E-2</c:v>
                </c:pt>
                <c:pt idx="26">
                  <c:v>3.7275026566515157E-2</c:v>
                </c:pt>
                <c:pt idx="27">
                  <c:v>3.9735585567499676E-2</c:v>
                </c:pt>
                <c:pt idx="28">
                  <c:v>3.5093018966189327E-2</c:v>
                </c:pt>
                <c:pt idx="29">
                  <c:v>5.4693223271327751E-2</c:v>
                </c:pt>
                <c:pt idx="30">
                  <c:v>4.850495180565062E-2</c:v>
                </c:pt>
                <c:pt idx="31">
                  <c:v>1.4715723298927674E-2</c:v>
                </c:pt>
                <c:pt idx="32">
                  <c:v>7.1686647584336516E-2</c:v>
                </c:pt>
                <c:pt idx="33">
                  <c:v>4.2211274709383906E-2</c:v>
                </c:pt>
                <c:pt idx="34">
                  <c:v>5.4093454763990412E-3</c:v>
                </c:pt>
                <c:pt idx="35">
                  <c:v>-6.4635229177182341E-3</c:v>
                </c:pt>
                <c:pt idx="36">
                  <c:v>1.3714346682798251E-2</c:v>
                </c:pt>
                <c:pt idx="37">
                  <c:v>1.6163421117266319E-2</c:v>
                </c:pt>
                <c:pt idx="38">
                  <c:v>6.7976543818584645E-2</c:v>
                </c:pt>
                <c:pt idx="39">
                  <c:v>3.6828154288131687E-2</c:v>
                </c:pt>
                <c:pt idx="40">
                  <c:v>9.7976377213130128E-2</c:v>
                </c:pt>
                <c:pt idx="41">
                  <c:v>-6.9850856416160401E-3</c:v>
                </c:pt>
                <c:pt idx="42">
                  <c:v>4.0863884675098605E-2</c:v>
                </c:pt>
                <c:pt idx="43">
                  <c:v>4.8843021641687523E-2</c:v>
                </c:pt>
                <c:pt idx="44">
                  <c:v>3.3222266591818927E-2</c:v>
                </c:pt>
                <c:pt idx="45">
                  <c:v>4.4170447560320847E-2</c:v>
                </c:pt>
                <c:pt idx="46">
                  <c:v>3.9378097358021336E-2</c:v>
                </c:pt>
                <c:pt idx="47">
                  <c:v>1.10747062539307E-2</c:v>
                </c:pt>
                <c:pt idx="48">
                  <c:v>2.4424127599319334E-2</c:v>
                </c:pt>
              </c:numCache>
            </c:numRef>
          </c:xVal>
          <c:yVal>
            <c:numRef>
              <c:f>'Cartographie 2'!$E$5:$E$53</c:f>
              <c:numCache>
                <c:formatCode>0.0%</c:formatCode>
                <c:ptCount val="49"/>
                <c:pt idx="0">
                  <c:v>-2.5990149559607545E-2</c:v>
                </c:pt>
                <c:pt idx="1">
                  <c:v>7.3328597062964906E-3</c:v>
                </c:pt>
                <c:pt idx="2">
                  <c:v>2.8249124313240559E-2</c:v>
                </c:pt>
                <c:pt idx="3">
                  <c:v>-9.6444194637300695E-3</c:v>
                </c:pt>
                <c:pt idx="4">
                  <c:v>-2.7670290102368544E-2</c:v>
                </c:pt>
                <c:pt idx="5">
                  <c:v>4.064921915463815E-3</c:v>
                </c:pt>
                <c:pt idx="6">
                  <c:v>-3.0470842021111277E-2</c:v>
                </c:pt>
                <c:pt idx="7">
                  <c:v>-4.9423108757300493E-3</c:v>
                </c:pt>
                <c:pt idx="8">
                  <c:v>-7.7698987504513095E-3</c:v>
                </c:pt>
                <c:pt idx="9">
                  <c:v>2.1044860205490457E-2</c:v>
                </c:pt>
                <c:pt idx="10">
                  <c:v>3.5980497147207746E-3</c:v>
                </c:pt>
                <c:pt idx="11">
                  <c:v>9.9333927912039766E-3</c:v>
                </c:pt>
                <c:pt idx="12">
                  <c:v>3.3864122934602392E-2</c:v>
                </c:pt>
                <c:pt idx="13">
                  <c:v>3.1360009266760303E-2</c:v>
                </c:pt>
                <c:pt idx="14">
                  <c:v>4.2541458188277481E-2</c:v>
                </c:pt>
                <c:pt idx="15">
                  <c:v>2.5184943893304501E-2</c:v>
                </c:pt>
                <c:pt idx="16">
                  <c:v>1.0359169305474758E-2</c:v>
                </c:pt>
                <c:pt idx="17">
                  <c:v>2.1085357815849637E-2</c:v>
                </c:pt>
                <c:pt idx="18">
                  <c:v>2.3213226490295114E-2</c:v>
                </c:pt>
                <c:pt idx="19">
                  <c:v>5.252921887725015E-2</c:v>
                </c:pt>
                <c:pt idx="20">
                  <c:v>1.269932913059435E-2</c:v>
                </c:pt>
                <c:pt idx="21">
                  <c:v>1.8121108191282431E-2</c:v>
                </c:pt>
                <c:pt idx="22">
                  <c:v>5.5786906484101006E-3</c:v>
                </c:pt>
                <c:pt idx="24">
                  <c:v>2.9249354314940579E-2</c:v>
                </c:pt>
                <c:pt idx="25">
                  <c:v>-8.0600813023294915E-3</c:v>
                </c:pt>
                <c:pt idx="26">
                  <c:v>-5.3041582417616695E-3</c:v>
                </c:pt>
                <c:pt idx="27">
                  <c:v>-1.5942141247703101E-2</c:v>
                </c:pt>
                <c:pt idx="28">
                  <c:v>-8.1048184171718107E-3</c:v>
                </c:pt>
                <c:pt idx="29">
                  <c:v>7.4555451282920515E-4</c:v>
                </c:pt>
                <c:pt idx="30">
                  <c:v>3.8683919549418189E-3</c:v>
                </c:pt>
                <c:pt idx="31">
                  <c:v>-9.8512795898704208E-3</c:v>
                </c:pt>
                <c:pt idx="32">
                  <c:v>3.1716803367060287E-2</c:v>
                </c:pt>
                <c:pt idx="33">
                  <c:v>2.3542812021263737E-2</c:v>
                </c:pt>
                <c:pt idx="34">
                  <c:v>2.9261502143714813E-2</c:v>
                </c:pt>
                <c:pt idx="35">
                  <c:v>-1.0717064106870677E-2</c:v>
                </c:pt>
                <c:pt idx="36">
                  <c:v>-2.9062208832740799E-3</c:v>
                </c:pt>
                <c:pt idx="37">
                  <c:v>-3.6712103321340228E-3</c:v>
                </c:pt>
                <c:pt idx="38">
                  <c:v>3.3239513995146908E-2</c:v>
                </c:pt>
                <c:pt idx="39">
                  <c:v>4.4424124702591161E-3</c:v>
                </c:pt>
                <c:pt idx="40">
                  <c:v>7.2898562099130038E-2</c:v>
                </c:pt>
                <c:pt idx="41">
                  <c:v>-1.1043120846424559E-3</c:v>
                </c:pt>
                <c:pt idx="42">
                  <c:v>1.3030829429336865E-3</c:v>
                </c:pt>
                <c:pt idx="43">
                  <c:v>1.7837552692471448E-2</c:v>
                </c:pt>
                <c:pt idx="44">
                  <c:v>-1.2697086843393879E-2</c:v>
                </c:pt>
                <c:pt idx="45">
                  <c:v>1.9613225296053027E-2</c:v>
                </c:pt>
                <c:pt idx="46">
                  <c:v>-4.8699174656958721E-3</c:v>
                </c:pt>
                <c:pt idx="47">
                  <c:v>4.3481325186460751E-2</c:v>
                </c:pt>
                <c:pt idx="48">
                  <c:v>1.2864923545120588E-2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'Cartographie 2'!$B$54:$B$86</c:f>
              <c:strCache>
                <c:ptCount val="1"/>
                <c:pt idx="0">
                  <c:v>Part de CDL* supérieure à la moyenne nationale en 2014 (14 %)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00">
                  <a:alpha val="30000"/>
                </a:srgbClr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0.1245985870263327"/>
                  <c:y val="9.8334019874236848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Agriculteurs,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éleveurs, </a:t>
                    </a:r>
                  </a:p>
                  <a:p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sylviculteurs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6489766813830346E-2"/>
                  <c:y val="4.3008734174333138E-3"/>
                </c:manualLayout>
              </c:layout>
              <c:tx>
                <c:rich>
                  <a:bodyPr/>
                  <a:lstStyle/>
                  <a:p>
                    <a:r>
                      <a:rPr lang="en-US" sz="875" b="0" i="0" kern="1200" baseline="0">
                        <a:solidFill>
                          <a:srgbClr val="632523"/>
                        </a:solidFill>
                        <a:effectLst/>
                        <a:latin typeface="Arial"/>
                        <a:cs typeface="Arial"/>
                      </a:rPr>
                      <a:t>OQ second </a:t>
                    </a:r>
                  </a:p>
                  <a:p>
                    <a:r>
                      <a:rPr lang="en-US" sz="875" b="0" i="0" kern="1200" baseline="0">
                        <a:solidFill>
                          <a:srgbClr val="632523"/>
                        </a:solidFill>
                        <a:effectLst/>
                        <a:latin typeface="Arial"/>
                        <a:cs typeface="Arial"/>
                      </a:rPr>
                      <a:t>oeuvre bâtiment</a:t>
                    </a:r>
                    <a:endParaRPr lang="fr-FR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4960478206120194E-4"/>
                  <c:y val="-6.6355422386360999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 OQ travaillant par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formage de métal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1265536894593378"/>
                  <c:y val="1.0752599972699475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Artisans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et ouvriers </a:t>
                    </a:r>
                  </a:p>
                  <a:p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artisanaux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7864855451062349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Vendeurs</a:t>
                    </a:r>
                    <a:endParaRPr lang="en-US">
                      <a:solidFill>
                        <a:schemeClr val="accent2">
                          <a:lumMod val="50000"/>
                        </a:schemeClr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2110337363898876"/>
                  <c:y val="-8.2341919649424351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Bouchers, charcutiers,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boulangers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35221175387758E-2"/>
                  <c:y val="-2.8084399174540989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Coiffeurs,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</a:t>
                    </a:r>
                  </a:p>
                  <a:p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esthéticiens</a:t>
                    </a:r>
                    <a:endParaRPr lang="en-US">
                      <a:solidFill>
                        <a:schemeClr val="accent2">
                          <a:lumMod val="50000"/>
                        </a:schemeClr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5.266538214515093E-2"/>
                  <c:y val="-2.5565477034051525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Agents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</a:t>
                    </a:r>
                  </a:p>
                  <a:p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d'entretien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3932427725531174E-3"/>
                  <c:y val="8.6021505376344086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Professionnels de la communication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et de l'information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4.1797283176593526E-3"/>
                  <c:y val="1.0752688172043012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Professionnels des arts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et des spectacles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Médecins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et assimiilés</a:t>
                    </a:r>
                    <a:endParaRPr lang="en-US">
                      <a:solidFill>
                        <a:schemeClr val="accent2">
                          <a:lumMod val="50000"/>
                        </a:schemeClr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1744117245459924"/>
                  <c:y val="9.5192237551900479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Professionnels de la 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</a:t>
                    </a:r>
                    <a:r>
                      <a:rPr lang="en-US" sz="875">
                        <a:solidFill>
                          <a:srgbClr val="632523"/>
                        </a:solidFill>
                      </a:rPr>
                      <a:t> 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culture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et du sport</a:t>
                    </a:r>
                    <a:endParaRPr lang="en-US">
                      <a:solidFill>
                        <a:schemeClr val="accent2">
                          <a:lumMod val="50000"/>
                        </a:schemeClr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8944646025829845E-2"/>
                  <c:y val="-2.0639742612818559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Formateurs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3932506991539352E-3"/>
                  <c:y val="4.4861697455077171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Employés administratifs d'entreprise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6"/>
              <c:delete val="1"/>
            </c:dLbl>
            <c:dLbl>
              <c:idx val="17"/>
              <c:layout>
                <c:manualLayout>
                  <c:x val="-5.9168499891270813E-2"/>
                  <c:y val="2.365581279887034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ONQ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second oeuvre </a:t>
                    </a:r>
                  </a:p>
                  <a:p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bâtiment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7864855451062349E-3"/>
                  <c:y val="2.3655913978494623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Conducteurs d'engins du bâtiment et des travaux publics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3.9622937306247122E-3"/>
                  <c:y val="-1.0752638221107317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ONQ de l'électricité et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de l'électronique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1797283176593526E-3"/>
                  <c:y val="2.3655913978494623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OQ de l'électricité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et de l'électronique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1"/>
              <c:delete val="1"/>
            </c:dLbl>
            <c:dLbl>
              <c:idx val="22"/>
              <c:layout>
                <c:manualLayout>
                  <c:x val="-8.3159720641856186E-2"/>
                  <c:y val="-1.020076030319219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ONQ de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la mécanique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ONQ des industries de process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4"/>
              <c:delete val="1"/>
            </c:dLbl>
            <c:dLbl>
              <c:idx val="25"/>
              <c:layout>
                <c:manualLayout>
                  <c:x val="-0.29999817941832413"/>
                  <c:y val="0.17355274158925474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ONQ du travail du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bois et de l'ameublement</a:t>
                    </a:r>
                    <a:endParaRPr lang="en-US" sz="80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6"/>
              <c:delete val="1"/>
            </c:dLbl>
            <c:dLbl>
              <c:idx val="27"/>
              <c:layout>
                <c:manualLayout>
                  <c:x val="0.18240205523442518"/>
                  <c:y val="-0.12979366517238441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OQ de la manutention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13414602076474544"/>
                  <c:y val="0.11012843655518388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Emp. et opérateurs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de l'informatique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6.9356171519022555E-2"/>
                  <c:y val="2.6484415451857337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Caissiers</a:t>
                    </a:r>
                    <a:endParaRPr lang="en-US">
                      <a:solidFill>
                        <a:schemeClr val="accent2">
                          <a:lumMod val="50000"/>
                        </a:schemeClr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3.3478069576563046E-2"/>
                  <c:y val="0.1022616220848521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Cuisiniers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15665195029812026"/>
                  <c:y val="7.0220425986574691E-3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Emp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loyés</a:t>
                    </a:r>
                  </a:p>
                  <a:p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hôtel-restauration</a:t>
                    </a:r>
                    <a:endParaRPr lang="en-US">
                      <a:solidFill>
                        <a:schemeClr val="accent2">
                          <a:lumMod val="50000"/>
                        </a:schemeClr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3.1629875745300622E-2"/>
                  <c:y val="-3.299406158301009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</a:rPr>
                      <a:t>Professionnels</a:t>
                    </a:r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 de l'action </a:t>
                    </a:r>
                  </a:p>
                  <a:p>
                    <a:r>
                      <a:rPr lang="en-US" sz="875" baseline="0">
                        <a:solidFill>
                          <a:srgbClr val="632523"/>
                        </a:solidFill>
                      </a:rPr>
                      <a:t>sociale et de l'orientation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3"/>
              <c:layout>
                <c:manualLayout>
                  <c:x val="-1.2539184952978056E-2"/>
                  <c:y val="-2.5806451612903226E-2"/>
                </c:manualLayout>
              </c:layout>
              <c:tx>
                <c:rich>
                  <a:bodyPr/>
                  <a:lstStyle/>
                  <a:p>
                    <a:r>
                      <a:rPr lang="en-US" sz="875">
                        <a:solidFill>
                          <a:srgbClr val="632523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Professionnels de l'action </a:t>
                    </a:r>
                  </a:p>
                  <a:p>
                    <a:r>
                      <a:rPr lang="en-US" sz="875">
                        <a:solidFill>
                          <a:srgbClr val="632523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sociale et de l'orientation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75">
                    <a:solidFill>
                      <a:srgbClr val="63252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xVal>
            <c:numRef>
              <c:f>'Cartographie 2'!$D$54:$D$86</c:f>
              <c:numCache>
                <c:formatCode>0.0%</c:formatCode>
                <c:ptCount val="33"/>
                <c:pt idx="0">
                  <c:v>2.3140052363837427E-2</c:v>
                </c:pt>
                <c:pt idx="1">
                  <c:v>4.5069079415983815E-2</c:v>
                </c:pt>
                <c:pt idx="2">
                  <c:v>4.1979378822529334E-2</c:v>
                </c:pt>
                <c:pt idx="3">
                  <c:v>3.0020566823777406E-2</c:v>
                </c:pt>
                <c:pt idx="4">
                  <c:v>3.6941285947817981E-2</c:v>
                </c:pt>
                <c:pt idx="5">
                  <c:v>-6.6807642701195435E-3</c:v>
                </c:pt>
                <c:pt idx="6">
                  <c:v>2.8806157709913904E-2</c:v>
                </c:pt>
                <c:pt idx="7">
                  <c:v>-1.8087217449287207E-2</c:v>
                </c:pt>
                <c:pt idx="8">
                  <c:v>7.0917406255612825E-3</c:v>
                </c:pt>
                <c:pt idx="9">
                  <c:v>1.7007894374550192E-2</c:v>
                </c:pt>
                <c:pt idx="10">
                  <c:v>5.9879638133196744E-2</c:v>
                </c:pt>
                <c:pt idx="11">
                  <c:v>5.3232116329676504E-2</c:v>
                </c:pt>
                <c:pt idx="12">
                  <c:v>1.2650354001727981E-2</c:v>
                </c:pt>
                <c:pt idx="13">
                  <c:v>2.4426065839674216E-2</c:v>
                </c:pt>
                <c:pt idx="14">
                  <c:v>5.484784902165174E-2</c:v>
                </c:pt>
                <c:pt idx="15">
                  <c:v>5.0116598473881169E-2</c:v>
                </c:pt>
                <c:pt idx="16">
                  <c:v>1.395159766056997E-2</c:v>
                </c:pt>
                <c:pt idx="17">
                  <c:v>3.4833296101774991E-3</c:v>
                </c:pt>
                <c:pt idx="18">
                  <c:v>4.7798687161261233E-2</c:v>
                </c:pt>
                <c:pt idx="19">
                  <c:v>1.1911318571112606E-2</c:v>
                </c:pt>
                <c:pt idx="20">
                  <c:v>3.3104730262094595E-2</c:v>
                </c:pt>
                <c:pt idx="21">
                  <c:v>8.8801266700033743E-3</c:v>
                </c:pt>
                <c:pt idx="22">
                  <c:v>-9.3683044688503969E-3</c:v>
                </c:pt>
                <c:pt idx="23">
                  <c:v>2.4627960785409186E-2</c:v>
                </c:pt>
                <c:pt idx="24">
                  <c:v>5.0400883870347357E-3</c:v>
                </c:pt>
                <c:pt idx="25">
                  <c:v>3.4306390391031893E-2</c:v>
                </c:pt>
                <c:pt idx="26">
                  <c:v>6.0261577521256715E-2</c:v>
                </c:pt>
                <c:pt idx="27">
                  <c:v>2.6222200494296688E-2</c:v>
                </c:pt>
                <c:pt idx="28">
                  <c:v>3.0473163877956733E-2</c:v>
                </c:pt>
                <c:pt idx="29">
                  <c:v>3.1754920493592298E-2</c:v>
                </c:pt>
                <c:pt idx="30">
                  <c:v>2.5482616447586981E-2</c:v>
                </c:pt>
                <c:pt idx="31">
                  <c:v>4.86034680644849E-2</c:v>
                </c:pt>
                <c:pt idx="32">
                  <c:v>4.6771595572207891E-2</c:v>
                </c:pt>
              </c:numCache>
            </c:numRef>
          </c:xVal>
          <c:yVal>
            <c:numRef>
              <c:f>'Cartographie 2'!$E$54:$E$86</c:f>
              <c:numCache>
                <c:formatCode>0.0%</c:formatCode>
                <c:ptCount val="33"/>
                <c:pt idx="0">
                  <c:v>-1.9626260976058796E-2</c:v>
                </c:pt>
                <c:pt idx="1">
                  <c:v>3.8517465288110397E-3</c:v>
                </c:pt>
                <c:pt idx="2">
                  <c:v>-1.1267519349691391E-3</c:v>
                </c:pt>
                <c:pt idx="3">
                  <c:v>-5.5765291713284482E-3</c:v>
                </c:pt>
                <c:pt idx="4">
                  <c:v>-1.2559155558071078E-2</c:v>
                </c:pt>
                <c:pt idx="5">
                  <c:v>-1.5830924199589314E-2</c:v>
                </c:pt>
                <c:pt idx="6">
                  <c:v>1.1042680763960533E-2</c:v>
                </c:pt>
                <c:pt idx="7">
                  <c:v>7.166540279160083E-3</c:v>
                </c:pt>
                <c:pt idx="8">
                  <c:v>6.7761556913301657E-3</c:v>
                </c:pt>
                <c:pt idx="9">
                  <c:v>2.2376659401506238E-3</c:v>
                </c:pt>
                <c:pt idx="10">
                  <c:v>2.4678856551790584E-2</c:v>
                </c:pt>
                <c:pt idx="11">
                  <c:v>1.9966670353063654E-2</c:v>
                </c:pt>
                <c:pt idx="12">
                  <c:v>3.1388429836122445E-2</c:v>
                </c:pt>
                <c:pt idx="13">
                  <c:v>1.8945651747693137E-2</c:v>
                </c:pt>
                <c:pt idx="14">
                  <c:v>3.2723236913675846E-2</c:v>
                </c:pt>
                <c:pt idx="15">
                  <c:v>1.4419103095721475E-2</c:v>
                </c:pt>
                <c:pt idx="16">
                  <c:v>-3.1785069215478301E-2</c:v>
                </c:pt>
                <c:pt idx="17">
                  <c:v>-3.6450608597237144E-3</c:v>
                </c:pt>
                <c:pt idx="18">
                  <c:v>-1.0332153282833767E-3</c:v>
                </c:pt>
                <c:pt idx="19">
                  <c:v>-4.221732196792316E-2</c:v>
                </c:pt>
                <c:pt idx="20">
                  <c:v>-2.2563197900502097E-2</c:v>
                </c:pt>
                <c:pt idx="21">
                  <c:v>-4.1824671598174379E-2</c:v>
                </c:pt>
                <c:pt idx="22">
                  <c:v>-3.540343402054924E-2</c:v>
                </c:pt>
                <c:pt idx="23">
                  <c:v>-3.4609651469314162E-2</c:v>
                </c:pt>
                <c:pt idx="24">
                  <c:v>-4.290294102501957E-2</c:v>
                </c:pt>
                <c:pt idx="25">
                  <c:v>-1.6883371885827447E-2</c:v>
                </c:pt>
                <c:pt idx="26">
                  <c:v>3.5469946507671324E-3</c:v>
                </c:pt>
                <c:pt idx="27">
                  <c:v>-1.486911065216634E-2</c:v>
                </c:pt>
                <c:pt idx="28">
                  <c:v>1.2213995866352523E-3</c:v>
                </c:pt>
                <c:pt idx="29">
                  <c:v>6.0036341177045482E-3</c:v>
                </c:pt>
                <c:pt idx="30">
                  <c:v>2.1075939571840063E-2</c:v>
                </c:pt>
                <c:pt idx="31">
                  <c:v>2.5943167991507199E-2</c:v>
                </c:pt>
                <c:pt idx="32">
                  <c:v>3.7595175433225103E-2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69888"/>
        <c:axId val="103271424"/>
      </c:scatterChart>
      <c:valAx>
        <c:axId val="103269888"/>
        <c:scaling>
          <c:orientation val="minMax"/>
          <c:max val="0.11000000000000001"/>
          <c:min val="-6.0000000000000012E-2"/>
        </c:scaling>
        <c:delete val="0"/>
        <c:axPos val="b"/>
        <c:numFmt formatCode="0%" sourceLinked="0"/>
        <c:majorTickMark val="cross"/>
        <c:minorTickMark val="none"/>
        <c:tickLblPos val="low"/>
        <c:txPr>
          <a:bodyPr/>
          <a:lstStyle/>
          <a:p>
            <a:pPr>
              <a:defRPr sz="10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03271424"/>
        <c:crosses val="autoZero"/>
        <c:crossBetween val="midCat"/>
        <c:majorUnit val="1.0000000000000002E-2"/>
      </c:valAx>
      <c:valAx>
        <c:axId val="103271424"/>
        <c:scaling>
          <c:orientation val="minMax"/>
          <c:max val="8.0000000000000016E-2"/>
          <c:min val="-5.000000000000001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cross"/>
        <c:minorTickMark val="none"/>
        <c:tickLblPos val="low"/>
        <c:txPr>
          <a:bodyPr/>
          <a:lstStyle/>
          <a:p>
            <a:pPr>
              <a:defRPr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03269888"/>
        <c:crosses val="autoZero"/>
        <c:crossBetween val="midCat"/>
        <c:majorUnit val="1.0000000000000002E-2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4.10137605631666E-2"/>
          <c:y val="7.9857849627203673E-2"/>
          <c:w val="0.31038739279847072"/>
          <c:h val="9.83339914369111E-2"/>
        </c:manualLayout>
      </c:layout>
      <c:overlay val="1"/>
      <c:spPr>
        <a:solidFill>
          <a:sysClr val="window" lastClr="FFFFFF">
            <a:alpha val="0"/>
          </a:sysClr>
        </a:solidFill>
        <a:ln w="3175">
          <a:solidFill>
            <a:sysClr val="windowText" lastClr="000000"/>
          </a:solidFill>
        </a:ln>
      </c:spPr>
      <c:txPr>
        <a:bodyPr/>
        <a:lstStyle/>
        <a:p>
          <a:pPr>
            <a:defRPr sz="900" b="1">
              <a:ln>
                <a:noFill/>
              </a:ln>
              <a:latin typeface="Arial" panose="020B0604020202020204" pitchFamily="34" charset="0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1'!$B$6</c:f>
              <c:strCache>
                <c:ptCount val="1"/>
                <c:pt idx="0">
                  <c:v>CDI</c:v>
                </c:pt>
              </c:strCache>
            </c:strRef>
          </c:tx>
          <c:spPr>
            <a:solidFill>
              <a:srgbClr val="142882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'Graphique 1'!$C$4:$N$5</c:f>
              <c:multiLvlStrCache>
                <c:ptCount val="12"/>
                <c:lvl>
                  <c:pt idx="0">
                    <c:v>1984</c:v>
                  </c:pt>
                  <c:pt idx="1">
                    <c:v>2014</c:v>
                  </c:pt>
                  <c:pt idx="2">
                    <c:v>1984</c:v>
                  </c:pt>
                  <c:pt idx="3">
                    <c:v>2014</c:v>
                  </c:pt>
                  <c:pt idx="4">
                    <c:v>1984</c:v>
                  </c:pt>
                  <c:pt idx="5">
                    <c:v>2014</c:v>
                  </c:pt>
                  <c:pt idx="6">
                    <c:v>1984</c:v>
                  </c:pt>
                  <c:pt idx="7">
                    <c:v>2014</c:v>
                  </c:pt>
                  <c:pt idx="8">
                    <c:v>1984</c:v>
                  </c:pt>
                  <c:pt idx="9">
                    <c:v>2014</c:v>
                  </c:pt>
                  <c:pt idx="10">
                    <c:v>1984</c:v>
                  </c:pt>
                  <c:pt idx="11">
                    <c:v>2014</c:v>
                  </c:pt>
                </c:lvl>
                <c:lvl>
                  <c:pt idx="0">
                    <c:v>Ouvriers qualifiés </c:v>
                  </c:pt>
                  <c:pt idx="2">
                    <c:v>Ouvriers peu qualifiés </c:v>
                  </c:pt>
                  <c:pt idx="4">
                    <c:v>Employés qualifiés**</c:v>
                  </c:pt>
                  <c:pt idx="6">
                    <c:v>Employés peu qualifiés </c:v>
                  </c:pt>
                  <c:pt idx="8">
                    <c:v>Professions intermédiaires</c:v>
                  </c:pt>
                  <c:pt idx="10">
                    <c:v>Cadres</c:v>
                  </c:pt>
                </c:lvl>
              </c:multiLvlStrCache>
            </c:multiLvlStrRef>
          </c:cat>
          <c:val>
            <c:numRef>
              <c:f>'Graphique 1'!$C$6:$N$6</c:f>
              <c:numCache>
                <c:formatCode>0%</c:formatCode>
                <c:ptCount val="12"/>
                <c:pt idx="0">
                  <c:v>0.79498089106385172</c:v>
                </c:pt>
                <c:pt idx="1">
                  <c:v>0.74194034844650536</c:v>
                </c:pt>
                <c:pt idx="2">
                  <c:v>0.87658999246554092</c:v>
                </c:pt>
                <c:pt idx="3">
                  <c:v>0.66779327720764459</c:v>
                </c:pt>
                <c:pt idx="4">
                  <c:v>0.85207698675030552</c:v>
                </c:pt>
                <c:pt idx="5">
                  <c:v>0.8287037613146806</c:v>
                </c:pt>
                <c:pt idx="6">
                  <c:v>0.84597082404267765</c:v>
                </c:pt>
                <c:pt idx="7">
                  <c:v>0.82390628453547488</c:v>
                </c:pt>
                <c:pt idx="8">
                  <c:v>0.89060138136322409</c:v>
                </c:pt>
                <c:pt idx="9">
                  <c:v>0.8194856699585964</c:v>
                </c:pt>
                <c:pt idx="10">
                  <c:v>0.82964317354998018</c:v>
                </c:pt>
                <c:pt idx="11">
                  <c:v>0.81783838162341627</c:v>
                </c:pt>
              </c:numCache>
            </c:numRef>
          </c:val>
        </c:ser>
        <c:ser>
          <c:idx val="1"/>
          <c:order val="1"/>
          <c:tx>
            <c:strRef>
              <c:f>'Graphique 1'!$B$7</c:f>
              <c:strCache>
                <c:ptCount val="1"/>
                <c:pt idx="0">
                  <c:v>CDL*</c:v>
                </c:pt>
              </c:strCache>
            </c:strRef>
          </c:tx>
          <c:spPr>
            <a:solidFill>
              <a:srgbClr val="F59100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'Graphique 1'!$C$4:$N$5</c:f>
              <c:multiLvlStrCache>
                <c:ptCount val="12"/>
                <c:lvl>
                  <c:pt idx="0">
                    <c:v>1984</c:v>
                  </c:pt>
                  <c:pt idx="1">
                    <c:v>2014</c:v>
                  </c:pt>
                  <c:pt idx="2">
                    <c:v>1984</c:v>
                  </c:pt>
                  <c:pt idx="3">
                    <c:v>2014</c:v>
                  </c:pt>
                  <c:pt idx="4">
                    <c:v>1984</c:v>
                  </c:pt>
                  <c:pt idx="5">
                    <c:v>2014</c:v>
                  </c:pt>
                  <c:pt idx="6">
                    <c:v>1984</c:v>
                  </c:pt>
                  <c:pt idx="7">
                    <c:v>2014</c:v>
                  </c:pt>
                  <c:pt idx="8">
                    <c:v>1984</c:v>
                  </c:pt>
                  <c:pt idx="9">
                    <c:v>2014</c:v>
                  </c:pt>
                  <c:pt idx="10">
                    <c:v>1984</c:v>
                  </c:pt>
                  <c:pt idx="11">
                    <c:v>2014</c:v>
                  </c:pt>
                </c:lvl>
                <c:lvl>
                  <c:pt idx="0">
                    <c:v>Ouvriers qualifiés </c:v>
                  </c:pt>
                  <c:pt idx="2">
                    <c:v>Ouvriers peu qualifiés </c:v>
                  </c:pt>
                  <c:pt idx="4">
                    <c:v>Employés qualifiés**</c:v>
                  </c:pt>
                  <c:pt idx="6">
                    <c:v>Employés peu qualifiés </c:v>
                  </c:pt>
                  <c:pt idx="8">
                    <c:v>Professions intermédiaires</c:v>
                  </c:pt>
                  <c:pt idx="10">
                    <c:v>Cadres</c:v>
                  </c:pt>
                </c:lvl>
              </c:multiLvlStrCache>
            </c:multiLvlStrRef>
          </c:cat>
          <c:val>
            <c:numRef>
              <c:f>'Graphique 1'!$C$7:$N$7</c:f>
              <c:numCache>
                <c:formatCode>0%</c:formatCode>
                <c:ptCount val="12"/>
                <c:pt idx="0">
                  <c:v>5.2306763369819348E-2</c:v>
                </c:pt>
                <c:pt idx="1">
                  <c:v>0.11590299671534739</c:v>
                </c:pt>
                <c:pt idx="2">
                  <c:v>0.12341000753445908</c:v>
                </c:pt>
                <c:pt idx="3">
                  <c:v>0.33220672279235541</c:v>
                </c:pt>
                <c:pt idx="4">
                  <c:v>9.4901711254638518E-2</c:v>
                </c:pt>
                <c:pt idx="5">
                  <c:v>0.1441235835649986</c:v>
                </c:pt>
                <c:pt idx="6">
                  <c:v>0.14913866276129281</c:v>
                </c:pt>
                <c:pt idx="7">
                  <c:v>0.17231267958446916</c:v>
                </c:pt>
                <c:pt idx="8">
                  <c:v>6.3228180739982792E-2</c:v>
                </c:pt>
                <c:pt idx="9">
                  <c:v>0.11042979692706861</c:v>
                </c:pt>
                <c:pt idx="10">
                  <c:v>6.1785828730843907E-2</c:v>
                </c:pt>
                <c:pt idx="11">
                  <c:v>6.685209442966536E-2</c:v>
                </c:pt>
              </c:numCache>
            </c:numRef>
          </c:val>
        </c:ser>
        <c:ser>
          <c:idx val="2"/>
          <c:order val="2"/>
          <c:tx>
            <c:strRef>
              <c:f>'Graphique 1'!$B$8</c:f>
              <c:strCache>
                <c:ptCount val="1"/>
                <c:pt idx="0">
                  <c:v>Non-salariés</c:v>
                </c:pt>
              </c:strCache>
            </c:strRef>
          </c:tx>
          <c:spPr>
            <a:solidFill>
              <a:srgbClr val="00A0E1"/>
            </a:solidFill>
          </c:spPr>
          <c:invertIfNegative val="0"/>
          <c:dLbls>
            <c:dLbl>
              <c:idx val="2"/>
              <c:delete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'Graphique 1'!$C$4:$N$5</c:f>
              <c:multiLvlStrCache>
                <c:ptCount val="12"/>
                <c:lvl>
                  <c:pt idx="0">
                    <c:v>1984</c:v>
                  </c:pt>
                  <c:pt idx="1">
                    <c:v>2014</c:v>
                  </c:pt>
                  <c:pt idx="2">
                    <c:v>1984</c:v>
                  </c:pt>
                  <c:pt idx="3">
                    <c:v>2014</c:v>
                  </c:pt>
                  <c:pt idx="4">
                    <c:v>1984</c:v>
                  </c:pt>
                  <c:pt idx="5">
                    <c:v>2014</c:v>
                  </c:pt>
                  <c:pt idx="6">
                    <c:v>1984</c:v>
                  </c:pt>
                  <c:pt idx="7">
                    <c:v>2014</c:v>
                  </c:pt>
                  <c:pt idx="8">
                    <c:v>1984</c:v>
                  </c:pt>
                  <c:pt idx="9">
                    <c:v>2014</c:v>
                  </c:pt>
                  <c:pt idx="10">
                    <c:v>1984</c:v>
                  </c:pt>
                  <c:pt idx="11">
                    <c:v>2014</c:v>
                  </c:pt>
                </c:lvl>
                <c:lvl>
                  <c:pt idx="0">
                    <c:v>Ouvriers qualifiés </c:v>
                  </c:pt>
                  <c:pt idx="2">
                    <c:v>Ouvriers peu qualifiés </c:v>
                  </c:pt>
                  <c:pt idx="4">
                    <c:v>Employés qualifiés**</c:v>
                  </c:pt>
                  <c:pt idx="6">
                    <c:v>Employés peu qualifiés </c:v>
                  </c:pt>
                  <c:pt idx="8">
                    <c:v>Professions intermédiaires</c:v>
                  </c:pt>
                  <c:pt idx="10">
                    <c:v>Cadres</c:v>
                  </c:pt>
                </c:lvl>
              </c:multiLvlStrCache>
            </c:multiLvlStrRef>
          </c:cat>
          <c:val>
            <c:numRef>
              <c:f>'Graphique 1'!$C$8:$N$8</c:f>
              <c:numCache>
                <c:formatCode>0%</c:formatCode>
                <c:ptCount val="12"/>
                <c:pt idx="0">
                  <c:v>0.15271234556632896</c:v>
                </c:pt>
                <c:pt idx="1">
                  <c:v>0.14215665483814721</c:v>
                </c:pt>
                <c:pt idx="2">
                  <c:v>0</c:v>
                </c:pt>
                <c:pt idx="3">
                  <c:v>0</c:v>
                </c:pt>
                <c:pt idx="4">
                  <c:v>5.3021301995056003E-2</c:v>
                </c:pt>
                <c:pt idx="5">
                  <c:v>2.7172655120320757E-2</c:v>
                </c:pt>
                <c:pt idx="6" formatCode="0.0%">
                  <c:v>4.8905131960295363E-3</c:v>
                </c:pt>
                <c:pt idx="7" formatCode="0.0%">
                  <c:v>3.7810358800559937E-3</c:v>
                </c:pt>
                <c:pt idx="8">
                  <c:v>4.61704378967931E-2</c:v>
                </c:pt>
                <c:pt idx="9">
                  <c:v>7.0084533114334976E-2</c:v>
                </c:pt>
                <c:pt idx="10">
                  <c:v>0.10857099771917589</c:v>
                </c:pt>
                <c:pt idx="11">
                  <c:v>0.11530952394691842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05243392"/>
        <c:axId val="105244928"/>
      </c:barChart>
      <c:catAx>
        <c:axId val="1052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05244928"/>
        <c:crosses val="autoZero"/>
        <c:auto val="1"/>
        <c:lblAlgn val="ctr"/>
        <c:lblOffset val="100"/>
        <c:noMultiLvlLbl val="0"/>
      </c:catAx>
      <c:valAx>
        <c:axId val="1052449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0524339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0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Distribution égalitaire</c:v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'Annexe 2'!$B$6:$B$90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2'!$B$6:$B$90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1982-1984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'Annexe 2'!$B$6:$B$90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2'!$C$6:$C$90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3.4502956823160311E-4</c:v>
                </c:pt>
                <c:pt idx="46">
                  <c:v>1.5218746071611021E-3</c:v>
                </c:pt>
                <c:pt idx="47">
                  <c:v>2.9126914713505101E-3</c:v>
                </c:pt>
                <c:pt idx="48">
                  <c:v>4.3783984743808856E-3</c:v>
                </c:pt>
                <c:pt idx="49">
                  <c:v>5.9189956162522296E-3</c:v>
                </c:pt>
                <c:pt idx="50">
                  <c:v>8.1844223161915142E-3</c:v>
                </c:pt>
                <c:pt idx="51">
                  <c:v>1.0637074363233219E-2</c:v>
                </c:pt>
                <c:pt idx="52">
                  <c:v>1.3611282734345953E-2</c:v>
                </c:pt>
                <c:pt idx="53">
                  <c:v>1.6606888287984678E-2</c:v>
                </c:pt>
                <c:pt idx="54">
                  <c:v>1.9939499466407759E-2</c:v>
                </c:pt>
                <c:pt idx="55">
                  <c:v>2.3443288105038769E-2</c:v>
                </c:pt>
                <c:pt idx="56">
                  <c:v>2.7134302090772198E-2</c:v>
                </c:pt>
                <c:pt idx="57">
                  <c:v>3.0975096354187562E-2</c:v>
                </c:pt>
                <c:pt idx="58">
                  <c:v>3.488810610862815E-2</c:v>
                </c:pt>
                <c:pt idx="59">
                  <c:v>3.8803790510884485E-2</c:v>
                </c:pt>
                <c:pt idx="60">
                  <c:v>4.4019353751594763E-2</c:v>
                </c:pt>
                <c:pt idx="61">
                  <c:v>4.9422142339407463E-2</c:v>
                </c:pt>
                <c:pt idx="62">
                  <c:v>5.485167740537765E-2</c:v>
                </c:pt>
                <c:pt idx="63">
                  <c:v>6.0580773026711714E-2</c:v>
                </c:pt>
                <c:pt idx="64">
                  <c:v>6.8133978458386493E-2</c:v>
                </c:pt>
                <c:pt idx="65">
                  <c:v>7.6008141627951137E-2</c:v>
                </c:pt>
                <c:pt idx="66">
                  <c:v>8.4058831553355209E-2</c:v>
                </c:pt>
                <c:pt idx="67">
                  <c:v>9.2540139777094854E-2</c:v>
                </c:pt>
                <c:pt idx="68">
                  <c:v>0.1017061578416662</c:v>
                </c:pt>
                <c:pt idx="69">
                  <c:v>0.11136431110433534</c:v>
                </c:pt>
                <c:pt idx="70">
                  <c:v>0.12336813050141623</c:v>
                </c:pt>
                <c:pt idx="71">
                  <c:v>0.13704895407897166</c:v>
                </c:pt>
                <c:pt idx="72">
                  <c:v>0.15168462692674944</c:v>
                </c:pt>
                <c:pt idx="73">
                  <c:v>0.1692035701199045</c:v>
                </c:pt>
                <c:pt idx="74">
                  <c:v>0.18902805973023507</c:v>
                </c:pt>
                <c:pt idx="75">
                  <c:v>0.2180586871223732</c:v>
                </c:pt>
                <c:pt idx="76">
                  <c:v>0.24832232715757158</c:v>
                </c:pt>
                <c:pt idx="77">
                  <c:v>0.28209777977484818</c:v>
                </c:pt>
                <c:pt idx="78">
                  <c:v>0.31665422955432349</c:v>
                </c:pt>
                <c:pt idx="79">
                  <c:v>0.35249451028535822</c:v>
                </c:pt>
                <c:pt idx="80">
                  <c:v>0.39969936958550989</c:v>
                </c:pt>
                <c:pt idx="81">
                  <c:v>0.44697644437668677</c:v>
                </c:pt>
                <c:pt idx="82">
                  <c:v>0.51075342154321834</c:v>
                </c:pt>
                <c:pt idx="83">
                  <c:v>0.62966826343141269</c:v>
                </c:pt>
                <c:pt idx="84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v>1992-1994</c:v>
          </c:tx>
          <c:spPr>
            <a:ln w="22225"/>
          </c:spPr>
          <c:marker>
            <c:symbol val="none"/>
          </c:marker>
          <c:xVal>
            <c:numRef>
              <c:f>'Annexe 2'!$F$6:$F$90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2'!$G$6:$G$90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1.3574362052116752E-3</c:v>
                </c:pt>
                <c:pt idx="46">
                  <c:v>2.9631072720245595E-3</c:v>
                </c:pt>
                <c:pt idx="47">
                  <c:v>5.916787903735149E-3</c:v>
                </c:pt>
                <c:pt idx="48">
                  <c:v>8.8830373891976983E-3</c:v>
                </c:pt>
                <c:pt idx="49">
                  <c:v>1.1871282368726178E-2</c:v>
                </c:pt>
                <c:pt idx="50">
                  <c:v>1.4931798257328427E-2</c:v>
                </c:pt>
                <c:pt idx="51">
                  <c:v>1.8350526477861534E-2</c:v>
                </c:pt>
                <c:pt idx="52">
                  <c:v>2.1838383394030422E-2</c:v>
                </c:pt>
                <c:pt idx="53">
                  <c:v>2.548335098209881E-2</c:v>
                </c:pt>
                <c:pt idx="54">
                  <c:v>2.9756761257765194E-2</c:v>
                </c:pt>
                <c:pt idx="55">
                  <c:v>3.4168428924703141E-2</c:v>
                </c:pt>
                <c:pt idx="56">
                  <c:v>3.8844042520432248E-2</c:v>
                </c:pt>
                <c:pt idx="57">
                  <c:v>4.4600577538829907E-2</c:v>
                </c:pt>
                <c:pt idx="58">
                  <c:v>5.0850440066991992E-2</c:v>
                </c:pt>
                <c:pt idx="59">
                  <c:v>5.7383101804573178E-2</c:v>
                </c:pt>
                <c:pt idx="60">
                  <c:v>6.4311682435341105E-2</c:v>
                </c:pt>
                <c:pt idx="61">
                  <c:v>7.1249689706422994E-2</c:v>
                </c:pt>
                <c:pt idx="62">
                  <c:v>7.8200265831256846E-2</c:v>
                </c:pt>
                <c:pt idx="63">
                  <c:v>8.5571898556781364E-2</c:v>
                </c:pt>
                <c:pt idx="64">
                  <c:v>9.4520922428176848E-2</c:v>
                </c:pt>
                <c:pt idx="65">
                  <c:v>0.10397270044965073</c:v>
                </c:pt>
                <c:pt idx="66">
                  <c:v>0.1138706727793192</c:v>
                </c:pt>
                <c:pt idx="67">
                  <c:v>0.12869249356631798</c:v>
                </c:pt>
                <c:pt idx="68">
                  <c:v>0.14407677055871698</c:v>
                </c:pt>
                <c:pt idx="69">
                  <c:v>0.15983811316367477</c:v>
                </c:pt>
                <c:pt idx="70">
                  <c:v>0.17610535213214895</c:v>
                </c:pt>
                <c:pt idx="71">
                  <c:v>0.19505918359010457</c:v>
                </c:pt>
                <c:pt idx="72">
                  <c:v>0.21686614484975508</c:v>
                </c:pt>
                <c:pt idx="73">
                  <c:v>0.23985772057552784</c:v>
                </c:pt>
                <c:pt idx="74">
                  <c:v>0.2631886553526035</c:v>
                </c:pt>
                <c:pt idx="75">
                  <c:v>0.29330677115573756</c:v>
                </c:pt>
                <c:pt idx="76">
                  <c:v>0.3241130317017914</c:v>
                </c:pt>
                <c:pt idx="77">
                  <c:v>0.35974258987515989</c:v>
                </c:pt>
                <c:pt idx="78">
                  <c:v>0.39820328235615737</c:v>
                </c:pt>
                <c:pt idx="79">
                  <c:v>0.44533648392600722</c:v>
                </c:pt>
                <c:pt idx="80">
                  <c:v>0.49925686652191542</c:v>
                </c:pt>
                <c:pt idx="81">
                  <c:v>0.55684735441339595</c:v>
                </c:pt>
                <c:pt idx="82">
                  <c:v>0.62727378419906554</c:v>
                </c:pt>
                <c:pt idx="83">
                  <c:v>0.74706438709555789</c:v>
                </c:pt>
                <c:pt idx="84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2002-2004</c:v>
          </c:tx>
          <c:spPr>
            <a:ln w="22225"/>
          </c:spPr>
          <c:marker>
            <c:symbol val="none"/>
          </c:marker>
          <c:xVal>
            <c:numRef>
              <c:f>'Annexe 2'!$J$6:$J$90</c:f>
              <c:numCache>
                <c:formatCode>0.0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2'!$K$6:$K$90</c:f>
              <c:numCache>
                <c:formatCode>0.0</c:formatCode>
                <c:ptCount val="8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1.2270078051329826E-3</c:v>
                </c:pt>
                <c:pt idx="45">
                  <c:v>3.442438564400868E-3</c:v>
                </c:pt>
                <c:pt idx="46">
                  <c:v>6.1236778422840525E-3</c:v>
                </c:pt>
                <c:pt idx="47">
                  <c:v>9.0700113990539923E-3</c:v>
                </c:pt>
                <c:pt idx="48">
                  <c:v>1.2080724994982145E-2</c:v>
                </c:pt>
                <c:pt idx="49">
                  <c:v>1.5155818630068508E-2</c:v>
                </c:pt>
                <c:pt idx="50">
                  <c:v>1.8511154788549443E-2</c:v>
                </c:pt>
                <c:pt idx="51">
                  <c:v>2.2260345304233556E-2</c:v>
                </c:pt>
                <c:pt idx="52">
                  <c:v>2.6198888876265352E-2</c:v>
                </c:pt>
                <c:pt idx="53">
                  <c:v>3.0292701954502246E-2</c:v>
                </c:pt>
                <c:pt idx="54">
                  <c:v>3.4852323551354439E-2</c:v>
                </c:pt>
                <c:pt idx="55">
                  <c:v>3.9896688972456698E-2</c:v>
                </c:pt>
                <c:pt idx="56">
                  <c:v>4.5236445161461344E-2</c:v>
                </c:pt>
                <c:pt idx="57">
                  <c:v>5.0871592118368378E-2</c:v>
                </c:pt>
                <c:pt idx="58">
                  <c:v>5.677940747641607E-2</c:v>
                </c:pt>
                <c:pt idx="59">
                  <c:v>6.3255282003506816E-2</c:v>
                </c:pt>
                <c:pt idx="60">
                  <c:v>7.0140159132308547E-2</c:v>
                </c:pt>
                <c:pt idx="61">
                  <c:v>7.7808957914389687E-2</c:v>
                </c:pt>
                <c:pt idx="62">
                  <c:v>8.5746638036484538E-2</c:v>
                </c:pt>
                <c:pt idx="63">
                  <c:v>9.5346837993312034E-2</c:v>
                </c:pt>
                <c:pt idx="64">
                  <c:v>0.10519319692339152</c:v>
                </c:pt>
                <c:pt idx="65">
                  <c:v>0.11528192776559604</c:v>
                </c:pt>
                <c:pt idx="66">
                  <c:v>0.12702939138140626</c:v>
                </c:pt>
                <c:pt idx="67">
                  <c:v>0.14073097853872457</c:v>
                </c:pt>
                <c:pt idx="68">
                  <c:v>0.15668208000545336</c:v>
                </c:pt>
                <c:pt idx="69">
                  <c:v>0.17619301893151856</c:v>
                </c:pt>
                <c:pt idx="70">
                  <c:v>0.19598041331985139</c:v>
                </c:pt>
                <c:pt idx="71">
                  <c:v>0.21657823878935228</c:v>
                </c:pt>
                <c:pt idx="72">
                  <c:v>0.23761915041070678</c:v>
                </c:pt>
                <c:pt idx="73">
                  <c:v>0.26100803993077254</c:v>
                </c:pt>
                <c:pt idx="74">
                  <c:v>0.28916862647079988</c:v>
                </c:pt>
                <c:pt idx="75">
                  <c:v>0.31768519675676088</c:v>
                </c:pt>
                <c:pt idx="76">
                  <c:v>0.34958739969021846</c:v>
                </c:pt>
                <c:pt idx="77">
                  <c:v>0.38660970926731736</c:v>
                </c:pt>
                <c:pt idx="78">
                  <c:v>0.42910053511173729</c:v>
                </c:pt>
                <c:pt idx="79">
                  <c:v>0.48290709960349476</c:v>
                </c:pt>
                <c:pt idx="80">
                  <c:v>0.54771886373017953</c:v>
                </c:pt>
                <c:pt idx="81">
                  <c:v>0.61459078910992704</c:v>
                </c:pt>
                <c:pt idx="82">
                  <c:v>0.68218983022604973</c:v>
                </c:pt>
                <c:pt idx="83">
                  <c:v>0.79416565362781522</c:v>
                </c:pt>
                <c:pt idx="84">
                  <c:v>1</c:v>
                </c:pt>
              </c:numCache>
            </c:numRef>
          </c:yVal>
          <c:smooth val="0"/>
        </c:ser>
        <c:ser>
          <c:idx val="4"/>
          <c:order val="4"/>
          <c:tx>
            <c:v>2012-2014</c:v>
          </c:tx>
          <c:spPr>
            <a:ln w="22225"/>
          </c:spPr>
          <c:marker>
            <c:symbol val="none"/>
          </c:marker>
          <c:xVal>
            <c:numRef>
              <c:f>'Annexe 2'!$N$6:$N$90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 formatCode="0.00">
                  <c:v>0.72619047619047616</c:v>
                </c:pt>
                <c:pt idx="62" formatCode="0.00">
                  <c:v>0.73809523809523814</c:v>
                </c:pt>
                <c:pt idx="63" formatCode="0.00">
                  <c:v>0.75</c:v>
                </c:pt>
                <c:pt idx="64" formatCode="0.00">
                  <c:v>0.76190476190476186</c:v>
                </c:pt>
                <c:pt idx="65" formatCode="0.00">
                  <c:v>0.77380952380952384</c:v>
                </c:pt>
                <c:pt idx="66" formatCode="0.00">
                  <c:v>0.7857142857142857</c:v>
                </c:pt>
                <c:pt idx="67" formatCode="0.00">
                  <c:v>0.79761904761904767</c:v>
                </c:pt>
                <c:pt idx="68" formatCode="0.00">
                  <c:v>0.80952380952380953</c:v>
                </c:pt>
                <c:pt idx="69" formatCode="0.00">
                  <c:v>0.8214285714285714</c:v>
                </c:pt>
                <c:pt idx="70" formatCode="0.00">
                  <c:v>0.83333333333333337</c:v>
                </c:pt>
                <c:pt idx="71" formatCode="0.00">
                  <c:v>0.84523809523809523</c:v>
                </c:pt>
                <c:pt idx="72" formatCode="0.00">
                  <c:v>0.8571428571428571</c:v>
                </c:pt>
                <c:pt idx="73" formatCode="0.00">
                  <c:v>0.86904761904761907</c:v>
                </c:pt>
                <c:pt idx="74" formatCode="0.00">
                  <c:v>0.88095238095238093</c:v>
                </c:pt>
                <c:pt idx="75" formatCode="0.00">
                  <c:v>0.8928571428571429</c:v>
                </c:pt>
                <c:pt idx="76" formatCode="0.00">
                  <c:v>0.90476190476190477</c:v>
                </c:pt>
                <c:pt idx="77" formatCode="0.00">
                  <c:v>0.91666666666666663</c:v>
                </c:pt>
                <c:pt idx="78" formatCode="0.00">
                  <c:v>0.9285714285714286</c:v>
                </c:pt>
                <c:pt idx="79" formatCode="0.00">
                  <c:v>0.94047619047619047</c:v>
                </c:pt>
                <c:pt idx="80" formatCode="0.00">
                  <c:v>0.95238095238095233</c:v>
                </c:pt>
                <c:pt idx="81" formatCode="0.00">
                  <c:v>0.9642857142857143</c:v>
                </c:pt>
                <c:pt idx="82" formatCode="0.00">
                  <c:v>0.97619047619047616</c:v>
                </c:pt>
                <c:pt idx="83" formatCode="0.00">
                  <c:v>0.98809523809523814</c:v>
                </c:pt>
                <c:pt idx="84" formatCode="0.00">
                  <c:v>1</c:v>
                </c:pt>
              </c:numCache>
            </c:numRef>
          </c:xVal>
          <c:yVal>
            <c:numRef>
              <c:f>'Annexe 2'!$O$6:$O$90</c:f>
              <c:numCache>
                <c:formatCode>0.00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1.4029440460336564E-3</c:v>
                </c:pt>
                <c:pt idx="46">
                  <c:v>3.7210064165105862E-3</c:v>
                </c:pt>
                <c:pt idx="47">
                  <c:v>6.9114578511455006E-3</c:v>
                </c:pt>
                <c:pt idx="48">
                  <c:v>1.0347602532420827E-2</c:v>
                </c:pt>
                <c:pt idx="49">
                  <c:v>1.4122020524288025E-2</c:v>
                </c:pt>
                <c:pt idx="50">
                  <c:v>1.8288123402103704E-2</c:v>
                </c:pt>
                <c:pt idx="51">
                  <c:v>2.2856593480939189E-2</c:v>
                </c:pt>
                <c:pt idx="52">
                  <c:v>2.7642270632891562E-2</c:v>
                </c:pt>
                <c:pt idx="53">
                  <c:v>3.2812511127411535E-2</c:v>
                </c:pt>
                <c:pt idx="54">
                  <c:v>3.878748602397112E-2</c:v>
                </c:pt>
                <c:pt idx="55">
                  <c:v>4.5342866706072543E-2</c:v>
                </c:pt>
                <c:pt idx="56">
                  <c:v>5.1980145137054103E-2</c:v>
                </c:pt>
                <c:pt idx="57">
                  <c:v>5.9760431280667145E-2</c:v>
                </c:pt>
                <c:pt idx="58">
                  <c:v>6.7558521282732389E-2</c:v>
                </c:pt>
                <c:pt idx="59">
                  <c:v>7.5385097458321171E-2</c:v>
                </c:pt>
                <c:pt idx="60">
                  <c:v>8.3450245337169479E-2</c:v>
                </c:pt>
                <c:pt idx="61">
                  <c:v>9.3064328901359517E-2</c:v>
                </c:pt>
                <c:pt idx="62">
                  <c:v>0.10373240088592001</c:v>
                </c:pt>
                <c:pt idx="63">
                  <c:v>0.11482776547333338</c:v>
                </c:pt>
                <c:pt idx="64">
                  <c:v>0.1268774168737849</c:v>
                </c:pt>
                <c:pt idx="65">
                  <c:v>0.14206054736182427</c:v>
                </c:pt>
                <c:pt idx="66">
                  <c:v>0.15842585405108997</c:v>
                </c:pt>
                <c:pt idx="67">
                  <c:v>0.17521845334320857</c:v>
                </c:pt>
                <c:pt idx="68">
                  <c:v>0.19519794329827164</c:v>
                </c:pt>
                <c:pt idx="69">
                  <c:v>0.21557980045435451</c:v>
                </c:pt>
                <c:pt idx="70">
                  <c:v>0.23762809876156366</c:v>
                </c:pt>
                <c:pt idx="71">
                  <c:v>0.25993989417386543</c:v>
                </c:pt>
                <c:pt idx="72">
                  <c:v>0.28416738475562431</c:v>
                </c:pt>
                <c:pt idx="73">
                  <c:v>0.30948447147465807</c:v>
                </c:pt>
                <c:pt idx="74">
                  <c:v>0.3423860018943306</c:v>
                </c:pt>
                <c:pt idx="75">
                  <c:v>0.37837116059792486</c:v>
                </c:pt>
                <c:pt idx="76">
                  <c:v>0.41585896495488511</c:v>
                </c:pt>
                <c:pt idx="77">
                  <c:v>0.46041134034567982</c:v>
                </c:pt>
                <c:pt idx="78">
                  <c:v>0.51020517166480328</c:v>
                </c:pt>
                <c:pt idx="79">
                  <c:v>0.56049751102058842</c:v>
                </c:pt>
                <c:pt idx="80">
                  <c:v>0.61862354809534326</c:v>
                </c:pt>
                <c:pt idx="81">
                  <c:v>0.6810296327420079</c:v>
                </c:pt>
                <c:pt idx="82">
                  <c:v>0.76406682856308628</c:v>
                </c:pt>
                <c:pt idx="83">
                  <c:v>0.86145393429664086</c:v>
                </c:pt>
                <c:pt idx="84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354752"/>
        <c:axId val="105356672"/>
      </c:scatterChart>
      <c:valAx>
        <c:axId val="10535475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Cumul des Familles professionnelles (Fap)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5356672"/>
        <c:crosses val="autoZero"/>
        <c:crossBetween val="midCat"/>
      </c:valAx>
      <c:valAx>
        <c:axId val="105356672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Cumul des effectifs non-salariés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5354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737487555434879"/>
          <c:y val="2.0455900723852304E-2"/>
          <c:w val="0.78067110145714536"/>
          <c:h val="3.4820647419072613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Distribution égalitaire</c:v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'Annexe 3'!$B$6:$B$90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3'!$B$6:$B$90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1982-1984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'Annexe 3'!$B$6:$B$90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3'!$C$6:$C$90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0</c:v>
                </c:pt>
                <c:pt idx="2">
                  <c:v>2.9650248093912628E-4</c:v>
                </c:pt>
                <c:pt idx="3">
                  <c:v>9.0403001331235632E-4</c:v>
                </c:pt>
                <c:pt idx="4">
                  <c:v>2.4234539513493889E-3</c:v>
                </c:pt>
                <c:pt idx="5">
                  <c:v>4.5951833474524991E-3</c:v>
                </c:pt>
                <c:pt idx="6">
                  <c:v>6.7711484932833112E-3</c:v>
                </c:pt>
                <c:pt idx="7">
                  <c:v>8.9567953527774427E-3</c:v>
                </c:pt>
                <c:pt idx="8">
                  <c:v>1.1304610916132156E-2</c:v>
                </c:pt>
                <c:pt idx="9">
                  <c:v>1.3854532252208642E-2</c:v>
                </c:pt>
                <c:pt idx="10">
                  <c:v>1.6415345516156362E-2</c:v>
                </c:pt>
                <c:pt idx="11">
                  <c:v>1.9584896526685224E-2</c:v>
                </c:pt>
                <c:pt idx="12">
                  <c:v>2.2876679172213484E-2</c:v>
                </c:pt>
                <c:pt idx="13">
                  <c:v>2.6189640566380252E-2</c:v>
                </c:pt>
                <c:pt idx="14">
                  <c:v>2.9752511194481426E-2</c:v>
                </c:pt>
                <c:pt idx="15">
                  <c:v>3.3766186615030863E-2</c:v>
                </c:pt>
                <c:pt idx="16">
                  <c:v>3.7813142926297956E-2</c:v>
                </c:pt>
                <c:pt idx="17">
                  <c:v>4.2053733510831415E-2</c:v>
                </c:pt>
                <c:pt idx="18">
                  <c:v>4.6573883577393199E-2</c:v>
                </c:pt>
                <c:pt idx="19">
                  <c:v>5.1309451772963817E-2</c:v>
                </c:pt>
                <c:pt idx="20">
                  <c:v>5.6130945177296387E-2</c:v>
                </c:pt>
                <c:pt idx="21">
                  <c:v>6.1622292145709801E-2</c:v>
                </c:pt>
                <c:pt idx="22">
                  <c:v>6.7160232361127933E-2</c:v>
                </c:pt>
                <c:pt idx="23">
                  <c:v>7.297107588043085E-2</c:v>
                </c:pt>
                <c:pt idx="24">
                  <c:v>7.8983420065351584E-2</c:v>
                </c:pt>
                <c:pt idx="25">
                  <c:v>8.5091371172697577E-2</c:v>
                </c:pt>
                <c:pt idx="26">
                  <c:v>9.1254387026503708E-2</c:v>
                </c:pt>
                <c:pt idx="27">
                  <c:v>9.7524506837710287E-2</c:v>
                </c:pt>
                <c:pt idx="28">
                  <c:v>0.1038708701440155</c:v>
                </c:pt>
                <c:pt idx="29">
                  <c:v>0.11034914679898343</c:v>
                </c:pt>
                <c:pt idx="30">
                  <c:v>0.11683650006051072</c:v>
                </c:pt>
                <c:pt idx="31">
                  <c:v>0.12335289846302797</c:v>
                </c:pt>
                <c:pt idx="32">
                  <c:v>0.13006232603170761</c:v>
                </c:pt>
                <c:pt idx="33">
                  <c:v>0.13700471983541088</c:v>
                </c:pt>
                <c:pt idx="34">
                  <c:v>0.14416313687522692</c:v>
                </c:pt>
                <c:pt idx="35">
                  <c:v>0.15180866513372868</c:v>
                </c:pt>
                <c:pt idx="36">
                  <c:v>0.15951833474524993</c:v>
                </c:pt>
                <c:pt idx="37">
                  <c:v>0.16753479365847757</c:v>
                </c:pt>
                <c:pt idx="38">
                  <c:v>0.17566259227883338</c:v>
                </c:pt>
                <c:pt idx="39">
                  <c:v>0.18380430836258022</c:v>
                </c:pt>
                <c:pt idx="40">
                  <c:v>0.1920658356529106</c:v>
                </c:pt>
                <c:pt idx="41">
                  <c:v>0.20050828996732425</c:v>
                </c:pt>
                <c:pt idx="42">
                  <c:v>0.20927266126104324</c:v>
                </c:pt>
                <c:pt idx="43">
                  <c:v>0.218509016095849</c:v>
                </c:pt>
                <c:pt idx="44">
                  <c:v>0.22775505264431808</c:v>
                </c:pt>
                <c:pt idx="45">
                  <c:v>0.23723345032070681</c:v>
                </c:pt>
                <c:pt idx="46">
                  <c:v>0.24672152971075884</c:v>
                </c:pt>
                <c:pt idx="47">
                  <c:v>0.25652365968776475</c:v>
                </c:pt>
                <c:pt idx="48">
                  <c:v>0.26651518818830933</c:v>
                </c:pt>
                <c:pt idx="49">
                  <c:v>0.27789725281374805</c:v>
                </c:pt>
                <c:pt idx="50">
                  <c:v>0.28958792206220502</c:v>
                </c:pt>
                <c:pt idx="51">
                  <c:v>0.3015666222921457</c:v>
                </c:pt>
                <c:pt idx="52">
                  <c:v>0.31354774295050225</c:v>
                </c:pt>
                <c:pt idx="53">
                  <c:v>0.32579511073460005</c:v>
                </c:pt>
                <c:pt idx="54">
                  <c:v>0.33826515793295414</c:v>
                </c:pt>
                <c:pt idx="55">
                  <c:v>0.35170095606922425</c:v>
                </c:pt>
                <c:pt idx="56">
                  <c:v>0.36579753116301583</c:v>
                </c:pt>
                <c:pt idx="57">
                  <c:v>0.38015369720440517</c:v>
                </c:pt>
                <c:pt idx="58">
                  <c:v>0.39456008713542295</c:v>
                </c:pt>
                <c:pt idx="59">
                  <c:v>0.40908870870144015</c:v>
                </c:pt>
                <c:pt idx="60">
                  <c:v>0.42376255597240708</c:v>
                </c:pt>
                <c:pt idx="61">
                  <c:v>0.43850659566743311</c:v>
                </c:pt>
                <c:pt idx="62">
                  <c:v>0.45337407721166645</c:v>
                </c:pt>
                <c:pt idx="63">
                  <c:v>0.46828512646738474</c:v>
                </c:pt>
                <c:pt idx="64">
                  <c:v>0.48337044656904271</c:v>
                </c:pt>
                <c:pt idx="65">
                  <c:v>0.49886602928718382</c:v>
                </c:pt>
                <c:pt idx="66">
                  <c:v>0.51553067893017068</c:v>
                </c:pt>
                <c:pt idx="67">
                  <c:v>0.53319496550889511</c:v>
                </c:pt>
                <c:pt idx="68">
                  <c:v>0.55102142079148009</c:v>
                </c:pt>
                <c:pt idx="69">
                  <c:v>0.56959215781193273</c:v>
                </c:pt>
                <c:pt idx="70">
                  <c:v>0.58838920488926538</c:v>
                </c:pt>
                <c:pt idx="71">
                  <c:v>0.60766912743555612</c:v>
                </c:pt>
                <c:pt idx="72">
                  <c:v>0.62721650732179601</c:v>
                </c:pt>
                <c:pt idx="73">
                  <c:v>0.64676751785065967</c:v>
                </c:pt>
                <c:pt idx="74">
                  <c:v>0.66698293597966851</c:v>
                </c:pt>
                <c:pt idx="75">
                  <c:v>0.6886415345516157</c:v>
                </c:pt>
                <c:pt idx="76">
                  <c:v>0.71041752390173063</c:v>
                </c:pt>
                <c:pt idx="77">
                  <c:v>0.73275868328694183</c:v>
                </c:pt>
                <c:pt idx="78">
                  <c:v>0.75645467747791362</c:v>
                </c:pt>
                <c:pt idx="79">
                  <c:v>0.78566924845697694</c:v>
                </c:pt>
                <c:pt idx="80">
                  <c:v>0.81845879220622053</c:v>
                </c:pt>
                <c:pt idx="81">
                  <c:v>0.85294082052523301</c:v>
                </c:pt>
                <c:pt idx="82">
                  <c:v>0.89488442454314421</c:v>
                </c:pt>
                <c:pt idx="83">
                  <c:v>0.94482391383274844</c:v>
                </c:pt>
                <c:pt idx="84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v>1992-1994</c:v>
          </c:tx>
          <c:spPr>
            <a:ln w="22225"/>
          </c:spPr>
          <c:marker>
            <c:symbol val="none"/>
          </c:marker>
          <c:xVal>
            <c:numRef>
              <c:f>'Annexe 3'!$F$6:$F$90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1.1904761904761901E-2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3'!$G$6:$G$90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0</c:v>
                </c:pt>
                <c:pt idx="2">
                  <c:v>2.8297185705471975E-4</c:v>
                </c:pt>
                <c:pt idx="3">
                  <c:v>1.2837549238289593E-3</c:v>
                </c:pt>
                <c:pt idx="4">
                  <c:v>2.6025105595368038E-3</c:v>
                </c:pt>
                <c:pt idx="5">
                  <c:v>3.9521142802904467E-3</c:v>
                </c:pt>
                <c:pt idx="6">
                  <c:v>5.795880594181577E-3</c:v>
                </c:pt>
                <c:pt idx="7">
                  <c:v>7.7143941910682934E-3</c:v>
                </c:pt>
                <c:pt idx="8">
                  <c:v>9.8500308480850458E-3</c:v>
                </c:pt>
                <c:pt idx="9">
                  <c:v>1.2094229035166817E-2</c:v>
                </c:pt>
                <c:pt idx="10">
                  <c:v>1.4386479047031466E-2</c:v>
                </c:pt>
                <c:pt idx="11">
                  <c:v>1.671195007356082E-2</c:v>
                </c:pt>
                <c:pt idx="12">
                  <c:v>1.9589720468890896E-2</c:v>
                </c:pt>
                <c:pt idx="13">
                  <c:v>2.2664444022590293E-2</c:v>
                </c:pt>
                <c:pt idx="14">
                  <c:v>2.5851288500783071E-2</c:v>
                </c:pt>
                <c:pt idx="15">
                  <c:v>2.9492549000996633E-2</c:v>
                </c:pt>
                <c:pt idx="16">
                  <c:v>3.3172962839922174E-2</c:v>
                </c:pt>
                <c:pt idx="17">
                  <c:v>3.7399743723601164E-2</c:v>
                </c:pt>
                <c:pt idx="18">
                  <c:v>4.1641355417398329E-2</c:v>
                </c:pt>
                <c:pt idx="19">
                  <c:v>4.6396706373688965E-2</c:v>
                </c:pt>
                <c:pt idx="20">
                  <c:v>5.1532912533814257E-2</c:v>
                </c:pt>
                <c:pt idx="21">
                  <c:v>5.6888021451283764E-2</c:v>
                </c:pt>
                <c:pt idx="22">
                  <c:v>6.2599663043994128E-2</c:v>
                </c:pt>
                <c:pt idx="23">
                  <c:v>6.8410967680698598E-2</c:v>
                </c:pt>
                <c:pt idx="24">
                  <c:v>7.4283968487494662E-2</c:v>
                </c:pt>
                <c:pt idx="25">
                  <c:v>8.0297565374210997E-2</c:v>
                </c:pt>
                <c:pt idx="26">
                  <c:v>8.6439300460348339E-2</c:v>
                </c:pt>
                <c:pt idx="27">
                  <c:v>9.295299226424944E-2</c:v>
                </c:pt>
                <c:pt idx="28">
                  <c:v>9.9530753167861044E-2</c:v>
                </c:pt>
                <c:pt idx="29">
                  <c:v>0.10619393953775332</c:v>
                </c:pt>
                <c:pt idx="30">
                  <c:v>0.11314187746191448</c:v>
                </c:pt>
                <c:pt idx="31">
                  <c:v>0.12033541360163258</c:v>
                </c:pt>
                <c:pt idx="32">
                  <c:v>0.12766064733520005</c:v>
                </c:pt>
                <c:pt idx="33">
                  <c:v>0.13516029139575722</c:v>
                </c:pt>
                <c:pt idx="34">
                  <c:v>0.1426937497033838</c:v>
                </c:pt>
                <c:pt idx="35">
                  <c:v>0.15046746713492479</c:v>
                </c:pt>
                <c:pt idx="36">
                  <c:v>0.15824652365810832</c:v>
                </c:pt>
                <c:pt idx="37">
                  <c:v>0.16634414598263017</c:v>
                </c:pt>
                <c:pt idx="38">
                  <c:v>0.17473482511508709</c:v>
                </c:pt>
                <c:pt idx="39">
                  <c:v>0.18324771012291777</c:v>
                </c:pt>
                <c:pt idx="40">
                  <c:v>0.19181991837122112</c:v>
                </c:pt>
                <c:pt idx="41">
                  <c:v>0.20047636562099569</c:v>
                </c:pt>
                <c:pt idx="42">
                  <c:v>0.20975926629016184</c:v>
                </c:pt>
                <c:pt idx="43">
                  <c:v>0.21919640738455698</c:v>
                </c:pt>
                <c:pt idx="44">
                  <c:v>0.22878778890418111</c:v>
                </c:pt>
                <c:pt idx="45">
                  <c:v>0.23846934174932372</c:v>
                </c:pt>
                <c:pt idx="46">
                  <c:v>0.24847835888187556</c:v>
                </c:pt>
                <c:pt idx="47">
                  <c:v>0.25860661572777749</c:v>
                </c:pt>
                <c:pt idx="48">
                  <c:v>0.26907064211475484</c:v>
                </c:pt>
                <c:pt idx="49">
                  <c:v>0.27954949931185036</c:v>
                </c:pt>
                <c:pt idx="50">
                  <c:v>0.29036115988799766</c:v>
                </c:pt>
                <c:pt idx="51">
                  <c:v>0.30152342081533856</c:v>
                </c:pt>
                <c:pt idx="52">
                  <c:v>0.31285771914005023</c:v>
                </c:pt>
                <c:pt idx="53">
                  <c:v>0.32447795548384029</c:v>
                </c:pt>
                <c:pt idx="54">
                  <c:v>0.3362215841678135</c:v>
                </c:pt>
                <c:pt idx="55">
                  <c:v>0.34807555407906593</c:v>
                </c:pt>
                <c:pt idx="56">
                  <c:v>0.36016622371980439</c:v>
                </c:pt>
                <c:pt idx="57">
                  <c:v>0.37340717099330828</c:v>
                </c:pt>
                <c:pt idx="58">
                  <c:v>0.38740982867448148</c:v>
                </c:pt>
                <c:pt idx="59">
                  <c:v>0.40151986142091023</c:v>
                </c:pt>
                <c:pt idx="60">
                  <c:v>0.41566845427364624</c:v>
                </c:pt>
                <c:pt idx="61">
                  <c:v>0.42986806511318876</c:v>
                </c:pt>
                <c:pt idx="62">
                  <c:v>0.44455887238384512</c:v>
                </c:pt>
                <c:pt idx="63">
                  <c:v>0.46097005362820942</c:v>
                </c:pt>
                <c:pt idx="64">
                  <c:v>0.47753903469223108</c:v>
                </c:pt>
                <c:pt idx="65">
                  <c:v>0.49484006454368568</c:v>
                </c:pt>
                <c:pt idx="66">
                  <c:v>0.51274737791277114</c:v>
                </c:pt>
                <c:pt idx="67">
                  <c:v>0.5313274168288169</c:v>
                </c:pt>
                <c:pt idx="68">
                  <c:v>0.55045322955721132</c:v>
                </c:pt>
                <c:pt idx="69">
                  <c:v>0.56967158654074324</c:v>
                </c:pt>
                <c:pt idx="70">
                  <c:v>0.58888994352427515</c:v>
                </c:pt>
                <c:pt idx="71">
                  <c:v>0.6081640643538514</c:v>
                </c:pt>
                <c:pt idx="72">
                  <c:v>0.62800175596791807</c:v>
                </c:pt>
                <c:pt idx="73">
                  <c:v>0.64805894357173377</c:v>
                </c:pt>
                <c:pt idx="74">
                  <c:v>0.66814341986616688</c:v>
                </c:pt>
                <c:pt idx="75" formatCode="0.00">
                  <c:v>0.68840823881163693</c:v>
                </c:pt>
                <c:pt idx="76">
                  <c:v>0.70903492952399039</c:v>
                </c:pt>
                <c:pt idx="77">
                  <c:v>0.73258032366760006</c:v>
                </c:pt>
                <c:pt idx="78">
                  <c:v>0.75658843908689677</c:v>
                </c:pt>
                <c:pt idx="79">
                  <c:v>0.78507783209150028</c:v>
                </c:pt>
                <c:pt idx="80">
                  <c:v>0.81671372977077517</c:v>
                </c:pt>
                <c:pt idx="81">
                  <c:v>0.85129680603673308</c:v>
                </c:pt>
                <c:pt idx="82">
                  <c:v>0.89395614826064274</c:v>
                </c:pt>
                <c:pt idx="83">
                  <c:v>0.94684163067723426</c:v>
                </c:pt>
                <c:pt idx="84">
                  <c:v>1.0000000000000002</c:v>
                </c:pt>
              </c:numCache>
            </c:numRef>
          </c:yVal>
          <c:smooth val="0"/>
        </c:ser>
        <c:ser>
          <c:idx val="3"/>
          <c:order val="3"/>
          <c:tx>
            <c:v>2002-2004</c:v>
          </c:tx>
          <c:spPr>
            <a:ln w="22225"/>
          </c:spPr>
          <c:marker>
            <c:symbol val="none"/>
          </c:marker>
          <c:xVal>
            <c:numRef>
              <c:f>'Annexe 3'!$J$6:$J$90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3'!$K$6:$K$90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3.1131907786447735E-4</c:v>
                </c:pt>
                <c:pt idx="2">
                  <c:v>8.7926604423886167E-4</c:v>
                </c:pt>
                <c:pt idx="3">
                  <c:v>1.8363618579438426E-3</c:v>
                </c:pt>
                <c:pt idx="4">
                  <c:v>3.1489504024535308E-3</c:v>
                </c:pt>
                <c:pt idx="5">
                  <c:v>4.5072902303656005E-3</c:v>
                </c:pt>
                <c:pt idx="6">
                  <c:v>5.9723830528832251E-3</c:v>
                </c:pt>
                <c:pt idx="7">
                  <c:v>7.6131187335203351E-3</c:v>
                </c:pt>
                <c:pt idx="8">
                  <c:v>9.7040049726912162E-3</c:v>
                </c:pt>
                <c:pt idx="9">
                  <c:v>1.1854315292603121E-2</c:v>
                </c:pt>
                <c:pt idx="10">
                  <c:v>1.402513480852299E-2</c:v>
                </c:pt>
                <c:pt idx="11">
                  <c:v>1.6296922674020525E-2</c:v>
                </c:pt>
                <c:pt idx="12">
                  <c:v>1.932124026996412E-2</c:v>
                </c:pt>
                <c:pt idx="13">
                  <c:v>2.2464931904210481E-2</c:v>
                </c:pt>
                <c:pt idx="14">
                  <c:v>2.5888390007078297E-2</c:v>
                </c:pt>
                <c:pt idx="15">
                  <c:v>2.9477499308471974E-2</c:v>
                </c:pt>
                <c:pt idx="16">
                  <c:v>3.336057375264647E-2</c:v>
                </c:pt>
                <c:pt idx="17">
                  <c:v>3.7525518172725286E-2</c:v>
                </c:pt>
                <c:pt idx="18">
                  <c:v>4.1794586203306075E-2</c:v>
                </c:pt>
                <c:pt idx="19">
                  <c:v>4.623403832379918E-2</c:v>
                </c:pt>
                <c:pt idx="20">
                  <c:v>5.0725552249543268E-2</c:v>
                </c:pt>
                <c:pt idx="21">
                  <c:v>5.526492096597261E-2</c:v>
                </c:pt>
                <c:pt idx="22">
                  <c:v>5.9808496696967681E-2</c:v>
                </c:pt>
                <c:pt idx="23">
                  <c:v>6.4781713790488568E-2</c:v>
                </c:pt>
                <c:pt idx="24">
                  <c:v>6.9893236487858029E-2</c:v>
                </c:pt>
                <c:pt idx="25">
                  <c:v>7.5682088530311012E-2</c:v>
                </c:pt>
                <c:pt idx="26">
                  <c:v>8.1674980779202197E-2</c:v>
                </c:pt>
                <c:pt idx="27">
                  <c:v>8.8075953440969801E-2</c:v>
                </c:pt>
                <c:pt idx="28">
                  <c:v>9.461049881519952E-2</c:v>
                </c:pt>
                <c:pt idx="29">
                  <c:v>0.10122813272710253</c:v>
                </c:pt>
                <c:pt idx="30">
                  <c:v>0.10827067511014489</c:v>
                </c:pt>
                <c:pt idx="31">
                  <c:v>0.11533951133422311</c:v>
                </c:pt>
                <c:pt idx="32">
                  <c:v>0.12246987514632522</c:v>
                </c:pt>
                <c:pt idx="33">
                  <c:v>0.12964020559680181</c:v>
                </c:pt>
                <c:pt idx="34">
                  <c:v>0.13683420050421069</c:v>
                </c:pt>
                <c:pt idx="35">
                  <c:v>0.14422592509620916</c:v>
                </c:pt>
                <c:pt idx="36">
                  <c:v>0.1519195029832992</c:v>
                </c:pt>
                <c:pt idx="37">
                  <c:v>0.15977136979342507</c:v>
                </c:pt>
                <c:pt idx="38">
                  <c:v>0.16775417993190947</c:v>
                </c:pt>
                <c:pt idx="39">
                  <c:v>0.17585215709413091</c:v>
                </c:pt>
                <c:pt idx="40">
                  <c:v>0.18407687057014513</c:v>
                </c:pt>
                <c:pt idx="41">
                  <c:v>0.19234996471366533</c:v>
                </c:pt>
                <c:pt idx="42">
                  <c:v>0.20124254175199019</c:v>
                </c:pt>
                <c:pt idx="43">
                  <c:v>0.21046274004962173</c:v>
                </c:pt>
                <c:pt idx="44">
                  <c:v>0.21989697021328511</c:v>
                </c:pt>
                <c:pt idx="45">
                  <c:v>0.22975400534080498</c:v>
                </c:pt>
                <c:pt idx="46">
                  <c:v>0.24000229282293831</c:v>
                </c:pt>
                <c:pt idx="47">
                  <c:v>0.2506670747470795</c:v>
                </c:pt>
                <c:pt idx="48">
                  <c:v>0.26166578845237604</c:v>
                </c:pt>
                <c:pt idx="49">
                  <c:v>0.27277230690591953</c:v>
                </c:pt>
                <c:pt idx="50">
                  <c:v>0.2839461375925148</c:v>
                </c:pt>
                <c:pt idx="51">
                  <c:v>0.29538185493582719</c:v>
                </c:pt>
                <c:pt idx="52">
                  <c:v>0.30685859067115551</c:v>
                </c:pt>
                <c:pt idx="53">
                  <c:v>0.3185204350473762</c:v>
                </c:pt>
                <c:pt idx="54">
                  <c:v>0.33064452514900716</c:v>
                </c:pt>
                <c:pt idx="55">
                  <c:v>0.34359581948962598</c:v>
                </c:pt>
                <c:pt idx="56">
                  <c:v>0.3568437083571292</c:v>
                </c:pt>
                <c:pt idx="57">
                  <c:v>0.37033087117805868</c:v>
                </c:pt>
                <c:pt idx="58">
                  <c:v>0.38412987895367334</c:v>
                </c:pt>
                <c:pt idx="59">
                  <c:v>0.39809611555827601</c:v>
                </c:pt>
                <c:pt idx="60">
                  <c:v>0.41216542401973921</c:v>
                </c:pt>
                <c:pt idx="61">
                  <c:v>0.42633517495395939</c:v>
                </c:pt>
                <c:pt idx="62">
                  <c:v>0.44054804778747836</c:v>
                </c:pt>
                <c:pt idx="63">
                  <c:v>0.45513797430145142</c:v>
                </c:pt>
                <c:pt idx="64">
                  <c:v>0.47142700882316119</c:v>
                </c:pt>
                <c:pt idx="65">
                  <c:v>0.48803262119094259</c:v>
                </c:pt>
                <c:pt idx="66">
                  <c:v>0.50612699083817392</c:v>
                </c:pt>
                <c:pt idx="67">
                  <c:v>0.52463259615920599</c:v>
                </c:pt>
                <c:pt idx="68">
                  <c:v>0.54317501285768821</c:v>
                </c:pt>
                <c:pt idx="69">
                  <c:v>0.56204505081547718</c:v>
                </c:pt>
                <c:pt idx="70">
                  <c:v>0.58106969655855689</c:v>
                </c:pt>
                <c:pt idx="71">
                  <c:v>0.60082794046653687</c:v>
                </c:pt>
                <c:pt idx="72">
                  <c:v>0.62079337984187932</c:v>
                </c:pt>
                <c:pt idx="73">
                  <c:v>0.64226598218539677</c:v>
                </c:pt>
                <c:pt idx="74">
                  <c:v>0.6639357883366831</c:v>
                </c:pt>
                <c:pt idx="75" formatCode="0.00">
                  <c:v>0.68565029401773037</c:v>
                </c:pt>
                <c:pt idx="76">
                  <c:v>0.70911281425084105</c:v>
                </c:pt>
                <c:pt idx="77">
                  <c:v>0.73396522692110677</c:v>
                </c:pt>
                <c:pt idx="78">
                  <c:v>0.75897803202169123</c:v>
                </c:pt>
                <c:pt idx="79">
                  <c:v>0.79044071632836999</c:v>
                </c:pt>
                <c:pt idx="80">
                  <c:v>0.82411366091252236</c:v>
                </c:pt>
                <c:pt idx="81">
                  <c:v>0.8580832000235592</c:v>
                </c:pt>
                <c:pt idx="82">
                  <c:v>0.89901219297996504</c:v>
                </c:pt>
                <c:pt idx="83">
                  <c:v>0.94713202558285547</c:v>
                </c:pt>
                <c:pt idx="84">
                  <c:v>0.99999999999999989</c:v>
                </c:pt>
              </c:numCache>
            </c:numRef>
          </c:yVal>
          <c:smooth val="0"/>
        </c:ser>
        <c:ser>
          <c:idx val="4"/>
          <c:order val="4"/>
          <c:tx>
            <c:v>2012-2014</c:v>
          </c:tx>
          <c:spPr>
            <a:ln w="22225"/>
          </c:spPr>
          <c:marker>
            <c:symbol val="none"/>
          </c:marker>
          <c:xVal>
            <c:numRef>
              <c:f>'Annexe 3'!$N$6:$N$90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3'!$O$6:$O$90</c:f>
              <c:numCache>
                <c:formatCode>0.00</c:formatCode>
                <c:ptCount val="85"/>
                <c:pt idx="0" formatCode="0">
                  <c:v>0</c:v>
                </c:pt>
                <c:pt idx="1">
                  <c:v>6.2049427267457527E-4</c:v>
                </c:pt>
                <c:pt idx="2">
                  <c:v>1.4532629017904525E-3</c:v>
                </c:pt>
                <c:pt idx="3">
                  <c:v>2.3258329727390741E-3</c:v>
                </c:pt>
                <c:pt idx="4">
                  <c:v>3.2366736608345648E-3</c:v>
                </c:pt>
                <c:pt idx="5">
                  <c:v>4.2817166463917445E-3</c:v>
                </c:pt>
                <c:pt idx="6">
                  <c:v>5.3532939265040864E-3</c:v>
                </c:pt>
                <c:pt idx="7">
                  <c:v>6.7310361437913835E-3</c:v>
                </c:pt>
                <c:pt idx="8">
                  <c:v>8.2021586669170417E-3</c:v>
                </c:pt>
                <c:pt idx="9">
                  <c:v>9.6875688871108645E-3</c:v>
                </c:pt>
                <c:pt idx="10">
                  <c:v>1.1737853416392479E-2</c:v>
                </c:pt>
                <c:pt idx="11">
                  <c:v>1.3909583370753492E-2</c:v>
                </c:pt>
                <c:pt idx="12">
                  <c:v>1.6267053387000643E-2</c:v>
                </c:pt>
                <c:pt idx="13">
                  <c:v>1.8646975498640625E-2</c:v>
                </c:pt>
                <c:pt idx="14">
                  <c:v>2.1689744699264386E-2</c:v>
                </c:pt>
                <c:pt idx="15">
                  <c:v>2.4965709527036403E-2</c:v>
                </c:pt>
                <c:pt idx="16">
                  <c:v>2.8359037580725485E-2</c:v>
                </c:pt>
                <c:pt idx="17">
                  <c:v>3.1825845219336554E-2</c:v>
                </c:pt>
                <c:pt idx="18">
                  <c:v>3.5669746005568111E-2</c:v>
                </c:pt>
                <c:pt idx="19">
                  <c:v>3.9848897398006247E-2</c:v>
                </c:pt>
                <c:pt idx="20">
                  <c:v>4.4199501155262354E-2</c:v>
                </c:pt>
                <c:pt idx="21">
                  <c:v>4.8743499097833973E-2</c:v>
                </c:pt>
                <c:pt idx="22">
                  <c:v>5.3586007854151178E-2</c:v>
                </c:pt>
                <c:pt idx="23">
                  <c:v>5.8526489390364367E-2</c:v>
                </c:pt>
                <c:pt idx="24">
                  <c:v>6.3578210853751121E-2</c:v>
                </c:pt>
                <c:pt idx="25">
                  <c:v>6.8950384951380991E-2</c:v>
                </c:pt>
                <c:pt idx="26">
                  <c:v>7.4389915335189349E-2</c:v>
                </c:pt>
                <c:pt idx="27">
                  <c:v>7.9860572487610498E-2</c:v>
                </c:pt>
                <c:pt idx="28">
                  <c:v>8.5494517606524961E-2</c:v>
                </c:pt>
                <c:pt idx="29">
                  <c:v>9.1262665022901118E-2</c:v>
                </c:pt>
                <c:pt idx="30">
                  <c:v>9.7431888506976455E-2</c:v>
                </c:pt>
                <c:pt idx="31">
                  <c:v>0.10387563988471868</c:v>
                </c:pt>
                <c:pt idx="32">
                  <c:v>0.11035102830596898</c:v>
                </c:pt>
                <c:pt idx="33">
                  <c:v>0.11689989631214126</c:v>
                </c:pt>
                <c:pt idx="34">
                  <c:v>0.12354010352457075</c:v>
                </c:pt>
                <c:pt idx="35">
                  <c:v>0.13054974976119132</c:v>
                </c:pt>
                <c:pt idx="36">
                  <c:v>0.13791403705003957</c:v>
                </c:pt>
                <c:pt idx="37">
                  <c:v>0.14545947192671635</c:v>
                </c:pt>
                <c:pt idx="38">
                  <c:v>0.15327790387237411</c:v>
                </c:pt>
                <c:pt idx="39">
                  <c:v>0.16155048047484138</c:v>
                </c:pt>
                <c:pt idx="40">
                  <c:v>0.16993021480531989</c:v>
                </c:pt>
                <c:pt idx="41">
                  <c:v>0.17848446314998814</c:v>
                </c:pt>
                <c:pt idx="42">
                  <c:v>0.18723006458039074</c:v>
                </c:pt>
                <c:pt idx="43">
                  <c:v>0.19653747867050936</c:v>
                </c:pt>
                <c:pt idx="44">
                  <c:v>0.20613064670199127</c:v>
                </c:pt>
                <c:pt idx="45">
                  <c:v>0.21618816488818854</c:v>
                </c:pt>
                <c:pt idx="46">
                  <c:v>0.22669574553203298</c:v>
                </c:pt>
                <c:pt idx="47">
                  <c:v>0.23727833658548531</c:v>
                </c:pt>
                <c:pt idx="48">
                  <c:v>0.2486202166831315</c:v>
                </c:pt>
                <c:pt idx="49">
                  <c:v>0.26023917604892105</c:v>
                </c:pt>
                <c:pt idx="50">
                  <c:v>0.27194284104732902</c:v>
                </c:pt>
                <c:pt idx="51">
                  <c:v>0.28393225998710026</c:v>
                </c:pt>
                <c:pt idx="52">
                  <c:v>0.29627887135357561</c:v>
                </c:pt>
                <c:pt idx="53">
                  <c:v>0.30888062016769674</c:v>
                </c:pt>
                <c:pt idx="54">
                  <c:v>0.32154768416841523</c:v>
                </c:pt>
                <c:pt idx="55">
                  <c:v>0.33425863181012877</c:v>
                </c:pt>
                <c:pt idx="56">
                  <c:v>0.34709816872545579</c:v>
                </c:pt>
                <c:pt idx="57">
                  <c:v>0.35995709608680387</c:v>
                </c:pt>
                <c:pt idx="58">
                  <c:v>0.37309973628993409</c:v>
                </c:pt>
                <c:pt idx="59">
                  <c:v>0.38646230497293499</c:v>
                </c:pt>
                <c:pt idx="60">
                  <c:v>0.40059283737334972</c:v>
                </c:pt>
                <c:pt idx="61">
                  <c:v>0.41494380852853041</c:v>
                </c:pt>
                <c:pt idx="62">
                  <c:v>0.42952083146232528</c:v>
                </c:pt>
                <c:pt idx="63">
                  <c:v>0.44452444420858395</c:v>
                </c:pt>
                <c:pt idx="64">
                  <c:v>0.45976839643052497</c:v>
                </c:pt>
                <c:pt idx="65">
                  <c:v>0.47529197929508576</c:v>
                </c:pt>
                <c:pt idx="66">
                  <c:v>0.49259489071952833</c:v>
                </c:pt>
                <c:pt idx="67">
                  <c:v>0.51034735432672285</c:v>
                </c:pt>
                <c:pt idx="68">
                  <c:v>0.5283768972020606</c:v>
                </c:pt>
                <c:pt idx="69">
                  <c:v>0.54736881852991837</c:v>
                </c:pt>
                <c:pt idx="70">
                  <c:v>0.56738231019814989</c:v>
                </c:pt>
                <c:pt idx="71">
                  <c:v>0.58780351150771937</c:v>
                </c:pt>
                <c:pt idx="72">
                  <c:v>0.60883500159205761</c:v>
                </c:pt>
                <c:pt idx="73">
                  <c:v>0.62999814259938103</c:v>
                </c:pt>
                <c:pt idx="74">
                  <c:v>0.65245840239053576</c:v>
                </c:pt>
                <c:pt idx="75">
                  <c:v>0.67560447164096238</c:v>
                </c:pt>
                <c:pt idx="76">
                  <c:v>0.70035433488729049</c:v>
                </c:pt>
                <c:pt idx="77">
                  <c:v>0.72598646342757767</c:v>
                </c:pt>
                <c:pt idx="78">
                  <c:v>0.75454552876725745</c:v>
                </c:pt>
                <c:pt idx="79">
                  <c:v>0.78693165582162417</c:v>
                </c:pt>
                <c:pt idx="80">
                  <c:v>0.82114864920029718</c:v>
                </c:pt>
                <c:pt idx="81">
                  <c:v>0.85539830017226881</c:v>
                </c:pt>
                <c:pt idx="82">
                  <c:v>0.90048210772107151</c:v>
                </c:pt>
                <c:pt idx="83">
                  <c:v>0.95023799221116401</c:v>
                </c:pt>
                <c:pt idx="84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94688"/>
        <c:axId val="108596608"/>
      </c:scatterChart>
      <c:valAx>
        <c:axId val="108594688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Cumul des Familles professionnelles (Fap)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596608"/>
        <c:crosses val="autoZero"/>
        <c:crossBetween val="midCat"/>
      </c:valAx>
      <c:valAx>
        <c:axId val="10859660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Cumul des effectifs en CDI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594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354345792982772"/>
          <c:y val="2.487823350439404E-2"/>
          <c:w val="0.76917684858358226"/>
          <c:h val="4.145414658988522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Distribution égalitaire</c:v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'Annexe 4'!$F$6:$F$90</c:f>
              <c:numCache>
                <c:formatCode>0.00</c:formatCode>
                <c:ptCount val="85"/>
                <c:pt idx="0" formatCode="General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4'!$F$6:$F$90</c:f>
              <c:numCache>
                <c:formatCode>0.00</c:formatCode>
                <c:ptCount val="85"/>
                <c:pt idx="0" formatCode="General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1982-1984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'Annexe 4'!$B$6:$B$90</c:f>
              <c:numCache>
                <c:formatCode>0.00</c:formatCode>
                <c:ptCount val="85"/>
                <c:pt idx="0" formatCode="General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4'!$C$6:$C$90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2.1840049571833446E-4</c:v>
                </c:pt>
                <c:pt idx="5" formatCode="0.00">
                  <c:v>5.942525116057007E-4</c:v>
                </c:pt>
                <c:pt idx="6" formatCode="0.00">
                  <c:v>1.2037422670987271E-3</c:v>
                </c:pt>
                <c:pt idx="7" formatCode="0.00">
                  <c:v>1.9605253801692349E-3</c:v>
                </c:pt>
                <c:pt idx="8" formatCode="0.00">
                  <c:v>2.7223875745355178E-3</c:v>
                </c:pt>
                <c:pt idx="9" formatCode="0.00">
                  <c:v>3.5350405818595533E-3</c:v>
                </c:pt>
                <c:pt idx="10" formatCode="0.00">
                  <c:v>4.3578517517751389E-3</c:v>
                </c:pt>
                <c:pt idx="11" formatCode="0.00">
                  <c:v>5.2416118972400273E-3</c:v>
                </c:pt>
                <c:pt idx="12" formatCode="0.00">
                  <c:v>6.201558262141544E-3</c:v>
                </c:pt>
                <c:pt idx="13" formatCode="0.00">
                  <c:v>7.2478490090712392E-3</c:v>
                </c:pt>
                <c:pt idx="14" formatCode="0.00">
                  <c:v>8.7309407474376044E-3</c:v>
                </c:pt>
                <c:pt idx="15" formatCode="0.00">
                  <c:v>1.0330851355606799E-2</c:v>
                </c:pt>
                <c:pt idx="16" formatCode="0.00">
                  <c:v>1.2017106345804173E-2</c:v>
                </c:pt>
                <c:pt idx="17" formatCode="0.00">
                  <c:v>1.3886208262649455E-2</c:v>
                </c:pt>
                <c:pt idx="18" formatCode="0.00">
                  <c:v>1.5836575480227138E-2</c:v>
                </c:pt>
                <c:pt idx="19" formatCode="0.00">
                  <c:v>1.7847891673354124E-2</c:v>
                </c:pt>
                <c:pt idx="20" formatCode="0.00">
                  <c:v>1.9899840516847313E-2</c:v>
                </c:pt>
                <c:pt idx="21" formatCode="0.00">
                  <c:v>2.198734292941093E-2</c:v>
                </c:pt>
                <c:pt idx="22" formatCode="0.00">
                  <c:v>2.4090082585861872E-2</c:v>
                </c:pt>
                <c:pt idx="23" formatCode="0.00">
                  <c:v>2.6304562030819868E-2</c:v>
                </c:pt>
                <c:pt idx="24" formatCode="0.00">
                  <c:v>2.8579990451327166E-2</c:v>
                </c:pt>
                <c:pt idx="25" formatCode="0.00">
                  <c:v>3.1002712229411946E-2</c:v>
                </c:pt>
                <c:pt idx="26" formatCode="0.00">
                  <c:v>3.3491462064341802E-2</c:v>
                </c:pt>
                <c:pt idx="27" formatCode="0.00">
                  <c:v>3.6036081793525188E-2</c:v>
                </c:pt>
                <c:pt idx="28" formatCode="0.00">
                  <c:v>3.8697520392511404E-2</c:v>
                </c:pt>
                <c:pt idx="29" formatCode="0.00">
                  <c:v>4.1501173267779329E-2</c:v>
                </c:pt>
                <c:pt idx="30" formatCode="0.00">
                  <c:v>4.4340379712117677E-2</c:v>
                </c:pt>
                <c:pt idx="31" formatCode="0.00">
                  <c:v>4.7311642270146177E-2</c:v>
                </c:pt>
                <c:pt idx="32" formatCode="0.00">
                  <c:v>5.0384486454090188E-2</c:v>
                </c:pt>
                <c:pt idx="33" formatCode="0.00">
                  <c:v>5.356907042654125E-2</c:v>
                </c:pt>
                <c:pt idx="34" formatCode="0.00">
                  <c:v>5.6870473268795144E-2</c:v>
                </c:pt>
                <c:pt idx="35" formatCode="0.00">
                  <c:v>6.0248062330485665E-2</c:v>
                </c:pt>
                <c:pt idx="36" formatCode="0.00">
                  <c:v>6.3742470261979017E-2</c:v>
                </c:pt>
                <c:pt idx="37" formatCode="0.00">
                  <c:v>6.7358776144570975E-2</c:v>
                </c:pt>
                <c:pt idx="38" formatCode="0.00">
                  <c:v>7.1076663653078437E-2</c:v>
                </c:pt>
                <c:pt idx="39" formatCode="0.00">
                  <c:v>7.4885974624909854E-2</c:v>
                </c:pt>
                <c:pt idx="40" formatCode="0.00">
                  <c:v>7.881718354783987E-2</c:v>
                </c:pt>
                <c:pt idx="41" formatCode="0.00">
                  <c:v>8.2839815934093841E-2</c:v>
                </c:pt>
                <c:pt idx="42" formatCode="0.00">
                  <c:v>8.7055453409587272E-2</c:v>
                </c:pt>
                <c:pt idx="43" formatCode="0.00">
                  <c:v>9.1687575551334277E-2</c:v>
                </c:pt>
                <c:pt idx="44" formatCode="0.00">
                  <c:v>9.6350172180855925E-2</c:v>
                </c:pt>
                <c:pt idx="45" formatCode="0.00">
                  <c:v>0.10165273305364525</c:v>
                </c:pt>
                <c:pt idx="46" formatCode="0.00">
                  <c:v>0.10721432707251911</c:v>
                </c:pt>
                <c:pt idx="47" formatCode="0.00">
                  <c:v>0.11283687006694228</c:v>
                </c:pt>
                <c:pt idx="48" formatCode="0.00">
                  <c:v>0.1184898875491401</c:v>
                </c:pt>
                <c:pt idx="49" formatCode="0.00">
                  <c:v>0.12430035655150695</c:v>
                </c:pt>
                <c:pt idx="50" formatCode="0.00">
                  <c:v>0.13023272350497242</c:v>
                </c:pt>
                <c:pt idx="51" formatCode="0.00">
                  <c:v>0.13636825371026889</c:v>
                </c:pt>
                <c:pt idx="52" formatCode="0.00">
                  <c:v>0.1435399164999035</c:v>
                </c:pt>
                <c:pt idx="53" formatCode="0.00">
                  <c:v>0.15079284459027051</c:v>
                </c:pt>
                <c:pt idx="54" formatCode="0.00">
                  <c:v>0.15861462978576435</c:v>
                </c:pt>
                <c:pt idx="55" formatCode="0.00">
                  <c:v>0.16658878742013145</c:v>
                </c:pt>
                <c:pt idx="56" formatCode="0.00">
                  <c:v>0.17476610830632955</c:v>
                </c:pt>
                <c:pt idx="57" formatCode="0.00">
                  <c:v>0.18294342919252765</c:v>
                </c:pt>
                <c:pt idx="58" formatCode="0.00">
                  <c:v>0.19204514287455685</c:v>
                </c:pt>
                <c:pt idx="59" formatCode="0.00">
                  <c:v>0.20116209380047337</c:v>
                </c:pt>
                <c:pt idx="60" formatCode="0.00">
                  <c:v>0.2111374094653759</c:v>
                </c:pt>
                <c:pt idx="61" formatCode="0.00">
                  <c:v>0.2211178042115742</c:v>
                </c:pt>
                <c:pt idx="62" formatCode="0.00">
                  <c:v>0.23126580864053309</c:v>
                </c:pt>
                <c:pt idx="63" formatCode="0.00">
                  <c:v>0.24216043801997095</c:v>
                </c:pt>
                <c:pt idx="64" formatCode="0.00">
                  <c:v>0.25386264132543707</c:v>
                </c:pt>
                <c:pt idx="65" formatCode="0.00">
                  <c:v>0.26559531911867784</c:v>
                </c:pt>
                <c:pt idx="66" formatCode="0.00">
                  <c:v>0.27886695854453847</c:v>
                </c:pt>
                <c:pt idx="67" formatCode="0.00">
                  <c:v>0.29258047804313159</c:v>
                </c:pt>
                <c:pt idx="68" formatCode="0.00">
                  <c:v>0.30664953323242894</c:v>
                </c:pt>
                <c:pt idx="69" formatCode="0.00">
                  <c:v>0.3207643001533883</c:v>
                </c:pt>
                <c:pt idx="70" formatCode="0.00">
                  <c:v>0.33543268693558714</c:v>
                </c:pt>
                <c:pt idx="71" formatCode="0.00">
                  <c:v>0.35580488201294153</c:v>
                </c:pt>
                <c:pt idx="72" formatCode="0.00">
                  <c:v>0.3776246152595919</c:v>
                </c:pt>
                <c:pt idx="73" formatCode="0.00">
                  <c:v>0.39956624645734085</c:v>
                </c:pt>
                <c:pt idx="74" formatCode="0.00">
                  <c:v>0.4219142041587518</c:v>
                </c:pt>
                <c:pt idx="75" formatCode="0.00">
                  <c:v>0.44584683522444463</c:v>
                </c:pt>
                <c:pt idx="76" formatCode="0.00">
                  <c:v>0.48020174110906821</c:v>
                </c:pt>
                <c:pt idx="77" formatCode="0.00">
                  <c:v>0.51473949392033969</c:v>
                </c:pt>
                <c:pt idx="78" formatCode="0.00">
                  <c:v>0.55071970581961138</c:v>
                </c:pt>
                <c:pt idx="79" formatCode="0.00">
                  <c:v>0.58868075942423537</c:v>
                </c:pt>
                <c:pt idx="80" formatCode="0.00">
                  <c:v>0.63059841735826827</c:v>
                </c:pt>
                <c:pt idx="81" formatCode="0.00">
                  <c:v>0.67457310321709008</c:v>
                </c:pt>
                <c:pt idx="82" formatCode="0.00">
                  <c:v>0.7318854565586177</c:v>
                </c:pt>
                <c:pt idx="83" formatCode="0.00">
                  <c:v>0.82225247097305043</c:v>
                </c:pt>
                <c:pt idx="84" formatCode="0.00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v>1992-1994</c:v>
          </c:tx>
          <c:spPr>
            <a:ln w="22225"/>
          </c:spPr>
          <c:marker>
            <c:symbol val="none"/>
          </c:marker>
          <c:xVal>
            <c:numRef>
              <c:f>'Annexe 4'!$F$6:$F$90</c:f>
              <c:numCache>
                <c:formatCode>0.00</c:formatCode>
                <c:ptCount val="85"/>
                <c:pt idx="0" formatCode="General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4'!$G$6:$G$90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1.9753922564623547E-4</c:v>
                </c:pt>
                <c:pt idx="5" formatCode="0.00">
                  <c:v>4.6361246835340979E-4</c:v>
                </c:pt>
                <c:pt idx="6" formatCode="0.00">
                  <c:v>8.9094222179220486E-4</c:v>
                </c:pt>
                <c:pt idx="7" formatCode="0.00">
                  <c:v>1.3626175156821957E-3</c:v>
                </c:pt>
                <c:pt idx="8" formatCode="0.00">
                  <c:v>2.1205231161208135E-3</c:v>
                </c:pt>
                <c:pt idx="9" formatCode="0.00">
                  <c:v>3.0275909889861804E-3</c:v>
                </c:pt>
                <c:pt idx="10" formatCode="0.00">
                  <c:v>4.0435070065953909E-3</c:v>
                </c:pt>
                <c:pt idx="11" formatCode="0.00">
                  <c:v>5.0836115008143449E-3</c:v>
                </c:pt>
                <c:pt idx="12" formatCode="0.00">
                  <c:v>6.1841871865576572E-3</c:v>
                </c:pt>
                <c:pt idx="13" formatCode="0.00">
                  <c:v>7.4581136213374612E-3</c:v>
                </c:pt>
                <c:pt idx="14" formatCode="0.00">
                  <c:v>8.8932965668488857E-3</c:v>
                </c:pt>
                <c:pt idx="15" formatCode="0.00">
                  <c:v>1.040507635495783E-2</c:v>
                </c:pt>
                <c:pt idx="16" formatCode="0.00">
                  <c:v>1.20337671133472E-2</c:v>
                </c:pt>
                <c:pt idx="17" formatCode="0.00">
                  <c:v>1.3884185573992548E-2</c:v>
                </c:pt>
                <c:pt idx="18" formatCode="0.00">
                  <c:v>1.5746698272942769E-2</c:v>
                </c:pt>
                <c:pt idx="19" formatCode="0.00">
                  <c:v>1.7714027703868544E-2</c:v>
                </c:pt>
                <c:pt idx="20" formatCode="0.00">
                  <c:v>1.9697482785867478E-2</c:v>
                </c:pt>
                <c:pt idx="21" formatCode="0.00">
                  <c:v>2.1934916872268714E-2</c:v>
                </c:pt>
                <c:pt idx="22" formatCode="0.00">
                  <c:v>2.422879073742602E-2</c:v>
                </c:pt>
                <c:pt idx="23" formatCode="0.00">
                  <c:v>2.6679889700546654E-2</c:v>
                </c:pt>
                <c:pt idx="24" formatCode="0.00">
                  <c:v>2.9171302791350197E-2</c:v>
                </c:pt>
                <c:pt idx="25" formatCode="0.00">
                  <c:v>3.1686904358763479E-2</c:v>
                </c:pt>
                <c:pt idx="26" formatCode="0.00">
                  <c:v>3.4315385483688898E-2</c:v>
                </c:pt>
                <c:pt idx="27" formatCode="0.00">
                  <c:v>3.7121248770419099E-2</c:v>
                </c:pt>
                <c:pt idx="28" formatCode="0.00">
                  <c:v>4.0088368567880922E-2</c:v>
                </c:pt>
                <c:pt idx="29" formatCode="0.00">
                  <c:v>4.3055488365342745E-2</c:v>
                </c:pt>
                <c:pt idx="30" formatCode="0.00">
                  <c:v>4.6022608162804568E-2</c:v>
                </c:pt>
                <c:pt idx="31" formatCode="0.00">
                  <c:v>4.9098576105010235E-2</c:v>
                </c:pt>
                <c:pt idx="32" formatCode="0.00">
                  <c:v>5.2259203715350006E-2</c:v>
                </c:pt>
                <c:pt idx="33" formatCode="0.00">
                  <c:v>5.5742344347153014E-2</c:v>
                </c:pt>
                <c:pt idx="34" formatCode="0.00">
                  <c:v>5.9370615838614485E-2</c:v>
                </c:pt>
                <c:pt idx="35" formatCode="0.00">
                  <c:v>6.3063389934368608E-2</c:v>
                </c:pt>
                <c:pt idx="36" formatCode="0.00">
                  <c:v>6.7042394336671349E-2</c:v>
                </c:pt>
                <c:pt idx="37" formatCode="0.00">
                  <c:v>7.1190718075242299E-2</c:v>
                </c:pt>
                <c:pt idx="38" formatCode="0.00">
                  <c:v>7.5617209294825294E-2</c:v>
                </c:pt>
                <c:pt idx="39" formatCode="0.00">
                  <c:v>8.0414590489091012E-2</c:v>
                </c:pt>
                <c:pt idx="40" formatCode="0.00">
                  <c:v>8.5413542321771257E-2</c:v>
                </c:pt>
                <c:pt idx="41" formatCode="0.00">
                  <c:v>9.0783384129134226E-2</c:v>
                </c:pt>
                <c:pt idx="42" formatCode="0.00">
                  <c:v>9.6225791366326432E-2</c:v>
                </c:pt>
                <c:pt idx="43" formatCode="0.00">
                  <c:v>0.10174076403334786</c:v>
                </c:pt>
                <c:pt idx="44" formatCode="0.00">
                  <c:v>0.10729201941528391</c:v>
                </c:pt>
                <c:pt idx="45" formatCode="0.00">
                  <c:v>0.11321819618467097</c:v>
                </c:pt>
                <c:pt idx="46" formatCode="0.00">
                  <c:v>0.11939835195846034</c:v>
                </c:pt>
                <c:pt idx="47" formatCode="0.00">
                  <c:v>0.12563494751100576</c:v>
                </c:pt>
                <c:pt idx="48" formatCode="0.00">
                  <c:v>0.13202473674874624</c:v>
                </c:pt>
                <c:pt idx="49" formatCode="0.00">
                  <c:v>0.1388458871526938</c:v>
                </c:pt>
                <c:pt idx="50" formatCode="0.00">
                  <c:v>0.14600164481640948</c:v>
                </c:pt>
                <c:pt idx="51" formatCode="0.00">
                  <c:v>0.15337913018238114</c:v>
                </c:pt>
                <c:pt idx="52" formatCode="0.00">
                  <c:v>0.16092593488462098</c:v>
                </c:pt>
                <c:pt idx="53" formatCode="0.00">
                  <c:v>0.16860174479544612</c:v>
                </c:pt>
                <c:pt idx="54" formatCode="0.00">
                  <c:v>0.17718865399190492</c:v>
                </c:pt>
                <c:pt idx="55" formatCode="0.00">
                  <c:v>0.18607791914598551</c:v>
                </c:pt>
                <c:pt idx="56" formatCode="0.00">
                  <c:v>0.19655959234354087</c:v>
                </c:pt>
                <c:pt idx="57" formatCode="0.00">
                  <c:v>0.20724283617951075</c:v>
                </c:pt>
                <c:pt idx="58" formatCode="0.00">
                  <c:v>0.21816796478157807</c:v>
                </c:pt>
                <c:pt idx="59" formatCode="0.00">
                  <c:v>0.22919791011562093</c:v>
                </c:pt>
                <c:pt idx="60" formatCode="0.00">
                  <c:v>0.240993823875639</c:v>
                </c:pt>
                <c:pt idx="61" formatCode="0.00">
                  <c:v>0.25336219824875433</c:v>
                </c:pt>
                <c:pt idx="62" formatCode="0.00">
                  <c:v>0.26627884475835717</c:v>
                </c:pt>
                <c:pt idx="63" formatCode="0.00">
                  <c:v>0.28026784706432528</c:v>
                </c:pt>
                <c:pt idx="64" formatCode="0.00">
                  <c:v>0.29428103784690313</c:v>
                </c:pt>
                <c:pt idx="65" formatCode="0.00">
                  <c:v>0.30909244835760252</c:v>
                </c:pt>
                <c:pt idx="66" formatCode="0.00">
                  <c:v>0.32469401577088686</c:v>
                </c:pt>
                <c:pt idx="67" formatCode="0.00">
                  <c:v>0.34254108009610901</c:v>
                </c:pt>
                <c:pt idx="68" formatCode="0.00">
                  <c:v>0.36066631190234316</c:v>
                </c:pt>
                <c:pt idx="69" formatCode="0.00">
                  <c:v>0.37953332365794279</c:v>
                </c:pt>
                <c:pt idx="70" formatCode="0.00">
                  <c:v>0.40011771725283418</c:v>
                </c:pt>
                <c:pt idx="71" formatCode="0.00">
                  <c:v>0.42098027832873763</c:v>
                </c:pt>
                <c:pt idx="72" formatCode="0.00">
                  <c:v>0.44289503813716491</c:v>
                </c:pt>
                <c:pt idx="73" formatCode="0.00">
                  <c:v>0.46482592359666536</c:v>
                </c:pt>
                <c:pt idx="74" formatCode="0.00">
                  <c:v>0.48893377195104265</c:v>
                </c:pt>
                <c:pt idx="75" formatCode="0.00">
                  <c:v>0.51342460451840755</c:v>
                </c:pt>
                <c:pt idx="76" formatCode="0.00">
                  <c:v>0.54091077677261235</c:v>
                </c:pt>
                <c:pt idx="77" formatCode="0.00">
                  <c:v>0.57022721042362101</c:v>
                </c:pt>
                <c:pt idx="78" formatCode="0.00">
                  <c:v>0.59980568590456851</c:v>
                </c:pt>
                <c:pt idx="79" formatCode="0.00">
                  <c:v>0.63412913421379402</c:v>
                </c:pt>
                <c:pt idx="80" formatCode="0.00">
                  <c:v>0.66855739925499502</c:v>
                </c:pt>
                <c:pt idx="81" formatCode="0.00">
                  <c:v>0.70767016593294962</c:v>
                </c:pt>
                <c:pt idx="82" formatCode="0.00">
                  <c:v>0.75882879396255631</c:v>
                </c:pt>
                <c:pt idx="83" formatCode="0.00">
                  <c:v>0.85813458468385673</c:v>
                </c:pt>
                <c:pt idx="84" formatCode="0.00">
                  <c:v>1</c:v>
                </c:pt>
              </c:numCache>
            </c:numRef>
          </c:yVal>
          <c:smooth val="0"/>
        </c:ser>
        <c:ser>
          <c:idx val="4"/>
          <c:order val="3"/>
          <c:tx>
            <c:v>2002-2004</c:v>
          </c:tx>
          <c:spPr>
            <a:ln w="22225"/>
          </c:spPr>
          <c:marker>
            <c:symbol val="none"/>
          </c:marker>
          <c:xVal>
            <c:numRef>
              <c:f>'Annexe 4'!$J$6:$J$90</c:f>
              <c:numCache>
                <c:formatCode>0.0</c:formatCode>
                <c:ptCount val="85"/>
                <c:pt idx="0" formatCode="General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4'!$K$6:$K$90</c:f>
              <c:numCache>
                <c:formatCode>0.00</c:formatCode>
                <c:ptCount val="8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1.8758597690608195E-4</c:v>
                </c:pt>
                <c:pt idx="5">
                  <c:v>3.9948865452221153E-4</c:v>
                </c:pt>
                <c:pt idx="6">
                  <c:v>9.8308947156335535E-4</c:v>
                </c:pt>
                <c:pt idx="7">
                  <c:v>1.6083760612502951E-3</c:v>
                </c:pt>
                <c:pt idx="8">
                  <c:v>2.3309294537774256E-3</c:v>
                </c:pt>
                <c:pt idx="9">
                  <c:v>3.5815026331513051E-3</c:v>
                </c:pt>
                <c:pt idx="10">
                  <c:v>4.9883974599469194E-3</c:v>
                </c:pt>
                <c:pt idx="11">
                  <c:v>6.5307710478413709E-3</c:v>
                </c:pt>
                <c:pt idx="12">
                  <c:v>8.2329400975447078E-3</c:v>
                </c:pt>
                <c:pt idx="13">
                  <c:v>1.0115747495379827E-2</c:v>
                </c:pt>
                <c:pt idx="14">
                  <c:v>1.2238248085928273E-2</c:v>
                </c:pt>
                <c:pt idx="15">
                  <c:v>1.4405908263509664E-2</c:v>
                </c:pt>
                <c:pt idx="16">
                  <c:v>1.674031153167424E-2</c:v>
                </c:pt>
                <c:pt idx="17">
                  <c:v>1.9185876860227605E-2</c:v>
                </c:pt>
                <c:pt idx="18">
                  <c:v>2.1791237650589854E-2</c:v>
                </c:pt>
                <c:pt idx="19">
                  <c:v>2.4417441327275004E-2</c:v>
                </c:pt>
                <c:pt idx="20">
                  <c:v>2.7127016549251742E-2</c:v>
                </c:pt>
                <c:pt idx="21">
                  <c:v>2.9878277543874277E-2</c:v>
                </c:pt>
                <c:pt idx="22">
                  <c:v>3.2699014826239804E-2</c:v>
                </c:pt>
                <c:pt idx="23">
                  <c:v>3.5679547570414215E-2</c:v>
                </c:pt>
                <c:pt idx="24">
                  <c:v>3.8736504231105917E-2</c:v>
                </c:pt>
                <c:pt idx="25">
                  <c:v>4.1828199035669117E-2</c:v>
                </c:pt>
                <c:pt idx="26">
                  <c:v>4.5329803937915983E-2</c:v>
                </c:pt>
                <c:pt idx="27">
                  <c:v>4.8921728014228741E-2</c:v>
                </c:pt>
                <c:pt idx="28">
                  <c:v>5.2590076007058791E-2</c:v>
                </c:pt>
                <c:pt idx="29">
                  <c:v>5.6671807911959651E-2</c:v>
                </c:pt>
                <c:pt idx="30">
                  <c:v>6.0812594661442052E-2</c:v>
                </c:pt>
                <c:pt idx="31">
                  <c:v>6.5168757902927726E-2</c:v>
                </c:pt>
                <c:pt idx="32">
                  <c:v>6.9823669181708278E-2</c:v>
                </c:pt>
                <c:pt idx="33">
                  <c:v>7.4548056748231825E-2</c:v>
                </c:pt>
                <c:pt idx="34">
                  <c:v>7.9300234829852573E-2</c:v>
                </c:pt>
                <c:pt idx="35">
                  <c:v>8.4427584865285482E-2</c:v>
                </c:pt>
                <c:pt idx="36">
                  <c:v>8.9888421081884759E-2</c:v>
                </c:pt>
                <c:pt idx="37">
                  <c:v>9.5422207400614176E-2</c:v>
                </c:pt>
                <c:pt idx="38">
                  <c:v>0.10106368196534524</c:v>
                </c:pt>
                <c:pt idx="39">
                  <c:v>0.10700390456737116</c:v>
                </c:pt>
                <c:pt idx="40">
                  <c:v>0.11303444634346298</c:v>
                </c:pt>
                <c:pt idx="41">
                  <c:v>0.12023218975363709</c:v>
                </c:pt>
                <c:pt idx="42">
                  <c:v>0.1275133047091028</c:v>
                </c:pt>
                <c:pt idx="43">
                  <c:v>0.13504106048605613</c:v>
                </c:pt>
                <c:pt idx="44">
                  <c:v>0.14314894326566346</c:v>
                </c:pt>
                <c:pt idx="45">
                  <c:v>0.15140272624953108</c:v>
                </c:pt>
                <c:pt idx="46">
                  <c:v>0.16007336695985663</c:v>
                </c:pt>
                <c:pt idx="47">
                  <c:v>0.16916086539664016</c:v>
                </c:pt>
                <c:pt idx="48">
                  <c:v>0.17835257826503817</c:v>
                </c:pt>
                <c:pt idx="49">
                  <c:v>0.18755818639098479</c:v>
                </c:pt>
                <c:pt idx="50">
                  <c:v>0.19690622090680454</c:v>
                </c:pt>
                <c:pt idx="51">
                  <c:v>0.20655647727430632</c:v>
                </c:pt>
                <c:pt idx="52">
                  <c:v>0.21638042436116556</c:v>
                </c:pt>
                <c:pt idx="53">
                  <c:v>0.22677407700751737</c:v>
                </c:pt>
                <c:pt idx="54">
                  <c:v>0.23722331068406355</c:v>
                </c:pt>
                <c:pt idx="55">
                  <c:v>0.24807203301513195</c:v>
                </c:pt>
                <c:pt idx="56">
                  <c:v>0.26002195450692678</c:v>
                </c:pt>
                <c:pt idx="57">
                  <c:v>0.27224630733530647</c:v>
                </c:pt>
                <c:pt idx="58">
                  <c:v>0.28457487459530062</c:v>
                </c:pt>
                <c:pt idx="59">
                  <c:v>0.29734114246807564</c:v>
                </c:pt>
                <c:pt idx="60">
                  <c:v>0.31042005363569414</c:v>
                </c:pt>
                <c:pt idx="61">
                  <c:v>0.32382897717009185</c:v>
                </c:pt>
                <c:pt idx="62">
                  <c:v>0.33805772089985686</c:v>
                </c:pt>
                <c:pt idx="63">
                  <c:v>0.3533980852335098</c:v>
                </c:pt>
                <c:pt idx="64">
                  <c:v>0.36948184584601274</c:v>
                </c:pt>
                <c:pt idx="65">
                  <c:v>0.38710103241763583</c:v>
                </c:pt>
                <c:pt idx="66">
                  <c:v>0.40554698681340057</c:v>
                </c:pt>
                <c:pt idx="67">
                  <c:v>0.42486834243472699</c:v>
                </c:pt>
                <c:pt idx="68">
                  <c:v>0.44421054094237633</c:v>
                </c:pt>
                <c:pt idx="69">
                  <c:v>0.46410854975196963</c:v>
                </c:pt>
                <c:pt idx="70">
                  <c:v>0.48404824433420873</c:v>
                </c:pt>
                <c:pt idx="71">
                  <c:v>0.50655856156293855</c:v>
                </c:pt>
                <c:pt idx="72">
                  <c:v>0.52908972167799129</c:v>
                </c:pt>
                <c:pt idx="73">
                  <c:v>0.55187794405769308</c:v>
                </c:pt>
                <c:pt idx="74">
                  <c:v>0.57480511901288089</c:v>
                </c:pt>
                <c:pt idx="75">
                  <c:v>0.60140064196089871</c:v>
                </c:pt>
                <c:pt idx="76">
                  <c:v>0.62910083788403015</c:v>
                </c:pt>
                <c:pt idx="77">
                  <c:v>0.65791265441104951</c:v>
                </c:pt>
                <c:pt idx="78">
                  <c:v>0.68837453277196492</c:v>
                </c:pt>
                <c:pt idx="79">
                  <c:v>0.72886183945419425</c:v>
                </c:pt>
                <c:pt idx="80">
                  <c:v>0.76973126571901007</c:v>
                </c:pt>
                <c:pt idx="81">
                  <c:v>0.81247307793849954</c:v>
                </c:pt>
                <c:pt idx="82">
                  <c:v>0.85640988230716852</c:v>
                </c:pt>
                <c:pt idx="83">
                  <c:v>0.90798560451317956</c:v>
                </c:pt>
                <c:pt idx="84">
                  <c:v>0.99999999999999989</c:v>
                </c:pt>
              </c:numCache>
            </c:numRef>
          </c:yVal>
          <c:smooth val="0"/>
        </c:ser>
        <c:ser>
          <c:idx val="3"/>
          <c:order val="4"/>
          <c:tx>
            <c:v>2012-2014</c:v>
          </c:tx>
          <c:spPr>
            <a:ln w="22225"/>
          </c:spPr>
          <c:marker>
            <c:symbol val="none"/>
          </c:marker>
          <c:xVal>
            <c:numRef>
              <c:f>'Annexe 4'!$N$6:$N$90</c:f>
              <c:numCache>
                <c:formatCode>0.00</c:formatCode>
                <c:ptCount val="85"/>
                <c:pt idx="0">
                  <c:v>0</c:v>
                </c:pt>
                <c:pt idx="1">
                  <c:v>1.1904761904761904E-2</c:v>
                </c:pt>
                <c:pt idx="2">
                  <c:v>2.3809523809523808E-2</c:v>
                </c:pt>
                <c:pt idx="3">
                  <c:v>3.5714285714285712E-2</c:v>
                </c:pt>
                <c:pt idx="4">
                  <c:v>4.7619047619047616E-2</c:v>
                </c:pt>
                <c:pt idx="5">
                  <c:v>5.9523809523809521E-2</c:v>
                </c:pt>
                <c:pt idx="6">
                  <c:v>7.1428571428571425E-2</c:v>
                </c:pt>
                <c:pt idx="7">
                  <c:v>8.3333333333333329E-2</c:v>
                </c:pt>
                <c:pt idx="8">
                  <c:v>9.5238095238095233E-2</c:v>
                </c:pt>
                <c:pt idx="9">
                  <c:v>0.10714285714285714</c:v>
                </c:pt>
                <c:pt idx="10">
                  <c:v>0.11904761904761904</c:v>
                </c:pt>
                <c:pt idx="11">
                  <c:v>0.13095238095238096</c:v>
                </c:pt>
                <c:pt idx="12">
                  <c:v>0.14285714285714285</c:v>
                </c:pt>
                <c:pt idx="13">
                  <c:v>0.15476190476190477</c:v>
                </c:pt>
                <c:pt idx="14">
                  <c:v>0.16666666666666666</c:v>
                </c:pt>
                <c:pt idx="15">
                  <c:v>0.17857142857142858</c:v>
                </c:pt>
                <c:pt idx="16">
                  <c:v>0.19047619047619047</c:v>
                </c:pt>
                <c:pt idx="17">
                  <c:v>0.20238095238095238</c:v>
                </c:pt>
                <c:pt idx="18">
                  <c:v>0.21428571428571427</c:v>
                </c:pt>
                <c:pt idx="19">
                  <c:v>0.22619047619047619</c:v>
                </c:pt>
                <c:pt idx="20">
                  <c:v>0.23809523809523808</c:v>
                </c:pt>
                <c:pt idx="21">
                  <c:v>0.25</c:v>
                </c:pt>
                <c:pt idx="22">
                  <c:v>0.26190476190476192</c:v>
                </c:pt>
                <c:pt idx="23">
                  <c:v>0.27380952380952384</c:v>
                </c:pt>
                <c:pt idx="24">
                  <c:v>0.2857142857142857</c:v>
                </c:pt>
                <c:pt idx="25">
                  <c:v>0.29761904761904762</c:v>
                </c:pt>
                <c:pt idx="26">
                  <c:v>0.30952380952380953</c:v>
                </c:pt>
                <c:pt idx="27">
                  <c:v>0.32142857142857145</c:v>
                </c:pt>
                <c:pt idx="28">
                  <c:v>0.33333333333333331</c:v>
                </c:pt>
                <c:pt idx="29">
                  <c:v>0.34523809523809523</c:v>
                </c:pt>
                <c:pt idx="30">
                  <c:v>0.35714285714285715</c:v>
                </c:pt>
                <c:pt idx="31">
                  <c:v>0.36904761904761907</c:v>
                </c:pt>
                <c:pt idx="32">
                  <c:v>0.38095238095238093</c:v>
                </c:pt>
                <c:pt idx="33">
                  <c:v>0.39285714285714285</c:v>
                </c:pt>
                <c:pt idx="34">
                  <c:v>0.40476190476190477</c:v>
                </c:pt>
                <c:pt idx="35">
                  <c:v>0.41666666666666669</c:v>
                </c:pt>
                <c:pt idx="36">
                  <c:v>0.42857142857142855</c:v>
                </c:pt>
                <c:pt idx="37">
                  <c:v>0.44047619047619047</c:v>
                </c:pt>
                <c:pt idx="38">
                  <c:v>0.45238095238095238</c:v>
                </c:pt>
                <c:pt idx="39">
                  <c:v>0.4642857142857143</c:v>
                </c:pt>
                <c:pt idx="40">
                  <c:v>0.47619047619047616</c:v>
                </c:pt>
                <c:pt idx="41">
                  <c:v>0.48809523809523808</c:v>
                </c:pt>
                <c:pt idx="42">
                  <c:v>0.5</c:v>
                </c:pt>
                <c:pt idx="43">
                  <c:v>0.51190476190476186</c:v>
                </c:pt>
                <c:pt idx="44">
                  <c:v>0.52380952380952384</c:v>
                </c:pt>
                <c:pt idx="45">
                  <c:v>0.5357142857142857</c:v>
                </c:pt>
                <c:pt idx="46">
                  <c:v>0.54761904761904767</c:v>
                </c:pt>
                <c:pt idx="47">
                  <c:v>0.55952380952380953</c:v>
                </c:pt>
                <c:pt idx="48">
                  <c:v>0.5714285714285714</c:v>
                </c:pt>
                <c:pt idx="49">
                  <c:v>0.58333333333333337</c:v>
                </c:pt>
                <c:pt idx="50">
                  <c:v>0.59523809523809523</c:v>
                </c:pt>
                <c:pt idx="51">
                  <c:v>0.6071428571428571</c:v>
                </c:pt>
                <c:pt idx="52">
                  <c:v>0.61904761904761907</c:v>
                </c:pt>
                <c:pt idx="53">
                  <c:v>0.63095238095238093</c:v>
                </c:pt>
                <c:pt idx="54">
                  <c:v>0.6428571428571429</c:v>
                </c:pt>
                <c:pt idx="55">
                  <c:v>0.65476190476190477</c:v>
                </c:pt>
                <c:pt idx="56">
                  <c:v>0.66666666666666663</c:v>
                </c:pt>
                <c:pt idx="57">
                  <c:v>0.6785714285714286</c:v>
                </c:pt>
                <c:pt idx="58">
                  <c:v>0.69047619047619047</c:v>
                </c:pt>
                <c:pt idx="59">
                  <c:v>0.70238095238095233</c:v>
                </c:pt>
                <c:pt idx="60">
                  <c:v>0.7142857142857143</c:v>
                </c:pt>
                <c:pt idx="61">
                  <c:v>0.72619047619047616</c:v>
                </c:pt>
                <c:pt idx="62">
                  <c:v>0.73809523809523814</c:v>
                </c:pt>
                <c:pt idx="63">
                  <c:v>0.75</c:v>
                </c:pt>
                <c:pt idx="64">
                  <c:v>0.76190476190476186</c:v>
                </c:pt>
                <c:pt idx="65">
                  <c:v>0.77380952380952384</c:v>
                </c:pt>
                <c:pt idx="66">
                  <c:v>0.7857142857142857</c:v>
                </c:pt>
                <c:pt idx="67">
                  <c:v>0.79761904761904767</c:v>
                </c:pt>
                <c:pt idx="68">
                  <c:v>0.80952380952380953</c:v>
                </c:pt>
                <c:pt idx="69">
                  <c:v>0.8214285714285714</c:v>
                </c:pt>
                <c:pt idx="70">
                  <c:v>0.83333333333333337</c:v>
                </c:pt>
                <c:pt idx="71">
                  <c:v>0.84523809523809523</c:v>
                </c:pt>
                <c:pt idx="72">
                  <c:v>0.8571428571428571</c:v>
                </c:pt>
                <c:pt idx="73">
                  <c:v>0.86904761904761907</c:v>
                </c:pt>
                <c:pt idx="74">
                  <c:v>0.88095238095238093</c:v>
                </c:pt>
                <c:pt idx="75">
                  <c:v>0.8928571428571429</c:v>
                </c:pt>
                <c:pt idx="76">
                  <c:v>0.90476190476190477</c:v>
                </c:pt>
                <c:pt idx="77">
                  <c:v>0.91666666666666663</c:v>
                </c:pt>
                <c:pt idx="78">
                  <c:v>0.9285714285714286</c:v>
                </c:pt>
                <c:pt idx="79">
                  <c:v>0.94047619047619047</c:v>
                </c:pt>
                <c:pt idx="80">
                  <c:v>0.95238095238095233</c:v>
                </c:pt>
                <c:pt idx="81">
                  <c:v>0.9642857142857143</c:v>
                </c:pt>
                <c:pt idx="82">
                  <c:v>0.97619047619047616</c:v>
                </c:pt>
                <c:pt idx="83">
                  <c:v>0.98809523809523814</c:v>
                </c:pt>
                <c:pt idx="84">
                  <c:v>1</c:v>
                </c:pt>
              </c:numCache>
            </c:numRef>
          </c:xVal>
          <c:yVal>
            <c:numRef>
              <c:f>'Annexe 4'!$O$6:$O$90</c:f>
              <c:numCache>
                <c:formatCode>0.00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2.7650912003356249E-4</c:v>
                </c:pt>
                <c:pt idx="3">
                  <c:v>5.6255303730966158E-4</c:v>
                </c:pt>
                <c:pt idx="4">
                  <c:v>1.1537104663469331E-3</c:v>
                </c:pt>
                <c:pt idx="5">
                  <c:v>1.8275028048195222E-3</c:v>
                </c:pt>
                <c:pt idx="6">
                  <c:v>2.5394343322622578E-3</c:v>
                </c:pt>
                <c:pt idx="7">
                  <c:v>3.3753182238579699E-3</c:v>
                </c:pt>
                <c:pt idx="8">
                  <c:v>4.3097283536265608E-3</c:v>
                </c:pt>
                <c:pt idx="9">
                  <c:v>5.733591408512032E-3</c:v>
                </c:pt>
                <c:pt idx="10">
                  <c:v>7.3703982684808211E-3</c:v>
                </c:pt>
                <c:pt idx="11">
                  <c:v>9.0485225831672695E-3</c:v>
                </c:pt>
                <c:pt idx="12">
                  <c:v>1.0742538226591278E-2</c:v>
                </c:pt>
                <c:pt idx="13">
                  <c:v>1.2522367045198117E-2</c:v>
                </c:pt>
                <c:pt idx="14">
                  <c:v>1.4607309375566129E-2</c:v>
                </c:pt>
                <c:pt idx="15">
                  <c:v>1.6720856097661749E-2</c:v>
                </c:pt>
                <c:pt idx="16">
                  <c:v>1.8977424778395421E-2</c:v>
                </c:pt>
                <c:pt idx="17">
                  <c:v>2.1319806634311923E-2</c:v>
                </c:pt>
                <c:pt idx="18">
                  <c:v>2.4123037023617695E-2</c:v>
                </c:pt>
                <c:pt idx="19">
                  <c:v>2.6983476196378687E-2</c:v>
                </c:pt>
                <c:pt idx="20">
                  <c:v>2.9843915369139679E-2</c:v>
                </c:pt>
                <c:pt idx="21">
                  <c:v>3.3381325146120772E-2</c:v>
                </c:pt>
                <c:pt idx="22">
                  <c:v>3.7042687287254843E-2</c:v>
                </c:pt>
                <c:pt idx="23">
                  <c:v>4.0805753932309299E-2</c:v>
                </c:pt>
                <c:pt idx="24">
                  <c:v>4.457199884311127E-2</c:v>
                </c:pt>
                <c:pt idx="25">
                  <c:v>4.8350956816903289E-2</c:v>
                </c:pt>
                <c:pt idx="26">
                  <c:v>5.2193480105645555E-2</c:v>
                </c:pt>
                <c:pt idx="27">
                  <c:v>5.6220342807743531E-2</c:v>
                </c:pt>
                <c:pt idx="28">
                  <c:v>6.0263096838579069E-2</c:v>
                </c:pt>
                <c:pt idx="29">
                  <c:v>6.4343990058384745E-2</c:v>
                </c:pt>
                <c:pt idx="30">
                  <c:v>6.8825344762376964E-2</c:v>
                </c:pt>
                <c:pt idx="31">
                  <c:v>7.337026478131943E-2</c:v>
                </c:pt>
                <c:pt idx="32">
                  <c:v>7.8331537613185995E-2</c:v>
                </c:pt>
                <c:pt idx="33">
                  <c:v>8.3537536907610996E-2</c:v>
                </c:pt>
                <c:pt idx="34">
                  <c:v>8.8753070999278538E-2</c:v>
                </c:pt>
                <c:pt idx="35">
                  <c:v>9.3978139888188622E-2</c:v>
                </c:pt>
                <c:pt idx="36">
                  <c:v>9.929537848377655E-2</c:v>
                </c:pt>
                <c:pt idx="37">
                  <c:v>0.10555020547488059</c:v>
                </c:pt>
                <c:pt idx="38">
                  <c:v>0.11181138899747965</c:v>
                </c:pt>
                <c:pt idx="39">
                  <c:v>0.1184857470672553</c:v>
                </c:pt>
                <c:pt idx="40">
                  <c:v>0.12520460085749613</c:v>
                </c:pt>
                <c:pt idx="41">
                  <c:v>0.13195205903946455</c:v>
                </c:pt>
                <c:pt idx="42">
                  <c:v>0.13893788715249639</c:v>
                </c:pt>
                <c:pt idx="43">
                  <c:v>0.14659432933825331</c:v>
                </c:pt>
                <c:pt idx="44">
                  <c:v>0.1554108385218522</c:v>
                </c:pt>
                <c:pt idx="45">
                  <c:v>0.16425595209717869</c:v>
                </c:pt>
                <c:pt idx="46">
                  <c:v>0.17422299348137699</c:v>
                </c:pt>
                <c:pt idx="47">
                  <c:v>0.18438708734192105</c:v>
                </c:pt>
                <c:pt idx="48">
                  <c:v>0.19475459021030589</c:v>
                </c:pt>
                <c:pt idx="49">
                  <c:v>0.20580224194865834</c:v>
                </c:pt>
                <c:pt idx="50">
                  <c:v>0.21714865066727695</c:v>
                </c:pt>
                <c:pt idx="51">
                  <c:v>0.22880652942915175</c:v>
                </c:pt>
                <c:pt idx="52">
                  <c:v>0.24050572564574421</c:v>
                </c:pt>
                <c:pt idx="53">
                  <c:v>0.25245600485639014</c:v>
                </c:pt>
                <c:pt idx="54">
                  <c:v>0.26456519735441164</c:v>
                </c:pt>
                <c:pt idx="55">
                  <c:v>0.27673795516738342</c:v>
                </c:pt>
                <c:pt idx="56">
                  <c:v>0.28898063482680048</c:v>
                </c:pt>
                <c:pt idx="57">
                  <c:v>0.30130912766140033</c:v>
                </c:pt>
                <c:pt idx="58">
                  <c:v>0.31374568153141563</c:v>
                </c:pt>
                <c:pt idx="59">
                  <c:v>0.32636339654903912</c:v>
                </c:pt>
                <c:pt idx="60">
                  <c:v>0.33938475131659668</c:v>
                </c:pt>
                <c:pt idx="61">
                  <c:v>0.35270486306442034</c:v>
                </c:pt>
                <c:pt idx="62">
                  <c:v>0.36672101501094917</c:v>
                </c:pt>
                <c:pt idx="63">
                  <c:v>0.38104863700073421</c:v>
                </c:pt>
                <c:pt idx="64">
                  <c:v>0.39546525043144959</c:v>
                </c:pt>
                <c:pt idx="65">
                  <c:v>0.41062557804708283</c:v>
                </c:pt>
                <c:pt idx="66">
                  <c:v>0.42586536230640387</c:v>
                </c:pt>
                <c:pt idx="67">
                  <c:v>0.44207451761871613</c:v>
                </c:pt>
                <c:pt idx="68">
                  <c:v>0.46040039791887155</c:v>
                </c:pt>
                <c:pt idx="69">
                  <c:v>0.48061416807304924</c:v>
                </c:pt>
                <c:pt idx="70">
                  <c:v>0.50108219948702792</c:v>
                </c:pt>
                <c:pt idx="71">
                  <c:v>0.52177270950333243</c:v>
                </c:pt>
                <c:pt idx="72">
                  <c:v>0.54299716816521904</c:v>
                </c:pt>
                <c:pt idx="73">
                  <c:v>0.56491766702581081</c:v>
                </c:pt>
                <c:pt idx="74">
                  <c:v>0.58705746622298083</c:v>
                </c:pt>
                <c:pt idx="75">
                  <c:v>0.61088810279782735</c:v>
                </c:pt>
                <c:pt idx="76">
                  <c:v>0.63800824442134907</c:v>
                </c:pt>
                <c:pt idx="77">
                  <c:v>0.6670703064166007</c:v>
                </c:pt>
                <c:pt idx="78">
                  <c:v>0.69747995308879751</c:v>
                </c:pt>
                <c:pt idx="79">
                  <c:v>0.72979020267800665</c:v>
                </c:pt>
                <c:pt idx="80">
                  <c:v>0.76825993128589443</c:v>
                </c:pt>
                <c:pt idx="81">
                  <c:v>0.80655167701192154</c:v>
                </c:pt>
                <c:pt idx="82">
                  <c:v>0.85554782177556976</c:v>
                </c:pt>
                <c:pt idx="83">
                  <c:v>0.90621255605666196</c:v>
                </c:pt>
                <c:pt idx="84">
                  <c:v>0.99999999999999978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74048"/>
        <c:axId val="108688512"/>
      </c:scatterChart>
      <c:valAx>
        <c:axId val="108674048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Cumul des Familles professionnelles (Fap)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688512"/>
        <c:crosses val="autoZero"/>
        <c:crossBetween val="midCat"/>
      </c:valAx>
      <c:valAx>
        <c:axId val="108688512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Cumul des effectifs en CDL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674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253763538178417"/>
          <c:y val="2.7089399894664908E-2"/>
          <c:w val="0.7720983799438863"/>
          <c:h val="5.0298812150968694E-2"/>
        </c:manualLayout>
      </c:layout>
      <c:overlay val="1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4</xdr:row>
      <xdr:rowOff>52386</xdr:rowOff>
    </xdr:from>
    <xdr:to>
      <xdr:col>20</xdr:col>
      <xdr:colOff>228599</xdr:colOff>
      <xdr:row>33</xdr:row>
      <xdr:rowOff>133350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8</xdr:row>
      <xdr:rowOff>66675</xdr:rowOff>
    </xdr:from>
    <xdr:to>
      <xdr:col>10</xdr:col>
      <xdr:colOff>752475</xdr:colOff>
      <xdr:row>11</xdr:row>
      <xdr:rowOff>171450</xdr:rowOff>
    </xdr:to>
    <xdr:sp macro="" textlink="">
      <xdr:nvSpPr>
        <xdr:cNvPr id="3" name="Ellipse 2"/>
        <xdr:cNvSpPr/>
      </xdr:nvSpPr>
      <xdr:spPr>
        <a:xfrm>
          <a:off x="10182225" y="2143125"/>
          <a:ext cx="1781175" cy="676275"/>
        </a:xfrm>
        <a:prstGeom prst="ellipse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0">
              <a:schemeClr val="accent1">
                <a:tint val="44500"/>
                <a:satMod val="160000"/>
                <a:lumMod val="0"/>
                <a:lumOff val="100000"/>
                <a:alpha val="13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Métiers</a:t>
          </a:r>
          <a:r>
            <a:rPr lang="fr-FR" sz="10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fr-FR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créateurs d'emploi salarié</a:t>
          </a:r>
        </a:p>
      </xdr:txBody>
    </xdr:sp>
    <xdr:clientData/>
  </xdr:twoCellAnchor>
  <xdr:twoCellAnchor>
    <xdr:from>
      <xdr:col>16</xdr:col>
      <xdr:colOff>476250</xdr:colOff>
      <xdr:row>5</xdr:row>
      <xdr:rowOff>38100</xdr:rowOff>
    </xdr:from>
    <xdr:to>
      <xdr:col>19</xdr:col>
      <xdr:colOff>25360</xdr:colOff>
      <xdr:row>9</xdr:row>
      <xdr:rowOff>15849</xdr:rowOff>
    </xdr:to>
    <xdr:sp macro="" textlink="">
      <xdr:nvSpPr>
        <xdr:cNvPr id="4" name="Ellipse 3"/>
        <xdr:cNvSpPr/>
      </xdr:nvSpPr>
      <xdr:spPr>
        <a:xfrm>
          <a:off x="16259175" y="1543050"/>
          <a:ext cx="1835110" cy="739749"/>
        </a:xfrm>
        <a:prstGeom prst="ellipse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">
              <a:schemeClr val="accent1">
                <a:tint val="44500"/>
                <a:satMod val="160000"/>
                <a:lumMod val="0"/>
                <a:lumOff val="100000"/>
                <a:alpha val="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Métiers créateurs d'emploi salarié et non salarié</a:t>
          </a:r>
        </a:p>
      </xdr:txBody>
    </xdr:sp>
    <xdr:clientData/>
  </xdr:twoCellAnchor>
  <xdr:twoCellAnchor>
    <xdr:from>
      <xdr:col>16</xdr:col>
      <xdr:colOff>676275</xdr:colOff>
      <xdr:row>22</xdr:row>
      <xdr:rowOff>142875</xdr:rowOff>
    </xdr:from>
    <xdr:to>
      <xdr:col>19</xdr:col>
      <xdr:colOff>171450</xdr:colOff>
      <xdr:row>26</xdr:row>
      <xdr:rowOff>95250</xdr:rowOff>
    </xdr:to>
    <xdr:sp macro="" textlink="">
      <xdr:nvSpPr>
        <xdr:cNvPr id="5" name="Ellipse 4"/>
        <xdr:cNvSpPr/>
      </xdr:nvSpPr>
      <xdr:spPr>
        <a:xfrm>
          <a:off x="16459200" y="4886325"/>
          <a:ext cx="1781175" cy="714375"/>
        </a:xfrm>
        <a:prstGeom prst="ellipse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">
              <a:schemeClr val="accent1">
                <a:tint val="44500"/>
                <a:satMod val="160000"/>
                <a:lumMod val="0"/>
                <a:lumOff val="100000"/>
                <a:alpha val="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Métiers créateurs d'emploi non salarié</a:t>
          </a:r>
        </a:p>
      </xdr:txBody>
    </xdr:sp>
    <xdr:clientData/>
  </xdr:twoCellAnchor>
  <xdr:twoCellAnchor>
    <xdr:from>
      <xdr:col>8</xdr:col>
      <xdr:colOff>381000</xdr:colOff>
      <xdr:row>27</xdr:row>
      <xdr:rowOff>76200</xdr:rowOff>
    </xdr:from>
    <xdr:to>
      <xdr:col>10</xdr:col>
      <xdr:colOff>523875</xdr:colOff>
      <xdr:row>31</xdr:row>
      <xdr:rowOff>95250</xdr:rowOff>
    </xdr:to>
    <xdr:sp macro="" textlink="">
      <xdr:nvSpPr>
        <xdr:cNvPr id="6" name="Ellipse 5"/>
        <xdr:cNvSpPr/>
      </xdr:nvSpPr>
      <xdr:spPr>
        <a:xfrm>
          <a:off x="10067925" y="5772150"/>
          <a:ext cx="1666875" cy="781050"/>
        </a:xfrm>
        <a:prstGeom prst="ellipse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">
              <a:schemeClr val="accent1">
                <a:tint val="44500"/>
                <a:satMod val="160000"/>
                <a:lumMod val="0"/>
                <a:lumOff val="100000"/>
                <a:alpha val="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Métiers destructeurs  d'emploi  salarié et non salarié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0.33334</cdr:x>
      <cdr:y>0.016</cdr:y>
    </cdr:from>
    <cdr:to>
      <cdr:x>0.60288</cdr:x>
      <cdr:y>0.05099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3086140" y="86054"/>
          <a:ext cx="2495482" cy="1881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50" b="1">
              <a:latin typeface="Arial" panose="020B0604020202020204" pitchFamily="34" charset="0"/>
              <a:cs typeface="Arial" panose="020B0604020202020204" pitchFamily="34" charset="0"/>
            </a:rPr>
            <a:t>Hausse du salariat entre 1984 et 2014</a:t>
          </a:r>
        </a:p>
      </cdr:txBody>
    </cdr:sp>
  </cdr:relSizeAnchor>
  <cdr:relSizeAnchor xmlns:cdr="http://schemas.openxmlformats.org/drawingml/2006/chartDrawing">
    <cdr:from>
      <cdr:x>0.05067</cdr:x>
      <cdr:y>0.29032</cdr:y>
    </cdr:from>
    <cdr:to>
      <cdr:x>0.07922</cdr:x>
      <cdr:y>0.74088</cdr:y>
    </cdr:to>
    <cdr:sp macro="" textlink="">
      <cdr:nvSpPr>
        <cdr:cNvPr id="3" name="ZoneTexte 2"/>
        <cdr:cNvSpPr txBox="1"/>
      </cdr:nvSpPr>
      <cdr:spPr>
        <a:xfrm xmlns:a="http://schemas.openxmlformats.org/drawingml/2006/main" rot="16200000">
          <a:off x="-695901" y="2836613"/>
          <a:ext cx="2594273" cy="2643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50" b="1">
              <a:latin typeface="Arial" panose="020B0604020202020204" pitchFamily="34" charset="0"/>
              <a:cs typeface="Arial" panose="020B0604020202020204" pitchFamily="34" charset="0"/>
            </a:rPr>
            <a:t>Baisse du non-salariat entre 1984 et 2014</a:t>
          </a:r>
        </a:p>
      </cdr:txBody>
    </cdr:sp>
  </cdr:relSizeAnchor>
  <cdr:relSizeAnchor xmlns:cdr="http://schemas.openxmlformats.org/drawingml/2006/chartDrawing">
    <cdr:from>
      <cdr:x>0.9491</cdr:x>
      <cdr:y>0.28097</cdr:y>
    </cdr:from>
    <cdr:to>
      <cdr:x>0.97765</cdr:x>
      <cdr:y>0.73092</cdr:y>
    </cdr:to>
    <cdr:sp macro="" textlink="">
      <cdr:nvSpPr>
        <cdr:cNvPr id="4" name="ZoneTexte 1"/>
        <cdr:cNvSpPr txBox="1"/>
      </cdr:nvSpPr>
      <cdr:spPr>
        <a:xfrm xmlns:a="http://schemas.openxmlformats.org/drawingml/2006/main" rot="5400000">
          <a:off x="7710010" y="2587187"/>
          <a:ext cx="2418441" cy="2643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50" b="1">
              <a:latin typeface="Arial" panose="020B0604020202020204" pitchFamily="34" charset="0"/>
              <a:cs typeface="Arial" panose="020B0604020202020204" pitchFamily="34" charset="0"/>
            </a:rPr>
            <a:t>Hausse du non-salariat entre 1984 et 2014</a:t>
          </a:r>
        </a:p>
      </cdr:txBody>
    </cdr:sp>
  </cdr:relSizeAnchor>
  <cdr:relSizeAnchor xmlns:cdr="http://schemas.openxmlformats.org/drawingml/2006/chartDrawing">
    <cdr:from>
      <cdr:x>0.32099</cdr:x>
      <cdr:y>0.90354</cdr:y>
    </cdr:from>
    <cdr:to>
      <cdr:x>0.58996</cdr:x>
      <cdr:y>0.94035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3060487" y="5064778"/>
          <a:ext cx="2564502" cy="2063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50" b="1">
              <a:latin typeface="Arial" panose="020B0604020202020204" pitchFamily="34" charset="0"/>
              <a:cs typeface="Arial" panose="020B0604020202020204" pitchFamily="34" charset="0"/>
            </a:rPr>
            <a:t>Baisse du salariat entre 1984 et 2014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685800</xdr:colOff>
      <xdr:row>3</xdr:row>
      <xdr:rowOff>809625</xdr:rowOff>
    </xdr:from>
    <xdr:to>
      <xdr:col>20</xdr:col>
      <xdr:colOff>666750</xdr:colOff>
      <xdr:row>37</xdr:row>
      <xdr:rowOff>161925</xdr:rowOff>
    </xdr:to>
    <xdr:grpSp>
      <xdr:nvGrpSpPr>
        <xdr:cNvPr id="2" name="Groupe 1"/>
        <xdr:cNvGrpSpPr/>
      </xdr:nvGrpSpPr>
      <xdr:grpSpPr>
        <a:xfrm>
          <a:off x="11094027" y="1311852"/>
          <a:ext cx="9886950" cy="6461414"/>
          <a:chOff x="11096625" y="1304925"/>
          <a:chExt cx="9886950" cy="6457950"/>
        </a:xfrm>
      </xdr:grpSpPr>
      <xdr:graphicFrame macro="">
        <xdr:nvGraphicFramePr>
          <xdr:cNvPr id="3" name="Graphique 2"/>
          <xdr:cNvGraphicFramePr>
            <a:graphicFrameLocks/>
          </xdr:cNvGraphicFramePr>
        </xdr:nvGraphicFramePr>
        <xdr:xfrm>
          <a:off x="11096625" y="1304925"/>
          <a:ext cx="9886950" cy="64579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Ellipse 3"/>
          <xdr:cNvSpPr/>
        </xdr:nvSpPr>
        <xdr:spPr>
          <a:xfrm>
            <a:off x="11595389" y="6659717"/>
            <a:ext cx="1666874" cy="657225"/>
          </a:xfrm>
          <a:prstGeom prst="ellipse">
            <a:avLst/>
          </a:prstGeom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0">
                <a:schemeClr val="accent1">
                  <a:tint val="44500"/>
                  <a:satMod val="160000"/>
                  <a:lumMod val="0"/>
                  <a:lumOff val="100000"/>
                  <a:alpha val="13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  <a:ln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anchor="ctr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Métiers destructeurs d'emploi salarié</a:t>
            </a:r>
          </a:p>
        </xdr:txBody>
      </xdr:sp>
      <xdr:sp macro="" textlink="">
        <xdr:nvSpPr>
          <xdr:cNvPr id="5" name="Ellipse 4"/>
          <xdr:cNvSpPr/>
        </xdr:nvSpPr>
        <xdr:spPr>
          <a:xfrm>
            <a:off x="17933844" y="6341910"/>
            <a:ext cx="2600326" cy="752474"/>
          </a:xfrm>
          <a:prstGeom prst="ellipse">
            <a:avLst/>
          </a:prstGeom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0">
                <a:schemeClr val="accent1">
                  <a:tint val="44500"/>
                  <a:satMod val="160000"/>
                  <a:lumMod val="0"/>
                  <a:lumOff val="100000"/>
                  <a:alpha val="13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  <a:ln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anchor="ctr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Métiers créateurs d'emploi en CDL* et destructeurs d'emploi en</a:t>
            </a:r>
            <a:r>
              <a:rPr lang="fr-FR" sz="1000" b="1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fr-FR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CDI</a:t>
            </a:r>
          </a:p>
        </xdr:txBody>
      </xdr:sp>
      <xdr:sp macro="" textlink="">
        <xdr:nvSpPr>
          <xdr:cNvPr id="6" name="Ellipse 5"/>
          <xdr:cNvSpPr/>
        </xdr:nvSpPr>
        <xdr:spPr>
          <a:xfrm>
            <a:off x="15915410" y="1934445"/>
            <a:ext cx="2628900" cy="657225"/>
          </a:xfrm>
          <a:prstGeom prst="ellipse">
            <a:avLst/>
          </a:prstGeom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0">
                <a:schemeClr val="accent1">
                  <a:tint val="44500"/>
                  <a:satMod val="160000"/>
                  <a:lumMod val="0"/>
                  <a:lumOff val="100000"/>
                  <a:alpha val="13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  <a:ln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anchor="ctr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Métiers créateurs d'emploi en CDI et en  CDL*</a:t>
            </a: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0.33597</cdr:x>
      <cdr:y>0.0295</cdr:y>
    </cdr:from>
    <cdr:to>
      <cdr:x>0.60551</cdr:x>
      <cdr:y>0.06449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3321752" y="190500"/>
          <a:ext cx="2664929" cy="2259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Hausse du CDI</a:t>
          </a:r>
          <a:r>
            <a:rPr lang="fr-FR" sz="1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entre 1984 et 2014</a:t>
          </a:r>
        </a:p>
      </cdr:txBody>
    </cdr:sp>
  </cdr:relSizeAnchor>
  <cdr:relSizeAnchor xmlns:cdr="http://schemas.openxmlformats.org/drawingml/2006/chartDrawing">
    <cdr:from>
      <cdr:x>0.03669</cdr:x>
      <cdr:y>0.30369</cdr:y>
    </cdr:from>
    <cdr:to>
      <cdr:x>0.06524</cdr:x>
      <cdr:y>0.75425</cdr:y>
    </cdr:to>
    <cdr:sp macro="" textlink="">
      <cdr:nvSpPr>
        <cdr:cNvPr id="3" name="ZoneTexte 2"/>
        <cdr:cNvSpPr txBox="1"/>
      </cdr:nvSpPr>
      <cdr:spPr>
        <a:xfrm xmlns:a="http://schemas.openxmlformats.org/drawingml/2006/main" rot="16200000">
          <a:off x="-950930" y="3274916"/>
          <a:ext cx="2909694" cy="2822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Baisse du CDL*</a:t>
          </a:r>
          <a:r>
            <a:rPr lang="fr-FR" sz="1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entre 1984 et 2014</a:t>
          </a:r>
        </a:p>
      </cdr:txBody>
    </cdr:sp>
  </cdr:relSizeAnchor>
  <cdr:relSizeAnchor xmlns:cdr="http://schemas.openxmlformats.org/drawingml/2006/chartDrawing">
    <cdr:from>
      <cdr:x>0.93284</cdr:x>
      <cdr:y>0.27624</cdr:y>
    </cdr:from>
    <cdr:to>
      <cdr:x>0.96139</cdr:x>
      <cdr:y>0.7262</cdr:y>
    </cdr:to>
    <cdr:sp macro="" textlink="">
      <cdr:nvSpPr>
        <cdr:cNvPr id="4" name="ZoneTexte 1"/>
        <cdr:cNvSpPr txBox="1"/>
      </cdr:nvSpPr>
      <cdr:spPr>
        <a:xfrm xmlns:a="http://schemas.openxmlformats.org/drawingml/2006/main" rot="5400000">
          <a:off x="7911130" y="3095720"/>
          <a:ext cx="2905819" cy="2822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Hausse du</a:t>
          </a:r>
          <a:r>
            <a:rPr lang="fr-FR" sz="1000" b="1" baseline="0">
              <a:latin typeface="Arial" panose="020B0604020202020204" pitchFamily="34" charset="0"/>
              <a:cs typeface="Arial" panose="020B0604020202020204" pitchFamily="34" charset="0"/>
            </a:rPr>
            <a:t> CDL*</a:t>
          </a:r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 entre 1984 et 2014</a:t>
          </a:r>
        </a:p>
      </cdr:txBody>
    </cdr:sp>
  </cdr:relSizeAnchor>
  <cdr:relSizeAnchor xmlns:cdr="http://schemas.openxmlformats.org/drawingml/2006/chartDrawing">
    <cdr:from>
      <cdr:x>0.3392</cdr:x>
      <cdr:y>0.91678</cdr:y>
    </cdr:from>
    <cdr:to>
      <cdr:x>0.60817</cdr:x>
      <cdr:y>0.95359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3353653" y="5920489"/>
          <a:ext cx="2659293" cy="237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Baisse du CDI</a:t>
          </a:r>
          <a:r>
            <a:rPr lang="fr-FR" sz="1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entre 1984 et 2014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142875</xdr:rowOff>
    </xdr:from>
    <xdr:to>
      <xdr:col>12</xdr:col>
      <xdr:colOff>447675</xdr:colOff>
      <xdr:row>39</xdr:row>
      <xdr:rowOff>152400</xdr:rowOff>
    </xdr:to>
    <xdr:graphicFrame macro="">
      <xdr:nvGraphicFramePr>
        <xdr:cNvPr id="18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92</xdr:row>
      <xdr:rowOff>57150</xdr:rowOff>
    </xdr:from>
    <xdr:to>
      <xdr:col>9</xdr:col>
      <xdr:colOff>542925</xdr:colOff>
      <xdr:row>127</xdr:row>
      <xdr:rowOff>133350</xdr:rowOff>
    </xdr:to>
    <xdr:graphicFrame macro="">
      <xdr:nvGraphicFramePr>
        <xdr:cNvPr id="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91</xdr:row>
      <xdr:rowOff>66675</xdr:rowOff>
    </xdr:from>
    <xdr:to>
      <xdr:col>10</xdr:col>
      <xdr:colOff>238125</xdr:colOff>
      <xdr:row>125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92</xdr:row>
      <xdr:rowOff>76200</xdr:rowOff>
    </xdr:from>
    <xdr:to>
      <xdr:col>10</xdr:col>
      <xdr:colOff>609600</xdr:colOff>
      <xdr:row>127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\TEMP\prod%20levels%20manufacturi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lic\EMO2011CRISIS3\Data\Quarterly%20Labour%20Force%20data\G20\G20-Statistical%20Note%20(Feb%202012l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VLAD\ITO2K\Pub\T&amp;G\ag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B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SID\EDUCAT\EAG\IND\1997\DATA\ENGLISH\E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PW94\SOPTABLE\ANNEXE\Restruct\ANXA01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EMO2013_WAGES\Data\Background%20material\EO92%20data\EMO2013-CH1-EO92-Crisis%20compar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_TIM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G_56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G_1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_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1_AL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7\FIN94\F11_A9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2_AL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3_AL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on%20growth\Industry-level%20analysis\CompilInfoSo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prod%20levels%20manufacturin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utputContri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MARY\OUTLOOK\chapters\CHAPTER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pplic/UOE/Ind2005/data2001/E9C3NA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pplic/UOE/Ind2005/data2001/E9C3N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lic\LMS\Data\Long-term%20unemployment\QLFS-LTU%20statistic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isp-update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_ITO97\UNITPCI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eauparis-ser\Projects\Applic\PISA\Initial%20Report\PISA%20Final%20and%20Old%20Charts%20in%20Excel\Chapter%205\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lic\LMS\Data\Long-term%20unemployment\Characteristics%20of%20LTU\QLFS-Characteristics%20of%20LTU%20by%20group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EMO2013_WAGES\Data\Section%201\Tables%20and%20Figures\EMO2013-CH1-Figure%201.6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PISA/EduExpen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rowth\GrowthDo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PPLIC/UOE/IND98/FIN95/F5_W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pplic/EAG/2005/Charts/English/NSalary_feb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GaaG%202_Data\Data_English\Chapter%205%20Employment%20in%20General%20Government%20and%20Public%20corporations\calculations\Employment\production%20cos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 refreshError="1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 refreshError="1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 refreshError="1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 refreshError="1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 refreshError="1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 refreshError="1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 refreshError="1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 refreshError="1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/>
      <sheetData sheetId="1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  <sheetName val="Graph 3_7_a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2.6</v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>
            <v>60</v>
          </cell>
          <cell r="M2" t="str">
            <v/>
          </cell>
          <cell r="N2" t="str">
            <v/>
          </cell>
          <cell r="O2" t="str">
            <v/>
          </cell>
        </row>
        <row r="3">
          <cell r="A3" t="str">
            <v>Austria</v>
          </cell>
          <cell r="B3">
            <v>283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>
            <v>648.5</v>
          </cell>
          <cell r="M3" t="str">
            <v/>
          </cell>
          <cell r="N3">
            <v>201.1</v>
          </cell>
          <cell r="O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5</v>
          </cell>
          <cell r="E5" t="str">
            <v/>
          </cell>
          <cell r="F5" t="str">
            <v/>
          </cell>
          <cell r="G5">
            <v>3280</v>
          </cell>
          <cell r="H5" t="str">
            <v/>
          </cell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2299</v>
          </cell>
          <cell r="E6">
            <v>120.2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1046</v>
          </cell>
          <cell r="E7" t="str">
            <v/>
          </cell>
          <cell r="F7">
            <v>172</v>
          </cell>
          <cell r="G7" t="str">
            <v/>
          </cell>
          <cell r="H7" t="str">
            <v/>
          </cell>
          <cell r="I7" t="str">
            <v/>
          </cell>
          <cell r="J7">
            <v>221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</row>
        <row r="8">
          <cell r="A8" t="str">
            <v>France</v>
          </cell>
          <cell r="B8" t="str">
            <v/>
          </cell>
          <cell r="C8" t="str">
            <v/>
          </cell>
          <cell r="D8">
            <v>3179</v>
          </cell>
          <cell r="E8" t="str">
            <v/>
          </cell>
          <cell r="F8" t="str">
            <v/>
          </cell>
          <cell r="G8">
            <v>1155</v>
          </cell>
          <cell r="H8" t="str">
            <v/>
          </cell>
          <cell r="I8">
            <v>1216</v>
          </cell>
          <cell r="J8">
            <v>5824</v>
          </cell>
          <cell r="K8" t="str">
            <v/>
          </cell>
          <cell r="L8">
            <v>3421</v>
          </cell>
          <cell r="M8">
            <v>996</v>
          </cell>
          <cell r="N8">
            <v>69</v>
          </cell>
          <cell r="O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161.517809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</row>
        <row r="10">
          <cell r="A10" t="str">
            <v>Ireland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22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7.4</v>
          </cell>
          <cell r="M10" t="str">
            <v/>
          </cell>
          <cell r="N10">
            <v>1.4</v>
          </cell>
          <cell r="O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2.2639999999999998</v>
          </cell>
          <cell r="E11">
            <v>68.296000000000006</v>
          </cell>
          <cell r="F11" t="str">
            <v/>
          </cell>
          <cell r="G11">
            <v>130.87899999999999</v>
          </cell>
          <cell r="H11" t="str">
            <v/>
          </cell>
          <cell r="I11" t="str">
            <v/>
          </cell>
          <cell r="J11">
            <v>2.1139999999999999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</row>
        <row r="12">
          <cell r="A12" t="str">
            <v>Spain</v>
          </cell>
          <cell r="B12" t="str">
            <v/>
          </cell>
          <cell r="C12">
            <v>0</v>
          </cell>
          <cell r="D12">
            <v>28973.3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5212</v>
          </cell>
          <cell r="E13">
            <v>7512</v>
          </cell>
          <cell r="F13" t="str">
            <v/>
          </cell>
          <cell r="G13">
            <v>2290</v>
          </cell>
          <cell r="H13" t="str">
            <v/>
          </cell>
          <cell r="I13" t="str">
            <v/>
          </cell>
          <cell r="J13" t="str">
            <v/>
          </cell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191.2</v>
          </cell>
          <cell r="E14">
            <v>6.2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</row>
        <row r="15">
          <cell r="A15" t="str">
            <v>United Kingdom</v>
          </cell>
          <cell r="B15" t="str">
            <v/>
          </cell>
          <cell r="C15">
            <v>193.4</v>
          </cell>
          <cell r="D15">
            <v>232.2</v>
          </cell>
          <cell r="E15" t="str">
            <v/>
          </cell>
          <cell r="F15">
            <v>11.6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CD.table 12"/>
      <sheetName val="OECD.GDP"/>
      <sheetName val="calculat 8.1 new (2009)"/>
      <sheetName val="calculat 8.1 new"/>
      <sheetName val="calculat 8.1 new (2008)"/>
      <sheetName val="extract"/>
      <sheetName val="pt mex prod costs"/>
      <sheetName val="8.1."/>
      <sheetName val="8.1. new1"/>
      <sheetName val="8.1. new2"/>
      <sheetName val="8.2."/>
      <sheetName val="GDP_CMP over time"/>
      <sheetName val="17.1."/>
      <sheetName val="17.1. new"/>
      <sheetName val="Outsourcing 2000-2008"/>
      <sheetName val="calculat 8.1 new (2008 for ou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1"/>
  <sheetViews>
    <sheetView showGridLines="0" tabSelected="1" workbookViewId="0">
      <selection activeCell="J18" sqref="J18"/>
    </sheetView>
  </sheetViews>
  <sheetFormatPr baseColWidth="10" defaultColWidth="11.44140625" defaultRowHeight="13.8"/>
  <cols>
    <col min="1" max="1" width="11.44140625" style="207"/>
    <col min="2" max="2" width="19" style="207" bestFit="1" customWidth="1"/>
    <col min="3" max="16384" width="11.44140625" style="207"/>
  </cols>
  <sheetData>
    <row r="1" spans="2:13" ht="14.4" thickBot="1"/>
    <row r="2" spans="2:13" ht="14.4" thickBot="1">
      <c r="B2" s="288" t="s">
        <v>114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90"/>
    </row>
    <row r="3" spans="2:13">
      <c r="B3" s="281" t="s">
        <v>160</v>
      </c>
      <c r="C3" s="282" t="s">
        <v>175</v>
      </c>
      <c r="D3" s="283"/>
      <c r="E3" s="283"/>
      <c r="F3" s="283"/>
      <c r="G3" s="283"/>
      <c r="H3" s="283"/>
      <c r="I3" s="283"/>
      <c r="J3" s="283"/>
      <c r="K3" s="283"/>
      <c r="L3" s="283"/>
      <c r="M3" s="284"/>
    </row>
    <row r="4" spans="2:13">
      <c r="B4" s="74" t="s">
        <v>115</v>
      </c>
      <c r="C4" s="76" t="s">
        <v>119</v>
      </c>
      <c r="D4" s="76"/>
      <c r="E4" s="76"/>
      <c r="F4" s="76"/>
      <c r="G4" s="76"/>
      <c r="H4" s="76"/>
      <c r="I4" s="76"/>
      <c r="J4" s="76"/>
      <c r="K4" s="76"/>
      <c r="L4" s="76"/>
      <c r="M4" s="77"/>
    </row>
    <row r="5" spans="2:13">
      <c r="B5" s="74" t="s">
        <v>116</v>
      </c>
      <c r="C5" s="76" t="s">
        <v>117</v>
      </c>
      <c r="D5" s="76"/>
      <c r="E5" s="76"/>
      <c r="F5" s="76"/>
      <c r="G5" s="76"/>
      <c r="H5" s="76"/>
      <c r="I5" s="76"/>
      <c r="J5" s="76"/>
      <c r="K5" s="76"/>
      <c r="L5" s="76"/>
      <c r="M5" s="77"/>
    </row>
    <row r="6" spans="2:13">
      <c r="B6" s="74" t="s">
        <v>118</v>
      </c>
      <c r="C6" s="76" t="s">
        <v>120</v>
      </c>
      <c r="D6" s="76"/>
      <c r="E6" s="76"/>
      <c r="F6" s="76"/>
      <c r="G6" s="76"/>
      <c r="H6" s="76"/>
      <c r="I6" s="76"/>
      <c r="J6" s="76"/>
      <c r="K6" s="76"/>
      <c r="L6" s="76"/>
      <c r="M6" s="77"/>
    </row>
    <row r="7" spans="2:13">
      <c r="B7" s="74" t="s">
        <v>161</v>
      </c>
      <c r="C7" s="76" t="s">
        <v>165</v>
      </c>
      <c r="D7" s="209"/>
      <c r="E7" s="209"/>
      <c r="F7" s="209"/>
      <c r="G7" s="209"/>
      <c r="H7" s="209"/>
      <c r="I7" s="209"/>
      <c r="J7" s="209"/>
      <c r="K7" s="209"/>
      <c r="L7" s="209"/>
      <c r="M7" s="210"/>
    </row>
    <row r="8" spans="2:13">
      <c r="B8" s="74" t="s">
        <v>162</v>
      </c>
      <c r="C8" s="208" t="s">
        <v>166</v>
      </c>
      <c r="D8" s="209"/>
      <c r="E8" s="209"/>
      <c r="F8" s="209"/>
      <c r="G8" s="209"/>
      <c r="H8" s="209"/>
      <c r="I8" s="209"/>
      <c r="J8" s="209"/>
      <c r="K8" s="209"/>
      <c r="L8" s="209"/>
      <c r="M8" s="210"/>
    </row>
    <row r="9" spans="2:13">
      <c r="B9" s="74" t="s">
        <v>163</v>
      </c>
      <c r="C9" s="208" t="s">
        <v>167</v>
      </c>
      <c r="D9" s="209"/>
      <c r="E9" s="209"/>
      <c r="F9" s="209"/>
      <c r="G9" s="209"/>
      <c r="H9" s="209"/>
      <c r="I9" s="209"/>
      <c r="J9" s="209"/>
      <c r="K9" s="209"/>
      <c r="L9" s="209"/>
      <c r="M9" s="210"/>
    </row>
    <row r="10" spans="2:13">
      <c r="B10" s="74" t="s">
        <v>164</v>
      </c>
      <c r="C10" s="208" t="s">
        <v>176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10"/>
    </row>
    <row r="11" spans="2:13" ht="14.4" thickBot="1">
      <c r="B11" s="75" t="s">
        <v>190</v>
      </c>
      <c r="C11" s="285" t="s">
        <v>191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2"/>
    </row>
  </sheetData>
  <mergeCells count="1">
    <mergeCell ref="B2:M2"/>
  </mergeCells>
  <hyperlinks>
    <hyperlink ref="B4" location="'Cartographie 1'!A1" display="Cartographie 1"/>
    <hyperlink ref="B5" location="'Cartographie 2'!A1" display="Cartographie 2"/>
    <hyperlink ref="B6" location="'Graphique 1'!A1" display="Graphique 1"/>
    <hyperlink ref="B3" location="'Tableau 1'!A1" display="Tableau 1"/>
    <hyperlink ref="B7" location="'Annexe 2'!A1" display="Annexe 2"/>
    <hyperlink ref="B8" location="'Annexe 3'!A1" display="Annexe 3"/>
    <hyperlink ref="B9" location="'Annexe 4'!A1" display="Annexe 4"/>
    <hyperlink ref="B10" location="'Annexe 5'!A1" display="Annexe 5"/>
    <hyperlink ref="B11" location="'Annexe 6'!A1" display="Annexe 6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1"/>
  <sheetViews>
    <sheetView showGridLines="0" workbookViewId="0"/>
  </sheetViews>
  <sheetFormatPr baseColWidth="10" defaultColWidth="11.44140625" defaultRowHeight="13.2"/>
  <cols>
    <col min="1" max="2" width="11.44140625" style="6"/>
    <col min="3" max="3" width="30" style="6" customWidth="1"/>
    <col min="4" max="4" width="11.44140625" style="6"/>
    <col min="5" max="5" width="11.44140625" style="6" customWidth="1"/>
    <col min="6" max="6" width="11.44140625" style="6"/>
    <col min="7" max="7" width="11.44140625" style="6" customWidth="1"/>
    <col min="8" max="8" width="11.44140625" style="6"/>
    <col min="9" max="10" width="11.44140625" style="6" customWidth="1"/>
    <col min="11" max="16384" width="11.44140625" style="6"/>
  </cols>
  <sheetData>
    <row r="2" spans="2:11">
      <c r="B2" s="157" t="s">
        <v>192</v>
      </c>
      <c r="C2" s="280"/>
      <c r="D2" s="280"/>
      <c r="E2" s="280"/>
      <c r="F2" s="218"/>
      <c r="G2" s="218"/>
      <c r="H2" s="218"/>
      <c r="I2" s="218"/>
      <c r="J2" s="218"/>
    </row>
    <row r="3" spans="2:11" ht="13.8" thickBot="1">
      <c r="B3" s="157"/>
      <c r="C3" s="280"/>
      <c r="D3" s="280"/>
      <c r="E3" s="280"/>
      <c r="F3" s="218"/>
      <c r="G3" s="218"/>
      <c r="H3" s="218"/>
      <c r="I3" s="218"/>
      <c r="J3" s="218"/>
    </row>
    <row r="4" spans="2:11" ht="13.8" thickTop="1">
      <c r="B4" s="219"/>
      <c r="C4" s="220"/>
      <c r="D4" s="314" t="s">
        <v>91</v>
      </c>
      <c r="E4" s="315"/>
      <c r="F4" s="316" t="s">
        <v>149</v>
      </c>
      <c r="G4" s="316"/>
      <c r="H4" s="314" t="s">
        <v>90</v>
      </c>
      <c r="I4" s="315"/>
      <c r="J4" s="317" t="s">
        <v>183</v>
      </c>
      <c r="K4" s="317" t="s">
        <v>184</v>
      </c>
    </row>
    <row r="5" spans="2:11" ht="27" thickBot="1">
      <c r="B5" s="221"/>
      <c r="C5" s="222">
        <v>2014</v>
      </c>
      <c r="D5" s="223" t="s">
        <v>150</v>
      </c>
      <c r="E5" s="224" t="s">
        <v>151</v>
      </c>
      <c r="F5" s="225" t="s">
        <v>150</v>
      </c>
      <c r="G5" s="225" t="s">
        <v>152</v>
      </c>
      <c r="H5" s="223" t="s">
        <v>150</v>
      </c>
      <c r="I5" s="224" t="s">
        <v>153</v>
      </c>
      <c r="J5" s="318"/>
      <c r="K5" s="318"/>
    </row>
    <row r="6" spans="2:11" ht="13.8" thickTop="1">
      <c r="B6" s="221"/>
      <c r="C6" s="226" t="s">
        <v>148</v>
      </c>
      <c r="D6" s="187">
        <v>1590000</v>
      </c>
      <c r="E6" s="227">
        <v>0.4847560975609756</v>
      </c>
      <c r="F6" s="187">
        <v>1420000</v>
      </c>
      <c r="G6" s="228">
        <v>0.43292682926829268</v>
      </c>
      <c r="H6" s="187">
        <v>270000</v>
      </c>
      <c r="I6" s="227">
        <v>8.2317073170731711E-2</v>
      </c>
      <c r="J6" s="229">
        <v>3280000</v>
      </c>
      <c r="K6" s="230">
        <f>J6/$J$10</f>
        <v>0.12842599843382929</v>
      </c>
    </row>
    <row r="7" spans="2:11">
      <c r="B7" s="221"/>
      <c r="C7" s="231" t="s">
        <v>156</v>
      </c>
      <c r="D7" s="187">
        <v>820000</v>
      </c>
      <c r="E7" s="227">
        <v>0.26710097719869708</v>
      </c>
      <c r="F7" s="187">
        <v>1870000</v>
      </c>
      <c r="G7" s="228">
        <v>0.60912052117263848</v>
      </c>
      <c r="H7" s="187">
        <v>380000</v>
      </c>
      <c r="I7" s="227">
        <v>0.12377850162866449</v>
      </c>
      <c r="J7" s="229">
        <v>3070000</v>
      </c>
      <c r="K7" s="232">
        <f t="shared" ref="K7:K9" si="0">J7/$J$10</f>
        <v>0.12020360219263899</v>
      </c>
    </row>
    <row r="8" spans="2:11">
      <c r="B8" s="221"/>
      <c r="C8" s="233" t="s">
        <v>146</v>
      </c>
      <c r="D8" s="187">
        <v>90000</v>
      </c>
      <c r="E8" s="227">
        <v>1.2622720897615708E-2</v>
      </c>
      <c r="F8" s="187">
        <v>5480000</v>
      </c>
      <c r="G8" s="228">
        <v>0.76858345021037866</v>
      </c>
      <c r="H8" s="187">
        <v>1560000</v>
      </c>
      <c r="I8" s="227">
        <v>0.2187938288920056</v>
      </c>
      <c r="J8" s="229">
        <v>7130000</v>
      </c>
      <c r="K8" s="232">
        <f t="shared" si="0"/>
        <v>0.27916992952231795</v>
      </c>
    </row>
    <row r="9" spans="2:11" ht="13.8" thickBot="1">
      <c r="B9" s="221"/>
      <c r="C9" s="234" t="s">
        <v>147</v>
      </c>
      <c r="D9" s="189">
        <v>310000</v>
      </c>
      <c r="E9" s="235">
        <v>2.570480928689884E-2</v>
      </c>
      <c r="F9" s="189">
        <v>10810000</v>
      </c>
      <c r="G9" s="236">
        <v>0.89635157545605304</v>
      </c>
      <c r="H9" s="189">
        <v>940000</v>
      </c>
      <c r="I9" s="235">
        <v>7.7943615257048099E-2</v>
      </c>
      <c r="J9" s="237">
        <v>12060000</v>
      </c>
      <c r="K9" s="232">
        <f t="shared" si="0"/>
        <v>0.47220046985121378</v>
      </c>
    </row>
    <row r="10" spans="2:11" ht="14.4" thickTop="1" thickBot="1">
      <c r="B10" s="221"/>
      <c r="C10" s="238" t="s">
        <v>92</v>
      </c>
      <c r="D10" s="239">
        <v>2810000</v>
      </c>
      <c r="E10" s="240">
        <v>0.11002349256068912</v>
      </c>
      <c r="F10" s="241">
        <v>19580000</v>
      </c>
      <c r="G10" s="240">
        <v>0.76664056382145651</v>
      </c>
      <c r="H10" s="241">
        <v>3150000</v>
      </c>
      <c r="I10" s="240">
        <v>0.12333594361785434</v>
      </c>
      <c r="J10" s="242">
        <v>25540000</v>
      </c>
      <c r="K10" s="243">
        <f>SUM(K6:K9)</f>
        <v>1</v>
      </c>
    </row>
    <row r="11" spans="2:11" ht="16.5" customHeight="1" thickTop="1" thickBot="1">
      <c r="C11" s="244">
        <v>1984</v>
      </c>
      <c r="D11" s="245"/>
      <c r="E11" s="246"/>
      <c r="F11" s="247"/>
      <c r="G11" s="246"/>
      <c r="H11" s="247"/>
      <c r="I11" s="246"/>
      <c r="J11" s="248"/>
      <c r="K11" s="249"/>
    </row>
    <row r="12" spans="2:11" ht="13.8" thickTop="1">
      <c r="B12" s="221"/>
      <c r="C12" s="250" t="s">
        <v>148</v>
      </c>
      <c r="D12" s="187">
        <v>2880000</v>
      </c>
      <c r="E12" s="227">
        <v>0.68735083532219565</v>
      </c>
      <c r="F12" s="187">
        <v>1150000</v>
      </c>
      <c r="G12" s="228">
        <v>0.27446300715990452</v>
      </c>
      <c r="H12" s="187">
        <v>160000</v>
      </c>
      <c r="I12" s="227">
        <v>3.8186157517899763E-2</v>
      </c>
      <c r="J12" s="229">
        <v>4190000</v>
      </c>
      <c r="K12" s="230">
        <f>J12/$J$16</f>
        <v>0.18839928057553956</v>
      </c>
    </row>
    <row r="13" spans="2:11">
      <c r="B13" s="221"/>
      <c r="C13" s="251" t="s">
        <v>156</v>
      </c>
      <c r="D13" s="187">
        <v>460000</v>
      </c>
      <c r="E13" s="227">
        <v>0.22115384615384615</v>
      </c>
      <c r="F13" s="187">
        <v>1470000</v>
      </c>
      <c r="G13" s="228">
        <v>0.70673076923076927</v>
      </c>
      <c r="H13" s="187">
        <v>150000</v>
      </c>
      <c r="I13" s="227">
        <v>7.2115384615384609E-2</v>
      </c>
      <c r="J13" s="229">
        <v>2080000</v>
      </c>
      <c r="K13" s="232">
        <f t="shared" ref="K13:K15" si="1">J13/$J$16</f>
        <v>9.3525179856115109E-2</v>
      </c>
    </row>
    <row r="14" spans="2:11">
      <c r="B14" s="221"/>
      <c r="C14" s="252" t="s">
        <v>146</v>
      </c>
      <c r="D14" s="187">
        <v>180000</v>
      </c>
      <c r="E14" s="227">
        <v>2.7067669172932331E-2</v>
      </c>
      <c r="F14" s="187">
        <v>5700000</v>
      </c>
      <c r="G14" s="228">
        <v>0.8571428571428571</v>
      </c>
      <c r="H14" s="187">
        <v>770000</v>
      </c>
      <c r="I14" s="227">
        <v>0.11578947368421053</v>
      </c>
      <c r="J14" s="229">
        <v>6650000</v>
      </c>
      <c r="K14" s="232">
        <f t="shared" si="1"/>
        <v>0.29901079136690645</v>
      </c>
    </row>
    <row r="15" spans="2:11" ht="13.8" thickBot="1">
      <c r="C15" s="253" t="s">
        <v>147</v>
      </c>
      <c r="D15" s="189">
        <v>220000</v>
      </c>
      <c r="E15" s="235">
        <v>2.3605150214592276E-2</v>
      </c>
      <c r="F15" s="189">
        <v>8210000</v>
      </c>
      <c r="G15" s="236">
        <v>0.88090128755364805</v>
      </c>
      <c r="H15" s="189">
        <v>890000</v>
      </c>
      <c r="I15" s="235">
        <v>9.5493562231759657E-2</v>
      </c>
      <c r="J15" s="237">
        <v>9320000</v>
      </c>
      <c r="K15" s="232">
        <f t="shared" si="1"/>
        <v>0.41906474820143885</v>
      </c>
    </row>
    <row r="16" spans="2:11" ht="14.4" thickTop="1" thickBot="1">
      <c r="B16" s="221"/>
      <c r="C16" s="254" t="s">
        <v>92</v>
      </c>
      <c r="D16" s="255">
        <v>3740000</v>
      </c>
      <c r="E16" s="256">
        <v>0.16816546762589929</v>
      </c>
      <c r="F16" s="257">
        <v>16530000</v>
      </c>
      <c r="G16" s="256">
        <v>0.74325539568345322</v>
      </c>
      <c r="H16" s="257">
        <v>1970000</v>
      </c>
      <c r="I16" s="256">
        <v>8.8579136690647486E-2</v>
      </c>
      <c r="J16" s="258">
        <v>22240000</v>
      </c>
      <c r="K16" s="243">
        <f>SUM(K12:K15)</f>
        <v>1</v>
      </c>
    </row>
    <row r="17" spans="2:11" ht="27.6" thickTop="1" thickBot="1">
      <c r="B17" s="221"/>
      <c r="C17" s="259" t="s">
        <v>185</v>
      </c>
      <c r="D17" s="260"/>
      <c r="E17" s="261"/>
      <c r="F17" s="260"/>
      <c r="G17" s="261"/>
      <c r="H17" s="260"/>
      <c r="I17" s="261"/>
      <c r="J17" s="262"/>
      <c r="K17" s="263"/>
    </row>
    <row r="18" spans="2:11" ht="13.8" thickTop="1">
      <c r="B18" s="221"/>
      <c r="C18" s="264" t="s">
        <v>148</v>
      </c>
      <c r="D18" s="265">
        <f>((D6/D12)^(1/30)-1)</f>
        <v>-1.960710650398223E-2</v>
      </c>
      <c r="E18" s="266"/>
      <c r="F18" s="265">
        <f>((F6/F12)^(1/30)-1)</f>
        <v>7.0545982389118578E-3</v>
      </c>
      <c r="G18" s="266"/>
      <c r="H18" s="265">
        <f>((H6/H12)^(1/30)-1)</f>
        <v>1.7594597767687015E-2</v>
      </c>
      <c r="I18" s="266"/>
      <c r="J18" s="267">
        <f>((J6/J12)^(1/30)-1)</f>
        <v>-8.1286924294629026E-3</v>
      </c>
      <c r="K18" s="268"/>
    </row>
    <row r="19" spans="2:11">
      <c r="B19" s="221"/>
      <c r="C19" s="269" t="s">
        <v>156</v>
      </c>
      <c r="D19" s="265">
        <f>((D7/D13)^(1/30)-1)</f>
        <v>1.9456112142683502E-2</v>
      </c>
      <c r="E19" s="266"/>
      <c r="F19" s="265">
        <f>((F7/F13)^(1/30)-1)</f>
        <v>8.0548010937868675E-3</v>
      </c>
      <c r="G19" s="266"/>
      <c r="H19" s="265">
        <f>((H7/H13)^(1/30)-1)</f>
        <v>3.1469548944839998E-2</v>
      </c>
      <c r="I19" s="266"/>
      <c r="J19" s="267">
        <f>((J7/J13)^(1/30)-1)</f>
        <v>1.3061555460750496E-2</v>
      </c>
      <c r="K19" s="268"/>
    </row>
    <row r="20" spans="2:11">
      <c r="B20" s="221"/>
      <c r="C20" s="270" t="s">
        <v>146</v>
      </c>
      <c r="D20" s="265">
        <f>((D8/D14)^(1/30)-1)</f>
        <v>-2.2840031565754093E-2</v>
      </c>
      <c r="E20" s="266"/>
      <c r="F20" s="265">
        <f>((F8/F14)^(1/30)-1)</f>
        <v>-1.3111754533622344E-3</v>
      </c>
      <c r="G20" s="266"/>
      <c r="H20" s="265">
        <f>((H8/H14)^(1/30)-1)</f>
        <v>2.3814153592112142E-2</v>
      </c>
      <c r="I20" s="266"/>
      <c r="J20" s="267">
        <f>((J8/J14)^(1/30)-1)</f>
        <v>2.3258465864848255E-3</v>
      </c>
      <c r="K20" s="268"/>
    </row>
    <row r="21" spans="2:11" ht="13.8" thickBot="1">
      <c r="C21" s="234" t="s">
        <v>147</v>
      </c>
      <c r="D21" s="265">
        <f>((D9/D15)^(1/30)-1)</f>
        <v>1.1497080894680156E-2</v>
      </c>
      <c r="E21" s="271"/>
      <c r="F21" s="265">
        <f>((F9/F15)^(1/30)-1)</f>
        <v>9.2128026122235696E-3</v>
      </c>
      <c r="G21" s="271"/>
      <c r="H21" s="265">
        <f>((H9/H15)^(1/30)-1)</f>
        <v>1.8236078386337784E-3</v>
      </c>
      <c r="I21" s="271"/>
      <c r="J21" s="272">
        <f>((J9/J15)^(1/30)-1)</f>
        <v>8.6280610808435743E-3</v>
      </c>
      <c r="K21" s="273"/>
    </row>
    <row r="22" spans="2:11" ht="14.4" thickTop="1" thickBot="1">
      <c r="C22" s="254" t="s">
        <v>186</v>
      </c>
      <c r="D22" s="274">
        <f>((D10/D16)^(1/30)-1)</f>
        <v>-9.4847707068727027E-3</v>
      </c>
      <c r="E22" s="275"/>
      <c r="F22" s="276">
        <f>((F10/F16)^(1/30)-1)</f>
        <v>5.6603504295582585E-3</v>
      </c>
      <c r="G22" s="275"/>
      <c r="H22" s="276">
        <f>((H10/H16)^(1/30)-1)</f>
        <v>1.5768664019621959E-2</v>
      </c>
      <c r="I22" s="275"/>
      <c r="J22" s="277">
        <f>((J10/J16)^(1/30)-1)</f>
        <v>4.6224299950416992E-3</v>
      </c>
      <c r="K22" s="278"/>
    </row>
    <row r="23" spans="2:11" ht="13.8" thickTop="1">
      <c r="C23" s="57" t="s">
        <v>187</v>
      </c>
    </row>
    <row r="24" spans="2:11">
      <c r="C24" s="57" t="s">
        <v>131</v>
      </c>
    </row>
    <row r="25" spans="2:11">
      <c r="C25" s="313" t="s">
        <v>188</v>
      </c>
      <c r="D25" s="313"/>
      <c r="E25" s="313"/>
      <c r="F25" s="313"/>
      <c r="G25" s="313"/>
      <c r="H25" s="313"/>
      <c r="I25" s="313"/>
      <c r="J25" s="313"/>
      <c r="K25" s="313"/>
    </row>
    <row r="26" spans="2:11">
      <c r="C26" s="313"/>
      <c r="D26" s="313"/>
      <c r="E26" s="313"/>
      <c r="F26" s="313"/>
      <c r="G26" s="313"/>
      <c r="H26" s="313"/>
      <c r="I26" s="313"/>
      <c r="J26" s="313"/>
      <c r="K26" s="313"/>
    </row>
    <row r="27" spans="2:11">
      <c r="C27" s="57" t="s">
        <v>159</v>
      </c>
    </row>
    <row r="28" spans="2:11">
      <c r="C28" s="57" t="s">
        <v>189</v>
      </c>
    </row>
    <row r="31" spans="2:11">
      <c r="G31" s="279"/>
    </row>
  </sheetData>
  <mergeCells count="6">
    <mergeCell ref="C25:K26"/>
    <mergeCell ref="D4:E4"/>
    <mergeCell ref="F4:G4"/>
    <mergeCell ref="H4:I4"/>
    <mergeCell ref="J4:J5"/>
    <mergeCell ref="K4:K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showGridLines="0" workbookViewId="0"/>
  </sheetViews>
  <sheetFormatPr baseColWidth="10" defaultRowHeight="13.2"/>
  <cols>
    <col min="1" max="1" width="11.44140625" style="78"/>
    <col min="2" max="2" width="28.6640625" style="78" customWidth="1"/>
    <col min="3" max="3" width="11.44140625" style="78"/>
    <col min="4" max="4" width="11.44140625" style="78" customWidth="1"/>
    <col min="5" max="5" width="11.44140625" style="78"/>
    <col min="6" max="6" width="11.44140625" style="78" customWidth="1"/>
    <col min="7" max="7" width="11.44140625" style="78"/>
    <col min="8" max="9" width="11.44140625" style="78" customWidth="1"/>
    <col min="10" max="252" width="11.44140625" style="78"/>
    <col min="253" max="253" width="34.6640625" style="78" customWidth="1"/>
    <col min="254" max="257" width="11.44140625" style="78"/>
    <col min="258" max="258" width="25.44140625" style="78" bestFit="1" customWidth="1"/>
    <col min="259" max="259" width="11.44140625" style="78"/>
    <col min="260" max="260" width="18.6640625" style="78" customWidth="1"/>
    <col min="261" max="261" width="11.44140625" style="78"/>
    <col min="262" max="262" width="18.6640625" style="78" customWidth="1"/>
    <col min="263" max="263" width="11.44140625" style="78"/>
    <col min="264" max="264" width="18.6640625" style="78" customWidth="1"/>
    <col min="265" max="265" width="13" style="78" bestFit="1" customWidth="1"/>
    <col min="266" max="508" width="11.44140625" style="78"/>
    <col min="509" max="509" width="34.6640625" style="78" customWidth="1"/>
    <col min="510" max="513" width="11.44140625" style="78"/>
    <col min="514" max="514" width="25.44140625" style="78" bestFit="1" customWidth="1"/>
    <col min="515" max="515" width="11.44140625" style="78"/>
    <col min="516" max="516" width="18.6640625" style="78" customWidth="1"/>
    <col min="517" max="517" width="11.44140625" style="78"/>
    <col min="518" max="518" width="18.6640625" style="78" customWidth="1"/>
    <col min="519" max="519" width="11.44140625" style="78"/>
    <col min="520" max="520" width="18.6640625" style="78" customWidth="1"/>
    <col min="521" max="521" width="13" style="78" bestFit="1" customWidth="1"/>
    <col min="522" max="764" width="11.44140625" style="78"/>
    <col min="765" max="765" width="34.6640625" style="78" customWidth="1"/>
    <col min="766" max="769" width="11.44140625" style="78"/>
    <col min="770" max="770" width="25.44140625" style="78" bestFit="1" customWidth="1"/>
    <col min="771" max="771" width="11.44140625" style="78"/>
    <col min="772" max="772" width="18.6640625" style="78" customWidth="1"/>
    <col min="773" max="773" width="11.44140625" style="78"/>
    <col min="774" max="774" width="18.6640625" style="78" customWidth="1"/>
    <col min="775" max="775" width="11.44140625" style="78"/>
    <col min="776" max="776" width="18.6640625" style="78" customWidth="1"/>
    <col min="777" max="777" width="13" style="78" bestFit="1" customWidth="1"/>
    <col min="778" max="1020" width="11.44140625" style="78"/>
    <col min="1021" max="1021" width="34.6640625" style="78" customWidth="1"/>
    <col min="1022" max="1025" width="11.44140625" style="78"/>
    <col min="1026" max="1026" width="25.44140625" style="78" bestFit="1" customWidth="1"/>
    <col min="1027" max="1027" width="11.44140625" style="78"/>
    <col min="1028" max="1028" width="18.6640625" style="78" customWidth="1"/>
    <col min="1029" max="1029" width="11.44140625" style="78"/>
    <col min="1030" max="1030" width="18.6640625" style="78" customWidth="1"/>
    <col min="1031" max="1031" width="11.44140625" style="78"/>
    <col min="1032" max="1032" width="18.6640625" style="78" customWidth="1"/>
    <col min="1033" max="1033" width="13" style="78" bestFit="1" customWidth="1"/>
    <col min="1034" max="1276" width="11.44140625" style="78"/>
    <col min="1277" max="1277" width="34.6640625" style="78" customWidth="1"/>
    <col min="1278" max="1281" width="11.44140625" style="78"/>
    <col min="1282" max="1282" width="25.44140625" style="78" bestFit="1" customWidth="1"/>
    <col min="1283" max="1283" width="11.44140625" style="78"/>
    <col min="1284" max="1284" width="18.6640625" style="78" customWidth="1"/>
    <col min="1285" max="1285" width="11.44140625" style="78"/>
    <col min="1286" max="1286" width="18.6640625" style="78" customWidth="1"/>
    <col min="1287" max="1287" width="11.44140625" style="78"/>
    <col min="1288" max="1288" width="18.6640625" style="78" customWidth="1"/>
    <col min="1289" max="1289" width="13" style="78" bestFit="1" customWidth="1"/>
    <col min="1290" max="1532" width="11.44140625" style="78"/>
    <col min="1533" max="1533" width="34.6640625" style="78" customWidth="1"/>
    <col min="1534" max="1537" width="11.44140625" style="78"/>
    <col min="1538" max="1538" width="25.44140625" style="78" bestFit="1" customWidth="1"/>
    <col min="1539" max="1539" width="11.44140625" style="78"/>
    <col min="1540" max="1540" width="18.6640625" style="78" customWidth="1"/>
    <col min="1541" max="1541" width="11.44140625" style="78"/>
    <col min="1542" max="1542" width="18.6640625" style="78" customWidth="1"/>
    <col min="1543" max="1543" width="11.44140625" style="78"/>
    <col min="1544" max="1544" width="18.6640625" style="78" customWidth="1"/>
    <col min="1545" max="1545" width="13" style="78" bestFit="1" customWidth="1"/>
    <col min="1546" max="1788" width="11.44140625" style="78"/>
    <col min="1789" max="1789" width="34.6640625" style="78" customWidth="1"/>
    <col min="1790" max="1793" width="11.44140625" style="78"/>
    <col min="1794" max="1794" width="25.44140625" style="78" bestFit="1" customWidth="1"/>
    <col min="1795" max="1795" width="11.44140625" style="78"/>
    <col min="1796" max="1796" width="18.6640625" style="78" customWidth="1"/>
    <col min="1797" max="1797" width="11.44140625" style="78"/>
    <col min="1798" max="1798" width="18.6640625" style="78" customWidth="1"/>
    <col min="1799" max="1799" width="11.44140625" style="78"/>
    <col min="1800" max="1800" width="18.6640625" style="78" customWidth="1"/>
    <col min="1801" max="1801" width="13" style="78" bestFit="1" customWidth="1"/>
    <col min="1802" max="2044" width="11.44140625" style="78"/>
    <col min="2045" max="2045" width="34.6640625" style="78" customWidth="1"/>
    <col min="2046" max="2049" width="11.44140625" style="78"/>
    <col min="2050" max="2050" width="25.44140625" style="78" bestFit="1" customWidth="1"/>
    <col min="2051" max="2051" width="11.44140625" style="78"/>
    <col min="2052" max="2052" width="18.6640625" style="78" customWidth="1"/>
    <col min="2053" max="2053" width="11.44140625" style="78"/>
    <col min="2054" max="2054" width="18.6640625" style="78" customWidth="1"/>
    <col min="2055" max="2055" width="11.44140625" style="78"/>
    <col min="2056" max="2056" width="18.6640625" style="78" customWidth="1"/>
    <col min="2057" max="2057" width="13" style="78" bestFit="1" customWidth="1"/>
    <col min="2058" max="2300" width="11.44140625" style="78"/>
    <col min="2301" max="2301" width="34.6640625" style="78" customWidth="1"/>
    <col min="2302" max="2305" width="11.44140625" style="78"/>
    <col min="2306" max="2306" width="25.44140625" style="78" bestFit="1" customWidth="1"/>
    <col min="2307" max="2307" width="11.44140625" style="78"/>
    <col min="2308" max="2308" width="18.6640625" style="78" customWidth="1"/>
    <col min="2309" max="2309" width="11.44140625" style="78"/>
    <col min="2310" max="2310" width="18.6640625" style="78" customWidth="1"/>
    <col min="2311" max="2311" width="11.44140625" style="78"/>
    <col min="2312" max="2312" width="18.6640625" style="78" customWidth="1"/>
    <col min="2313" max="2313" width="13" style="78" bestFit="1" customWidth="1"/>
    <col min="2314" max="2556" width="11.44140625" style="78"/>
    <col min="2557" max="2557" width="34.6640625" style="78" customWidth="1"/>
    <col min="2558" max="2561" width="11.44140625" style="78"/>
    <col min="2562" max="2562" width="25.44140625" style="78" bestFit="1" customWidth="1"/>
    <col min="2563" max="2563" width="11.44140625" style="78"/>
    <col min="2564" max="2564" width="18.6640625" style="78" customWidth="1"/>
    <col min="2565" max="2565" width="11.44140625" style="78"/>
    <col min="2566" max="2566" width="18.6640625" style="78" customWidth="1"/>
    <col min="2567" max="2567" width="11.44140625" style="78"/>
    <col min="2568" max="2568" width="18.6640625" style="78" customWidth="1"/>
    <col min="2569" max="2569" width="13" style="78" bestFit="1" customWidth="1"/>
    <col min="2570" max="2812" width="11.44140625" style="78"/>
    <col min="2813" max="2813" width="34.6640625" style="78" customWidth="1"/>
    <col min="2814" max="2817" width="11.44140625" style="78"/>
    <col min="2818" max="2818" width="25.44140625" style="78" bestFit="1" customWidth="1"/>
    <col min="2819" max="2819" width="11.44140625" style="78"/>
    <col min="2820" max="2820" width="18.6640625" style="78" customWidth="1"/>
    <col min="2821" max="2821" width="11.44140625" style="78"/>
    <col min="2822" max="2822" width="18.6640625" style="78" customWidth="1"/>
    <col min="2823" max="2823" width="11.44140625" style="78"/>
    <col min="2824" max="2824" width="18.6640625" style="78" customWidth="1"/>
    <col min="2825" max="2825" width="13" style="78" bestFit="1" customWidth="1"/>
    <col min="2826" max="3068" width="11.44140625" style="78"/>
    <col min="3069" max="3069" width="34.6640625" style="78" customWidth="1"/>
    <col min="3070" max="3073" width="11.44140625" style="78"/>
    <col min="3074" max="3074" width="25.44140625" style="78" bestFit="1" customWidth="1"/>
    <col min="3075" max="3075" width="11.44140625" style="78"/>
    <col min="3076" max="3076" width="18.6640625" style="78" customWidth="1"/>
    <col min="3077" max="3077" width="11.44140625" style="78"/>
    <col min="3078" max="3078" width="18.6640625" style="78" customWidth="1"/>
    <col min="3079" max="3079" width="11.44140625" style="78"/>
    <col min="3080" max="3080" width="18.6640625" style="78" customWidth="1"/>
    <col min="3081" max="3081" width="13" style="78" bestFit="1" customWidth="1"/>
    <col min="3082" max="3324" width="11.44140625" style="78"/>
    <col min="3325" max="3325" width="34.6640625" style="78" customWidth="1"/>
    <col min="3326" max="3329" width="11.44140625" style="78"/>
    <col min="3330" max="3330" width="25.44140625" style="78" bestFit="1" customWidth="1"/>
    <col min="3331" max="3331" width="11.44140625" style="78"/>
    <col min="3332" max="3332" width="18.6640625" style="78" customWidth="1"/>
    <col min="3333" max="3333" width="11.44140625" style="78"/>
    <col min="3334" max="3334" width="18.6640625" style="78" customWidth="1"/>
    <col min="3335" max="3335" width="11.44140625" style="78"/>
    <col min="3336" max="3336" width="18.6640625" style="78" customWidth="1"/>
    <col min="3337" max="3337" width="13" style="78" bestFit="1" customWidth="1"/>
    <col min="3338" max="3580" width="11.44140625" style="78"/>
    <col min="3581" max="3581" width="34.6640625" style="78" customWidth="1"/>
    <col min="3582" max="3585" width="11.44140625" style="78"/>
    <col min="3586" max="3586" width="25.44140625" style="78" bestFit="1" customWidth="1"/>
    <col min="3587" max="3587" width="11.44140625" style="78"/>
    <col min="3588" max="3588" width="18.6640625" style="78" customWidth="1"/>
    <col min="3589" max="3589" width="11.44140625" style="78"/>
    <col min="3590" max="3590" width="18.6640625" style="78" customWidth="1"/>
    <col min="3591" max="3591" width="11.44140625" style="78"/>
    <col min="3592" max="3592" width="18.6640625" style="78" customWidth="1"/>
    <col min="3593" max="3593" width="13" style="78" bestFit="1" customWidth="1"/>
    <col min="3594" max="3836" width="11.44140625" style="78"/>
    <col min="3837" max="3837" width="34.6640625" style="78" customWidth="1"/>
    <col min="3838" max="3841" width="11.44140625" style="78"/>
    <col min="3842" max="3842" width="25.44140625" style="78" bestFit="1" customWidth="1"/>
    <col min="3843" max="3843" width="11.44140625" style="78"/>
    <col min="3844" max="3844" width="18.6640625" style="78" customWidth="1"/>
    <col min="3845" max="3845" width="11.44140625" style="78"/>
    <col min="3846" max="3846" width="18.6640625" style="78" customWidth="1"/>
    <col min="3847" max="3847" width="11.44140625" style="78"/>
    <col min="3848" max="3848" width="18.6640625" style="78" customWidth="1"/>
    <col min="3849" max="3849" width="13" style="78" bestFit="1" customWidth="1"/>
    <col min="3850" max="4092" width="11.44140625" style="78"/>
    <col min="4093" max="4093" width="34.6640625" style="78" customWidth="1"/>
    <col min="4094" max="4097" width="11.44140625" style="78"/>
    <col min="4098" max="4098" width="25.44140625" style="78" bestFit="1" customWidth="1"/>
    <col min="4099" max="4099" width="11.44140625" style="78"/>
    <col min="4100" max="4100" width="18.6640625" style="78" customWidth="1"/>
    <col min="4101" max="4101" width="11.44140625" style="78"/>
    <col min="4102" max="4102" width="18.6640625" style="78" customWidth="1"/>
    <col min="4103" max="4103" width="11.44140625" style="78"/>
    <col min="4104" max="4104" width="18.6640625" style="78" customWidth="1"/>
    <col min="4105" max="4105" width="13" style="78" bestFit="1" customWidth="1"/>
    <col min="4106" max="4348" width="11.44140625" style="78"/>
    <col min="4349" max="4349" width="34.6640625" style="78" customWidth="1"/>
    <col min="4350" max="4353" width="11.44140625" style="78"/>
    <col min="4354" max="4354" width="25.44140625" style="78" bestFit="1" customWidth="1"/>
    <col min="4355" max="4355" width="11.44140625" style="78"/>
    <col min="4356" max="4356" width="18.6640625" style="78" customWidth="1"/>
    <col min="4357" max="4357" width="11.44140625" style="78"/>
    <col min="4358" max="4358" width="18.6640625" style="78" customWidth="1"/>
    <col min="4359" max="4359" width="11.44140625" style="78"/>
    <col min="4360" max="4360" width="18.6640625" style="78" customWidth="1"/>
    <col min="4361" max="4361" width="13" style="78" bestFit="1" customWidth="1"/>
    <col min="4362" max="4604" width="11.44140625" style="78"/>
    <col min="4605" max="4605" width="34.6640625" style="78" customWidth="1"/>
    <col min="4606" max="4609" width="11.44140625" style="78"/>
    <col min="4610" max="4610" width="25.44140625" style="78" bestFit="1" customWidth="1"/>
    <col min="4611" max="4611" width="11.44140625" style="78"/>
    <col min="4612" max="4612" width="18.6640625" style="78" customWidth="1"/>
    <col min="4613" max="4613" width="11.44140625" style="78"/>
    <col min="4614" max="4614" width="18.6640625" style="78" customWidth="1"/>
    <col min="4615" max="4615" width="11.44140625" style="78"/>
    <col min="4616" max="4616" width="18.6640625" style="78" customWidth="1"/>
    <col min="4617" max="4617" width="13" style="78" bestFit="1" customWidth="1"/>
    <col min="4618" max="4860" width="11.44140625" style="78"/>
    <col min="4861" max="4861" width="34.6640625" style="78" customWidth="1"/>
    <col min="4862" max="4865" width="11.44140625" style="78"/>
    <col min="4866" max="4866" width="25.44140625" style="78" bestFit="1" customWidth="1"/>
    <col min="4867" max="4867" width="11.44140625" style="78"/>
    <col min="4868" max="4868" width="18.6640625" style="78" customWidth="1"/>
    <col min="4869" max="4869" width="11.44140625" style="78"/>
    <col min="4870" max="4870" width="18.6640625" style="78" customWidth="1"/>
    <col min="4871" max="4871" width="11.44140625" style="78"/>
    <col min="4872" max="4872" width="18.6640625" style="78" customWidth="1"/>
    <col min="4873" max="4873" width="13" style="78" bestFit="1" customWidth="1"/>
    <col min="4874" max="5116" width="11.44140625" style="78"/>
    <col min="5117" max="5117" width="34.6640625" style="78" customWidth="1"/>
    <col min="5118" max="5121" width="11.44140625" style="78"/>
    <col min="5122" max="5122" width="25.44140625" style="78" bestFit="1" customWidth="1"/>
    <col min="5123" max="5123" width="11.44140625" style="78"/>
    <col min="5124" max="5124" width="18.6640625" style="78" customWidth="1"/>
    <col min="5125" max="5125" width="11.44140625" style="78"/>
    <col min="5126" max="5126" width="18.6640625" style="78" customWidth="1"/>
    <col min="5127" max="5127" width="11.44140625" style="78"/>
    <col min="5128" max="5128" width="18.6640625" style="78" customWidth="1"/>
    <col min="5129" max="5129" width="13" style="78" bestFit="1" customWidth="1"/>
    <col min="5130" max="5372" width="11.44140625" style="78"/>
    <col min="5373" max="5373" width="34.6640625" style="78" customWidth="1"/>
    <col min="5374" max="5377" width="11.44140625" style="78"/>
    <col min="5378" max="5378" width="25.44140625" style="78" bestFit="1" customWidth="1"/>
    <col min="5379" max="5379" width="11.44140625" style="78"/>
    <col min="5380" max="5380" width="18.6640625" style="78" customWidth="1"/>
    <col min="5381" max="5381" width="11.44140625" style="78"/>
    <col min="5382" max="5382" width="18.6640625" style="78" customWidth="1"/>
    <col min="5383" max="5383" width="11.44140625" style="78"/>
    <col min="5384" max="5384" width="18.6640625" style="78" customWidth="1"/>
    <col min="5385" max="5385" width="13" style="78" bestFit="1" customWidth="1"/>
    <col min="5386" max="5628" width="11.44140625" style="78"/>
    <col min="5629" max="5629" width="34.6640625" style="78" customWidth="1"/>
    <col min="5630" max="5633" width="11.44140625" style="78"/>
    <col min="5634" max="5634" width="25.44140625" style="78" bestFit="1" customWidth="1"/>
    <col min="5635" max="5635" width="11.44140625" style="78"/>
    <col min="5636" max="5636" width="18.6640625" style="78" customWidth="1"/>
    <col min="5637" max="5637" width="11.44140625" style="78"/>
    <col min="5638" max="5638" width="18.6640625" style="78" customWidth="1"/>
    <col min="5639" max="5639" width="11.44140625" style="78"/>
    <col min="5640" max="5640" width="18.6640625" style="78" customWidth="1"/>
    <col min="5641" max="5641" width="13" style="78" bestFit="1" customWidth="1"/>
    <col min="5642" max="5884" width="11.44140625" style="78"/>
    <col min="5885" max="5885" width="34.6640625" style="78" customWidth="1"/>
    <col min="5886" max="5889" width="11.44140625" style="78"/>
    <col min="5890" max="5890" width="25.44140625" style="78" bestFit="1" customWidth="1"/>
    <col min="5891" max="5891" width="11.44140625" style="78"/>
    <col min="5892" max="5892" width="18.6640625" style="78" customWidth="1"/>
    <col min="5893" max="5893" width="11.44140625" style="78"/>
    <col min="5894" max="5894" width="18.6640625" style="78" customWidth="1"/>
    <col min="5895" max="5895" width="11.44140625" style="78"/>
    <col min="5896" max="5896" width="18.6640625" style="78" customWidth="1"/>
    <col min="5897" max="5897" width="13" style="78" bestFit="1" customWidth="1"/>
    <col min="5898" max="6140" width="11.44140625" style="78"/>
    <col min="6141" max="6141" width="34.6640625" style="78" customWidth="1"/>
    <col min="6142" max="6145" width="11.44140625" style="78"/>
    <col min="6146" max="6146" width="25.44140625" style="78" bestFit="1" customWidth="1"/>
    <col min="6147" max="6147" width="11.44140625" style="78"/>
    <col min="6148" max="6148" width="18.6640625" style="78" customWidth="1"/>
    <col min="6149" max="6149" width="11.44140625" style="78"/>
    <col min="6150" max="6150" width="18.6640625" style="78" customWidth="1"/>
    <col min="6151" max="6151" width="11.44140625" style="78"/>
    <col min="6152" max="6152" width="18.6640625" style="78" customWidth="1"/>
    <col min="6153" max="6153" width="13" style="78" bestFit="1" customWidth="1"/>
    <col min="6154" max="6396" width="11.44140625" style="78"/>
    <col min="6397" max="6397" width="34.6640625" style="78" customWidth="1"/>
    <col min="6398" max="6401" width="11.44140625" style="78"/>
    <col min="6402" max="6402" width="25.44140625" style="78" bestFit="1" customWidth="1"/>
    <col min="6403" max="6403" width="11.44140625" style="78"/>
    <col min="6404" max="6404" width="18.6640625" style="78" customWidth="1"/>
    <col min="6405" max="6405" width="11.44140625" style="78"/>
    <col min="6406" max="6406" width="18.6640625" style="78" customWidth="1"/>
    <col min="6407" max="6407" width="11.44140625" style="78"/>
    <col min="6408" max="6408" width="18.6640625" style="78" customWidth="1"/>
    <col min="6409" max="6409" width="13" style="78" bestFit="1" customWidth="1"/>
    <col min="6410" max="6652" width="11.44140625" style="78"/>
    <col min="6653" max="6653" width="34.6640625" style="78" customWidth="1"/>
    <col min="6654" max="6657" width="11.44140625" style="78"/>
    <col min="6658" max="6658" width="25.44140625" style="78" bestFit="1" customWidth="1"/>
    <col min="6659" max="6659" width="11.44140625" style="78"/>
    <col min="6660" max="6660" width="18.6640625" style="78" customWidth="1"/>
    <col min="6661" max="6661" width="11.44140625" style="78"/>
    <col min="6662" max="6662" width="18.6640625" style="78" customWidth="1"/>
    <col min="6663" max="6663" width="11.44140625" style="78"/>
    <col min="6664" max="6664" width="18.6640625" style="78" customWidth="1"/>
    <col min="6665" max="6665" width="13" style="78" bestFit="1" customWidth="1"/>
    <col min="6666" max="6908" width="11.44140625" style="78"/>
    <col min="6909" max="6909" width="34.6640625" style="78" customWidth="1"/>
    <col min="6910" max="6913" width="11.44140625" style="78"/>
    <col min="6914" max="6914" width="25.44140625" style="78" bestFit="1" customWidth="1"/>
    <col min="6915" max="6915" width="11.44140625" style="78"/>
    <col min="6916" max="6916" width="18.6640625" style="78" customWidth="1"/>
    <col min="6917" max="6917" width="11.44140625" style="78"/>
    <col min="6918" max="6918" width="18.6640625" style="78" customWidth="1"/>
    <col min="6919" max="6919" width="11.44140625" style="78"/>
    <col min="6920" max="6920" width="18.6640625" style="78" customWidth="1"/>
    <col min="6921" max="6921" width="13" style="78" bestFit="1" customWidth="1"/>
    <col min="6922" max="7164" width="11.44140625" style="78"/>
    <col min="7165" max="7165" width="34.6640625" style="78" customWidth="1"/>
    <col min="7166" max="7169" width="11.44140625" style="78"/>
    <col min="7170" max="7170" width="25.44140625" style="78" bestFit="1" customWidth="1"/>
    <col min="7171" max="7171" width="11.44140625" style="78"/>
    <col min="7172" max="7172" width="18.6640625" style="78" customWidth="1"/>
    <col min="7173" max="7173" width="11.44140625" style="78"/>
    <col min="7174" max="7174" width="18.6640625" style="78" customWidth="1"/>
    <col min="7175" max="7175" width="11.44140625" style="78"/>
    <col min="7176" max="7176" width="18.6640625" style="78" customWidth="1"/>
    <col min="7177" max="7177" width="13" style="78" bestFit="1" customWidth="1"/>
    <col min="7178" max="7420" width="11.44140625" style="78"/>
    <col min="7421" max="7421" width="34.6640625" style="78" customWidth="1"/>
    <col min="7422" max="7425" width="11.44140625" style="78"/>
    <col min="7426" max="7426" width="25.44140625" style="78" bestFit="1" customWidth="1"/>
    <col min="7427" max="7427" width="11.44140625" style="78"/>
    <col min="7428" max="7428" width="18.6640625" style="78" customWidth="1"/>
    <col min="7429" max="7429" width="11.44140625" style="78"/>
    <col min="7430" max="7430" width="18.6640625" style="78" customWidth="1"/>
    <col min="7431" max="7431" width="11.44140625" style="78"/>
    <col min="7432" max="7432" width="18.6640625" style="78" customWidth="1"/>
    <col min="7433" max="7433" width="13" style="78" bestFit="1" customWidth="1"/>
    <col min="7434" max="7676" width="11.44140625" style="78"/>
    <col min="7677" max="7677" width="34.6640625" style="78" customWidth="1"/>
    <col min="7678" max="7681" width="11.44140625" style="78"/>
    <col min="7682" max="7682" width="25.44140625" style="78" bestFit="1" customWidth="1"/>
    <col min="7683" max="7683" width="11.44140625" style="78"/>
    <col min="7684" max="7684" width="18.6640625" style="78" customWidth="1"/>
    <col min="7685" max="7685" width="11.44140625" style="78"/>
    <col min="7686" max="7686" width="18.6640625" style="78" customWidth="1"/>
    <col min="7687" max="7687" width="11.44140625" style="78"/>
    <col min="7688" max="7688" width="18.6640625" style="78" customWidth="1"/>
    <col min="7689" max="7689" width="13" style="78" bestFit="1" customWidth="1"/>
    <col min="7690" max="7932" width="11.44140625" style="78"/>
    <col min="7933" max="7933" width="34.6640625" style="78" customWidth="1"/>
    <col min="7934" max="7937" width="11.44140625" style="78"/>
    <col min="7938" max="7938" width="25.44140625" style="78" bestFit="1" customWidth="1"/>
    <col min="7939" max="7939" width="11.44140625" style="78"/>
    <col min="7940" max="7940" width="18.6640625" style="78" customWidth="1"/>
    <col min="7941" max="7941" width="11.44140625" style="78"/>
    <col min="7942" max="7942" width="18.6640625" style="78" customWidth="1"/>
    <col min="7943" max="7943" width="11.44140625" style="78"/>
    <col min="7944" max="7944" width="18.6640625" style="78" customWidth="1"/>
    <col min="7945" max="7945" width="13" style="78" bestFit="1" customWidth="1"/>
    <col min="7946" max="8188" width="11.44140625" style="78"/>
    <col min="8189" max="8189" width="34.6640625" style="78" customWidth="1"/>
    <col min="8190" max="8193" width="11.44140625" style="78"/>
    <col min="8194" max="8194" width="25.44140625" style="78" bestFit="1" customWidth="1"/>
    <col min="8195" max="8195" width="11.44140625" style="78"/>
    <col min="8196" max="8196" width="18.6640625" style="78" customWidth="1"/>
    <col min="8197" max="8197" width="11.44140625" style="78"/>
    <col min="8198" max="8198" width="18.6640625" style="78" customWidth="1"/>
    <col min="8199" max="8199" width="11.44140625" style="78"/>
    <col min="8200" max="8200" width="18.6640625" style="78" customWidth="1"/>
    <col min="8201" max="8201" width="13" style="78" bestFit="1" customWidth="1"/>
    <col min="8202" max="8444" width="11.44140625" style="78"/>
    <col min="8445" max="8445" width="34.6640625" style="78" customWidth="1"/>
    <col min="8446" max="8449" width="11.44140625" style="78"/>
    <col min="8450" max="8450" width="25.44140625" style="78" bestFit="1" customWidth="1"/>
    <col min="8451" max="8451" width="11.44140625" style="78"/>
    <col min="8452" max="8452" width="18.6640625" style="78" customWidth="1"/>
    <col min="8453" max="8453" width="11.44140625" style="78"/>
    <col min="8454" max="8454" width="18.6640625" style="78" customWidth="1"/>
    <col min="8455" max="8455" width="11.44140625" style="78"/>
    <col min="8456" max="8456" width="18.6640625" style="78" customWidth="1"/>
    <col min="8457" max="8457" width="13" style="78" bestFit="1" customWidth="1"/>
    <col min="8458" max="8700" width="11.44140625" style="78"/>
    <col min="8701" max="8701" width="34.6640625" style="78" customWidth="1"/>
    <col min="8702" max="8705" width="11.44140625" style="78"/>
    <col min="8706" max="8706" width="25.44140625" style="78" bestFit="1" customWidth="1"/>
    <col min="8707" max="8707" width="11.44140625" style="78"/>
    <col min="8708" max="8708" width="18.6640625" style="78" customWidth="1"/>
    <col min="8709" max="8709" width="11.44140625" style="78"/>
    <col min="8710" max="8710" width="18.6640625" style="78" customWidth="1"/>
    <col min="8711" max="8711" width="11.44140625" style="78"/>
    <col min="8712" max="8712" width="18.6640625" style="78" customWidth="1"/>
    <col min="8713" max="8713" width="13" style="78" bestFit="1" customWidth="1"/>
    <col min="8714" max="8956" width="11.44140625" style="78"/>
    <col min="8957" max="8957" width="34.6640625" style="78" customWidth="1"/>
    <col min="8958" max="8961" width="11.44140625" style="78"/>
    <col min="8962" max="8962" width="25.44140625" style="78" bestFit="1" customWidth="1"/>
    <col min="8963" max="8963" width="11.44140625" style="78"/>
    <col min="8964" max="8964" width="18.6640625" style="78" customWidth="1"/>
    <col min="8965" max="8965" width="11.44140625" style="78"/>
    <col min="8966" max="8966" width="18.6640625" style="78" customWidth="1"/>
    <col min="8967" max="8967" width="11.44140625" style="78"/>
    <col min="8968" max="8968" width="18.6640625" style="78" customWidth="1"/>
    <col min="8969" max="8969" width="13" style="78" bestFit="1" customWidth="1"/>
    <col min="8970" max="9212" width="11.44140625" style="78"/>
    <col min="9213" max="9213" width="34.6640625" style="78" customWidth="1"/>
    <col min="9214" max="9217" width="11.44140625" style="78"/>
    <col min="9218" max="9218" width="25.44140625" style="78" bestFit="1" customWidth="1"/>
    <col min="9219" max="9219" width="11.44140625" style="78"/>
    <col min="9220" max="9220" width="18.6640625" style="78" customWidth="1"/>
    <col min="9221" max="9221" width="11.44140625" style="78"/>
    <col min="9222" max="9222" width="18.6640625" style="78" customWidth="1"/>
    <col min="9223" max="9223" width="11.44140625" style="78"/>
    <col min="9224" max="9224" width="18.6640625" style="78" customWidth="1"/>
    <col min="9225" max="9225" width="13" style="78" bestFit="1" customWidth="1"/>
    <col min="9226" max="9468" width="11.44140625" style="78"/>
    <col min="9469" max="9469" width="34.6640625" style="78" customWidth="1"/>
    <col min="9470" max="9473" width="11.44140625" style="78"/>
    <col min="9474" max="9474" width="25.44140625" style="78" bestFit="1" customWidth="1"/>
    <col min="9475" max="9475" width="11.44140625" style="78"/>
    <col min="9476" max="9476" width="18.6640625" style="78" customWidth="1"/>
    <col min="9477" max="9477" width="11.44140625" style="78"/>
    <col min="9478" max="9478" width="18.6640625" style="78" customWidth="1"/>
    <col min="9479" max="9479" width="11.44140625" style="78"/>
    <col min="9480" max="9480" width="18.6640625" style="78" customWidth="1"/>
    <col min="9481" max="9481" width="13" style="78" bestFit="1" customWidth="1"/>
    <col min="9482" max="9724" width="11.44140625" style="78"/>
    <col min="9725" max="9725" width="34.6640625" style="78" customWidth="1"/>
    <col min="9726" max="9729" width="11.44140625" style="78"/>
    <col min="9730" max="9730" width="25.44140625" style="78" bestFit="1" customWidth="1"/>
    <col min="9731" max="9731" width="11.44140625" style="78"/>
    <col min="9732" max="9732" width="18.6640625" style="78" customWidth="1"/>
    <col min="9733" max="9733" width="11.44140625" style="78"/>
    <col min="9734" max="9734" width="18.6640625" style="78" customWidth="1"/>
    <col min="9735" max="9735" width="11.44140625" style="78"/>
    <col min="9736" max="9736" width="18.6640625" style="78" customWidth="1"/>
    <col min="9737" max="9737" width="13" style="78" bestFit="1" customWidth="1"/>
    <col min="9738" max="9980" width="11.44140625" style="78"/>
    <col min="9981" max="9981" width="34.6640625" style="78" customWidth="1"/>
    <col min="9982" max="9985" width="11.44140625" style="78"/>
    <col min="9986" max="9986" width="25.44140625" style="78" bestFit="1" customWidth="1"/>
    <col min="9987" max="9987" width="11.44140625" style="78"/>
    <col min="9988" max="9988" width="18.6640625" style="78" customWidth="1"/>
    <col min="9989" max="9989" width="11.44140625" style="78"/>
    <col min="9990" max="9990" width="18.6640625" style="78" customWidth="1"/>
    <col min="9991" max="9991" width="11.44140625" style="78"/>
    <col min="9992" max="9992" width="18.6640625" style="78" customWidth="1"/>
    <col min="9993" max="9993" width="13" style="78" bestFit="1" customWidth="1"/>
    <col min="9994" max="10236" width="11.44140625" style="78"/>
    <col min="10237" max="10237" width="34.6640625" style="78" customWidth="1"/>
    <col min="10238" max="10241" width="11.44140625" style="78"/>
    <col min="10242" max="10242" width="25.44140625" style="78" bestFit="1" customWidth="1"/>
    <col min="10243" max="10243" width="11.44140625" style="78"/>
    <col min="10244" max="10244" width="18.6640625" style="78" customWidth="1"/>
    <col min="10245" max="10245" width="11.44140625" style="78"/>
    <col min="10246" max="10246" width="18.6640625" style="78" customWidth="1"/>
    <col min="10247" max="10247" width="11.44140625" style="78"/>
    <col min="10248" max="10248" width="18.6640625" style="78" customWidth="1"/>
    <col min="10249" max="10249" width="13" style="78" bestFit="1" customWidth="1"/>
    <col min="10250" max="10492" width="11.44140625" style="78"/>
    <col min="10493" max="10493" width="34.6640625" style="78" customWidth="1"/>
    <col min="10494" max="10497" width="11.44140625" style="78"/>
    <col min="10498" max="10498" width="25.44140625" style="78" bestFit="1" customWidth="1"/>
    <col min="10499" max="10499" width="11.44140625" style="78"/>
    <col min="10500" max="10500" width="18.6640625" style="78" customWidth="1"/>
    <col min="10501" max="10501" width="11.44140625" style="78"/>
    <col min="10502" max="10502" width="18.6640625" style="78" customWidth="1"/>
    <col min="10503" max="10503" width="11.44140625" style="78"/>
    <col min="10504" max="10504" width="18.6640625" style="78" customWidth="1"/>
    <col min="10505" max="10505" width="13" style="78" bestFit="1" customWidth="1"/>
    <col min="10506" max="10748" width="11.44140625" style="78"/>
    <col min="10749" max="10749" width="34.6640625" style="78" customWidth="1"/>
    <col min="10750" max="10753" width="11.44140625" style="78"/>
    <col min="10754" max="10754" width="25.44140625" style="78" bestFit="1" customWidth="1"/>
    <col min="10755" max="10755" width="11.44140625" style="78"/>
    <col min="10756" max="10756" width="18.6640625" style="78" customWidth="1"/>
    <col min="10757" max="10757" width="11.44140625" style="78"/>
    <col min="10758" max="10758" width="18.6640625" style="78" customWidth="1"/>
    <col min="10759" max="10759" width="11.44140625" style="78"/>
    <col min="10760" max="10760" width="18.6640625" style="78" customWidth="1"/>
    <col min="10761" max="10761" width="13" style="78" bestFit="1" customWidth="1"/>
    <col min="10762" max="11004" width="11.44140625" style="78"/>
    <col min="11005" max="11005" width="34.6640625" style="78" customWidth="1"/>
    <col min="11006" max="11009" width="11.44140625" style="78"/>
    <col min="11010" max="11010" width="25.44140625" style="78" bestFit="1" customWidth="1"/>
    <col min="11011" max="11011" width="11.44140625" style="78"/>
    <col min="11012" max="11012" width="18.6640625" style="78" customWidth="1"/>
    <col min="11013" max="11013" width="11.44140625" style="78"/>
    <col min="11014" max="11014" width="18.6640625" style="78" customWidth="1"/>
    <col min="11015" max="11015" width="11.44140625" style="78"/>
    <col min="11016" max="11016" width="18.6640625" style="78" customWidth="1"/>
    <col min="11017" max="11017" width="13" style="78" bestFit="1" customWidth="1"/>
    <col min="11018" max="11260" width="11.44140625" style="78"/>
    <col min="11261" max="11261" width="34.6640625" style="78" customWidth="1"/>
    <col min="11262" max="11265" width="11.44140625" style="78"/>
    <col min="11266" max="11266" width="25.44140625" style="78" bestFit="1" customWidth="1"/>
    <col min="11267" max="11267" width="11.44140625" style="78"/>
    <col min="11268" max="11268" width="18.6640625" style="78" customWidth="1"/>
    <col min="11269" max="11269" width="11.44140625" style="78"/>
    <col min="11270" max="11270" width="18.6640625" style="78" customWidth="1"/>
    <col min="11271" max="11271" width="11.44140625" style="78"/>
    <col min="11272" max="11272" width="18.6640625" style="78" customWidth="1"/>
    <col min="11273" max="11273" width="13" style="78" bestFit="1" customWidth="1"/>
    <col min="11274" max="11516" width="11.44140625" style="78"/>
    <col min="11517" max="11517" width="34.6640625" style="78" customWidth="1"/>
    <col min="11518" max="11521" width="11.44140625" style="78"/>
    <col min="11522" max="11522" width="25.44140625" style="78" bestFit="1" customWidth="1"/>
    <col min="11523" max="11523" width="11.44140625" style="78"/>
    <col min="11524" max="11524" width="18.6640625" style="78" customWidth="1"/>
    <col min="11525" max="11525" width="11.44140625" style="78"/>
    <col min="11526" max="11526" width="18.6640625" style="78" customWidth="1"/>
    <col min="11527" max="11527" width="11.44140625" style="78"/>
    <col min="11528" max="11528" width="18.6640625" style="78" customWidth="1"/>
    <col min="11529" max="11529" width="13" style="78" bestFit="1" customWidth="1"/>
    <col min="11530" max="11772" width="11.44140625" style="78"/>
    <col min="11773" max="11773" width="34.6640625" style="78" customWidth="1"/>
    <col min="11774" max="11777" width="11.44140625" style="78"/>
    <col min="11778" max="11778" width="25.44140625" style="78" bestFit="1" customWidth="1"/>
    <col min="11779" max="11779" width="11.44140625" style="78"/>
    <col min="11780" max="11780" width="18.6640625" style="78" customWidth="1"/>
    <col min="11781" max="11781" width="11.44140625" style="78"/>
    <col min="11782" max="11782" width="18.6640625" style="78" customWidth="1"/>
    <col min="11783" max="11783" width="11.44140625" style="78"/>
    <col min="11784" max="11784" width="18.6640625" style="78" customWidth="1"/>
    <col min="11785" max="11785" width="13" style="78" bestFit="1" customWidth="1"/>
    <col min="11786" max="12028" width="11.44140625" style="78"/>
    <col min="12029" max="12029" width="34.6640625" style="78" customWidth="1"/>
    <col min="12030" max="12033" width="11.44140625" style="78"/>
    <col min="12034" max="12034" width="25.44140625" style="78" bestFit="1" customWidth="1"/>
    <col min="12035" max="12035" width="11.44140625" style="78"/>
    <col min="12036" max="12036" width="18.6640625" style="78" customWidth="1"/>
    <col min="12037" max="12037" width="11.44140625" style="78"/>
    <col min="12038" max="12038" width="18.6640625" style="78" customWidth="1"/>
    <col min="12039" max="12039" width="11.44140625" style="78"/>
    <col min="12040" max="12040" width="18.6640625" style="78" customWidth="1"/>
    <col min="12041" max="12041" width="13" style="78" bestFit="1" customWidth="1"/>
    <col min="12042" max="12284" width="11.44140625" style="78"/>
    <col min="12285" max="12285" width="34.6640625" style="78" customWidth="1"/>
    <col min="12286" max="12289" width="11.44140625" style="78"/>
    <col min="12290" max="12290" width="25.44140625" style="78" bestFit="1" customWidth="1"/>
    <col min="12291" max="12291" width="11.44140625" style="78"/>
    <col min="12292" max="12292" width="18.6640625" style="78" customWidth="1"/>
    <col min="12293" max="12293" width="11.44140625" style="78"/>
    <col min="12294" max="12294" width="18.6640625" style="78" customWidth="1"/>
    <col min="12295" max="12295" width="11.44140625" style="78"/>
    <col min="12296" max="12296" width="18.6640625" style="78" customWidth="1"/>
    <col min="12297" max="12297" width="13" style="78" bestFit="1" customWidth="1"/>
    <col min="12298" max="12540" width="11.44140625" style="78"/>
    <col min="12541" max="12541" width="34.6640625" style="78" customWidth="1"/>
    <col min="12542" max="12545" width="11.44140625" style="78"/>
    <col min="12546" max="12546" width="25.44140625" style="78" bestFit="1" customWidth="1"/>
    <col min="12547" max="12547" width="11.44140625" style="78"/>
    <col min="12548" max="12548" width="18.6640625" style="78" customWidth="1"/>
    <col min="12549" max="12549" width="11.44140625" style="78"/>
    <col min="12550" max="12550" width="18.6640625" style="78" customWidth="1"/>
    <col min="12551" max="12551" width="11.44140625" style="78"/>
    <col min="12552" max="12552" width="18.6640625" style="78" customWidth="1"/>
    <col min="12553" max="12553" width="13" style="78" bestFit="1" customWidth="1"/>
    <col min="12554" max="12796" width="11.44140625" style="78"/>
    <col min="12797" max="12797" width="34.6640625" style="78" customWidth="1"/>
    <col min="12798" max="12801" width="11.44140625" style="78"/>
    <col min="12802" max="12802" width="25.44140625" style="78" bestFit="1" customWidth="1"/>
    <col min="12803" max="12803" width="11.44140625" style="78"/>
    <col min="12804" max="12804" width="18.6640625" style="78" customWidth="1"/>
    <col min="12805" max="12805" width="11.44140625" style="78"/>
    <col min="12806" max="12806" width="18.6640625" style="78" customWidth="1"/>
    <col min="12807" max="12807" width="11.44140625" style="78"/>
    <col min="12808" max="12808" width="18.6640625" style="78" customWidth="1"/>
    <col min="12809" max="12809" width="13" style="78" bestFit="1" customWidth="1"/>
    <col min="12810" max="13052" width="11.44140625" style="78"/>
    <col min="13053" max="13053" width="34.6640625" style="78" customWidth="1"/>
    <col min="13054" max="13057" width="11.44140625" style="78"/>
    <col min="13058" max="13058" width="25.44140625" style="78" bestFit="1" customWidth="1"/>
    <col min="13059" max="13059" width="11.44140625" style="78"/>
    <col min="13060" max="13060" width="18.6640625" style="78" customWidth="1"/>
    <col min="13061" max="13061" width="11.44140625" style="78"/>
    <col min="13062" max="13062" width="18.6640625" style="78" customWidth="1"/>
    <col min="13063" max="13063" width="11.44140625" style="78"/>
    <col min="13064" max="13064" width="18.6640625" style="78" customWidth="1"/>
    <col min="13065" max="13065" width="13" style="78" bestFit="1" customWidth="1"/>
    <col min="13066" max="13308" width="11.44140625" style="78"/>
    <col min="13309" max="13309" width="34.6640625" style="78" customWidth="1"/>
    <col min="13310" max="13313" width="11.44140625" style="78"/>
    <col min="13314" max="13314" width="25.44140625" style="78" bestFit="1" customWidth="1"/>
    <col min="13315" max="13315" width="11.44140625" style="78"/>
    <col min="13316" max="13316" width="18.6640625" style="78" customWidth="1"/>
    <col min="13317" max="13317" width="11.44140625" style="78"/>
    <col min="13318" max="13318" width="18.6640625" style="78" customWidth="1"/>
    <col min="13319" max="13319" width="11.44140625" style="78"/>
    <col min="13320" max="13320" width="18.6640625" style="78" customWidth="1"/>
    <col min="13321" max="13321" width="13" style="78" bestFit="1" customWidth="1"/>
    <col min="13322" max="13564" width="11.44140625" style="78"/>
    <col min="13565" max="13565" width="34.6640625" style="78" customWidth="1"/>
    <col min="13566" max="13569" width="11.44140625" style="78"/>
    <col min="13570" max="13570" width="25.44140625" style="78" bestFit="1" customWidth="1"/>
    <col min="13571" max="13571" width="11.44140625" style="78"/>
    <col min="13572" max="13572" width="18.6640625" style="78" customWidth="1"/>
    <col min="13573" max="13573" width="11.44140625" style="78"/>
    <col min="13574" max="13574" width="18.6640625" style="78" customWidth="1"/>
    <col min="13575" max="13575" width="11.44140625" style="78"/>
    <col min="13576" max="13576" width="18.6640625" style="78" customWidth="1"/>
    <col min="13577" max="13577" width="13" style="78" bestFit="1" customWidth="1"/>
    <col min="13578" max="13820" width="11.44140625" style="78"/>
    <col min="13821" max="13821" width="34.6640625" style="78" customWidth="1"/>
    <col min="13822" max="13825" width="11.44140625" style="78"/>
    <col min="13826" max="13826" width="25.44140625" style="78" bestFit="1" customWidth="1"/>
    <col min="13827" max="13827" width="11.44140625" style="78"/>
    <col min="13828" max="13828" width="18.6640625" style="78" customWidth="1"/>
    <col min="13829" max="13829" width="11.44140625" style="78"/>
    <col min="13830" max="13830" width="18.6640625" style="78" customWidth="1"/>
    <col min="13831" max="13831" width="11.44140625" style="78"/>
    <col min="13832" max="13832" width="18.6640625" style="78" customWidth="1"/>
    <col min="13833" max="13833" width="13" style="78" bestFit="1" customWidth="1"/>
    <col min="13834" max="14076" width="11.44140625" style="78"/>
    <col min="14077" max="14077" width="34.6640625" style="78" customWidth="1"/>
    <col min="14078" max="14081" width="11.44140625" style="78"/>
    <col min="14082" max="14082" width="25.44140625" style="78" bestFit="1" customWidth="1"/>
    <col min="14083" max="14083" width="11.44140625" style="78"/>
    <col min="14084" max="14084" width="18.6640625" style="78" customWidth="1"/>
    <col min="14085" max="14085" width="11.44140625" style="78"/>
    <col min="14086" max="14086" width="18.6640625" style="78" customWidth="1"/>
    <col min="14087" max="14087" width="11.44140625" style="78"/>
    <col min="14088" max="14088" width="18.6640625" style="78" customWidth="1"/>
    <col min="14089" max="14089" width="13" style="78" bestFit="1" customWidth="1"/>
    <col min="14090" max="14332" width="11.44140625" style="78"/>
    <col min="14333" max="14333" width="34.6640625" style="78" customWidth="1"/>
    <col min="14334" max="14337" width="11.44140625" style="78"/>
    <col min="14338" max="14338" width="25.44140625" style="78" bestFit="1" customWidth="1"/>
    <col min="14339" max="14339" width="11.44140625" style="78"/>
    <col min="14340" max="14340" width="18.6640625" style="78" customWidth="1"/>
    <col min="14341" max="14341" width="11.44140625" style="78"/>
    <col min="14342" max="14342" width="18.6640625" style="78" customWidth="1"/>
    <col min="14343" max="14343" width="11.44140625" style="78"/>
    <col min="14344" max="14344" width="18.6640625" style="78" customWidth="1"/>
    <col min="14345" max="14345" width="13" style="78" bestFit="1" customWidth="1"/>
    <col min="14346" max="14588" width="11.44140625" style="78"/>
    <col min="14589" max="14589" width="34.6640625" style="78" customWidth="1"/>
    <col min="14590" max="14593" width="11.44140625" style="78"/>
    <col min="14594" max="14594" width="25.44140625" style="78" bestFit="1" customWidth="1"/>
    <col min="14595" max="14595" width="11.44140625" style="78"/>
    <col min="14596" max="14596" width="18.6640625" style="78" customWidth="1"/>
    <col min="14597" max="14597" width="11.44140625" style="78"/>
    <col min="14598" max="14598" width="18.6640625" style="78" customWidth="1"/>
    <col min="14599" max="14599" width="11.44140625" style="78"/>
    <col min="14600" max="14600" width="18.6640625" style="78" customWidth="1"/>
    <col min="14601" max="14601" width="13" style="78" bestFit="1" customWidth="1"/>
    <col min="14602" max="14844" width="11.44140625" style="78"/>
    <col min="14845" max="14845" width="34.6640625" style="78" customWidth="1"/>
    <col min="14846" max="14849" width="11.44140625" style="78"/>
    <col min="14850" max="14850" width="25.44140625" style="78" bestFit="1" customWidth="1"/>
    <col min="14851" max="14851" width="11.44140625" style="78"/>
    <col min="14852" max="14852" width="18.6640625" style="78" customWidth="1"/>
    <col min="14853" max="14853" width="11.44140625" style="78"/>
    <col min="14854" max="14854" width="18.6640625" style="78" customWidth="1"/>
    <col min="14855" max="14855" width="11.44140625" style="78"/>
    <col min="14856" max="14856" width="18.6640625" style="78" customWidth="1"/>
    <col min="14857" max="14857" width="13" style="78" bestFit="1" customWidth="1"/>
    <col min="14858" max="15100" width="11.44140625" style="78"/>
    <col min="15101" max="15101" width="34.6640625" style="78" customWidth="1"/>
    <col min="15102" max="15105" width="11.44140625" style="78"/>
    <col min="15106" max="15106" width="25.44140625" style="78" bestFit="1" customWidth="1"/>
    <col min="15107" max="15107" width="11.44140625" style="78"/>
    <col min="15108" max="15108" width="18.6640625" style="78" customWidth="1"/>
    <col min="15109" max="15109" width="11.44140625" style="78"/>
    <col min="15110" max="15110" width="18.6640625" style="78" customWidth="1"/>
    <col min="15111" max="15111" width="11.44140625" style="78"/>
    <col min="15112" max="15112" width="18.6640625" style="78" customWidth="1"/>
    <col min="15113" max="15113" width="13" style="78" bestFit="1" customWidth="1"/>
    <col min="15114" max="15356" width="11.44140625" style="78"/>
    <col min="15357" max="15357" width="34.6640625" style="78" customWidth="1"/>
    <col min="15358" max="15361" width="11.44140625" style="78"/>
    <col min="15362" max="15362" width="25.44140625" style="78" bestFit="1" customWidth="1"/>
    <col min="15363" max="15363" width="11.44140625" style="78"/>
    <col min="15364" max="15364" width="18.6640625" style="78" customWidth="1"/>
    <col min="15365" max="15365" width="11.44140625" style="78"/>
    <col min="15366" max="15366" width="18.6640625" style="78" customWidth="1"/>
    <col min="15367" max="15367" width="11.44140625" style="78"/>
    <col min="15368" max="15368" width="18.6640625" style="78" customWidth="1"/>
    <col min="15369" max="15369" width="13" style="78" bestFit="1" customWidth="1"/>
    <col min="15370" max="15612" width="11.44140625" style="78"/>
    <col min="15613" max="15613" width="34.6640625" style="78" customWidth="1"/>
    <col min="15614" max="15617" width="11.44140625" style="78"/>
    <col min="15618" max="15618" width="25.44140625" style="78" bestFit="1" customWidth="1"/>
    <col min="15619" max="15619" width="11.44140625" style="78"/>
    <col min="15620" max="15620" width="18.6640625" style="78" customWidth="1"/>
    <col min="15621" max="15621" width="11.44140625" style="78"/>
    <col min="15622" max="15622" width="18.6640625" style="78" customWidth="1"/>
    <col min="15623" max="15623" width="11.44140625" style="78"/>
    <col min="15624" max="15624" width="18.6640625" style="78" customWidth="1"/>
    <col min="15625" max="15625" width="13" style="78" bestFit="1" customWidth="1"/>
    <col min="15626" max="15868" width="11.44140625" style="78"/>
    <col min="15869" max="15869" width="34.6640625" style="78" customWidth="1"/>
    <col min="15870" max="15873" width="11.44140625" style="78"/>
    <col min="15874" max="15874" width="25.44140625" style="78" bestFit="1" customWidth="1"/>
    <col min="15875" max="15875" width="11.44140625" style="78"/>
    <col min="15876" max="15876" width="18.6640625" style="78" customWidth="1"/>
    <col min="15877" max="15877" width="11.44140625" style="78"/>
    <col min="15878" max="15878" width="18.6640625" style="78" customWidth="1"/>
    <col min="15879" max="15879" width="11.44140625" style="78"/>
    <col min="15880" max="15880" width="18.6640625" style="78" customWidth="1"/>
    <col min="15881" max="15881" width="13" style="78" bestFit="1" customWidth="1"/>
    <col min="15882" max="16124" width="11.44140625" style="78"/>
    <col min="16125" max="16125" width="34.6640625" style="78" customWidth="1"/>
    <col min="16126" max="16129" width="11.44140625" style="78"/>
    <col min="16130" max="16130" width="25.44140625" style="78" bestFit="1" customWidth="1"/>
    <col min="16131" max="16131" width="11.44140625" style="78"/>
    <col min="16132" max="16132" width="18.6640625" style="78" customWidth="1"/>
    <col min="16133" max="16133" width="11.44140625" style="78"/>
    <col min="16134" max="16134" width="18.6640625" style="78" customWidth="1"/>
    <col min="16135" max="16135" width="11.44140625" style="78"/>
    <col min="16136" max="16136" width="18.6640625" style="78" customWidth="1"/>
    <col min="16137" max="16137" width="13" style="78" bestFit="1" customWidth="1"/>
    <col min="16138" max="16384" width="11.44140625" style="78"/>
  </cols>
  <sheetData>
    <row r="1" spans="2:10">
      <c r="B1" s="192"/>
      <c r="C1" s="192"/>
      <c r="D1" s="192"/>
      <c r="E1" s="193"/>
      <c r="F1" s="193"/>
      <c r="G1" s="193"/>
      <c r="H1" s="193"/>
      <c r="I1" s="193"/>
    </row>
    <row r="2" spans="2:10">
      <c r="B2" s="157" t="s">
        <v>177</v>
      </c>
      <c r="C2" s="192"/>
      <c r="D2" s="192"/>
      <c r="E2" s="193"/>
      <c r="F2" s="193"/>
      <c r="G2" s="193"/>
      <c r="H2" s="193"/>
      <c r="I2" s="193"/>
    </row>
    <row r="3" spans="2:10" ht="13.8" thickBot="1">
      <c r="B3" s="192"/>
      <c r="C3" s="192"/>
      <c r="D3" s="192"/>
      <c r="E3" s="193"/>
      <c r="F3" s="193"/>
      <c r="G3" s="193"/>
      <c r="H3" s="193"/>
      <c r="I3" s="193"/>
    </row>
    <row r="4" spans="2:10" ht="13.8" thickTop="1">
      <c r="B4" s="174"/>
      <c r="C4" s="291" t="s">
        <v>91</v>
      </c>
      <c r="D4" s="292"/>
      <c r="E4" s="293" t="s">
        <v>149</v>
      </c>
      <c r="F4" s="293"/>
      <c r="G4" s="291" t="s">
        <v>90</v>
      </c>
      <c r="H4" s="293"/>
      <c r="I4" s="294" t="s">
        <v>173</v>
      </c>
    </row>
    <row r="5" spans="2:10" ht="24" customHeight="1">
      <c r="B5" s="194" t="s">
        <v>145</v>
      </c>
      <c r="C5" s="185" t="s">
        <v>150</v>
      </c>
      <c r="D5" s="186" t="s">
        <v>151</v>
      </c>
      <c r="E5" s="195" t="s">
        <v>150</v>
      </c>
      <c r="F5" s="195" t="s">
        <v>152</v>
      </c>
      <c r="G5" s="185" t="s">
        <v>150</v>
      </c>
      <c r="H5" s="195" t="s">
        <v>153</v>
      </c>
      <c r="I5" s="295"/>
    </row>
    <row r="6" spans="2:10" ht="15.9" customHeight="1">
      <c r="B6" s="200" t="s">
        <v>148</v>
      </c>
      <c r="C6" s="187">
        <v>1590000</v>
      </c>
      <c r="D6" s="188">
        <v>0.4847560975609756</v>
      </c>
      <c r="E6" s="187">
        <v>1420000</v>
      </c>
      <c r="F6" s="196">
        <v>0.43292682926829268</v>
      </c>
      <c r="G6" s="187">
        <v>270000</v>
      </c>
      <c r="H6" s="196">
        <v>8.2317073170731711E-2</v>
      </c>
      <c r="I6" s="197">
        <v>3280000</v>
      </c>
      <c r="J6" s="204"/>
    </row>
    <row r="7" spans="2:10" ht="15.9" customHeight="1">
      <c r="B7" s="201" t="s">
        <v>156</v>
      </c>
      <c r="C7" s="187">
        <v>820000</v>
      </c>
      <c r="D7" s="188">
        <v>0.26710097719869708</v>
      </c>
      <c r="E7" s="187">
        <v>1870000</v>
      </c>
      <c r="F7" s="196">
        <v>0.60912052117263848</v>
      </c>
      <c r="G7" s="187">
        <v>380000</v>
      </c>
      <c r="H7" s="196">
        <v>0.12377850162866449</v>
      </c>
      <c r="I7" s="197">
        <v>3070000</v>
      </c>
      <c r="J7" s="204"/>
    </row>
    <row r="8" spans="2:10" ht="15.9" customHeight="1">
      <c r="B8" s="202" t="s">
        <v>146</v>
      </c>
      <c r="C8" s="187">
        <v>90000</v>
      </c>
      <c r="D8" s="188">
        <v>1.2605042016806723E-2</v>
      </c>
      <c r="E8" s="187">
        <v>5480000</v>
      </c>
      <c r="F8" s="196">
        <v>0.7675070028011205</v>
      </c>
      <c r="G8" s="187">
        <v>1560000</v>
      </c>
      <c r="H8" s="196">
        <v>0.21848739495798319</v>
      </c>
      <c r="I8" s="197">
        <v>7130000</v>
      </c>
      <c r="J8" s="204"/>
    </row>
    <row r="9" spans="2:10" ht="15.9" customHeight="1" thickBot="1">
      <c r="B9" s="203" t="s">
        <v>147</v>
      </c>
      <c r="C9" s="189">
        <v>310000</v>
      </c>
      <c r="D9" s="190">
        <v>2.570480928689884E-2</v>
      </c>
      <c r="E9" s="189">
        <v>10810000</v>
      </c>
      <c r="F9" s="191">
        <v>0.89635157545605304</v>
      </c>
      <c r="G9" s="189">
        <v>940000</v>
      </c>
      <c r="H9" s="191">
        <v>7.7943615257048099E-2</v>
      </c>
      <c r="I9" s="198">
        <v>12060000</v>
      </c>
      <c r="J9" s="204"/>
    </row>
    <row r="10" spans="2:10" ht="14.4" thickTop="1" thickBot="1">
      <c r="B10" s="213" t="s">
        <v>92</v>
      </c>
      <c r="C10" s="214">
        <v>2810000</v>
      </c>
      <c r="D10" s="215">
        <v>0.11002349256068912</v>
      </c>
      <c r="E10" s="214">
        <v>19580000</v>
      </c>
      <c r="F10" s="215">
        <v>0.76664056382145651</v>
      </c>
      <c r="G10" s="214">
        <v>3150000</v>
      </c>
      <c r="H10" s="215">
        <v>0.12333594361785434</v>
      </c>
      <c r="I10" s="216">
        <v>25540000</v>
      </c>
      <c r="J10" s="176"/>
    </row>
    <row r="11" spans="2:10" ht="13.8" thickTop="1">
      <c r="B11" s="57" t="s">
        <v>154</v>
      </c>
      <c r="C11" s="175"/>
      <c r="D11" s="177"/>
      <c r="E11" s="178"/>
      <c r="F11" s="178"/>
      <c r="G11" s="178"/>
      <c r="H11" s="178"/>
    </row>
    <row r="12" spans="2:10" ht="15" customHeight="1">
      <c r="B12" s="57" t="s">
        <v>131</v>
      </c>
      <c r="C12" s="179"/>
      <c r="D12" s="179"/>
      <c r="E12" s="179"/>
      <c r="F12" s="179"/>
      <c r="G12" s="179"/>
      <c r="H12" s="179"/>
      <c r="I12" s="180"/>
    </row>
    <row r="13" spans="2:10">
      <c r="B13" s="57" t="s">
        <v>181</v>
      </c>
      <c r="C13" s="181"/>
      <c r="D13" s="182"/>
      <c r="E13" s="181"/>
      <c r="F13" s="182"/>
      <c r="G13" s="181"/>
      <c r="H13" s="182"/>
    </row>
    <row r="14" spans="2:10" ht="18" customHeight="1">
      <c r="B14" s="57" t="s">
        <v>171</v>
      </c>
      <c r="C14" s="183"/>
      <c r="D14" s="184"/>
      <c r="E14" s="183"/>
      <c r="F14" s="184"/>
      <c r="G14" s="183"/>
      <c r="H14" s="184"/>
    </row>
    <row r="15" spans="2:10" ht="18" customHeight="1">
      <c r="B15" s="179"/>
      <c r="C15" s="183"/>
      <c r="D15" s="206"/>
      <c r="E15" s="206"/>
      <c r="F15" s="206"/>
      <c r="G15" s="206"/>
      <c r="H15" s="206"/>
      <c r="I15" s="199"/>
    </row>
    <row r="16" spans="2:10" ht="18" customHeight="1">
      <c r="B16" s="179"/>
      <c r="C16" s="183"/>
      <c r="D16" s="206"/>
      <c r="E16" s="206"/>
      <c r="F16" s="206"/>
      <c r="G16" s="206"/>
      <c r="H16" s="206"/>
      <c r="I16" s="199"/>
    </row>
    <row r="17" spans="2:9" ht="18" customHeight="1">
      <c r="B17" s="179"/>
      <c r="C17" s="183"/>
      <c r="D17" s="206"/>
      <c r="E17" s="206"/>
      <c r="F17" s="206"/>
      <c r="G17" s="206"/>
      <c r="H17" s="206"/>
      <c r="I17" s="199"/>
    </row>
    <row r="18" spans="2:9">
      <c r="C18" s="183"/>
      <c r="D18" s="206"/>
      <c r="E18" s="206"/>
      <c r="F18" s="206"/>
      <c r="G18" s="206"/>
      <c r="H18" s="206"/>
      <c r="I18" s="199"/>
    </row>
    <row r="19" spans="2:9">
      <c r="D19" s="199"/>
      <c r="E19" s="199"/>
      <c r="F19" s="199"/>
      <c r="G19" s="199"/>
      <c r="H19" s="199"/>
    </row>
  </sheetData>
  <mergeCells count="4">
    <mergeCell ref="C4:D4"/>
    <mergeCell ref="E4:F4"/>
    <mergeCell ref="G4:H4"/>
    <mergeCell ref="I4:I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4"/>
  <sheetViews>
    <sheetView showGridLines="0" zoomScale="110" zoomScaleNormal="110" workbookViewId="0"/>
  </sheetViews>
  <sheetFormatPr baseColWidth="10" defaultRowHeight="14.4"/>
  <cols>
    <col min="1" max="1" width="11.44140625" style="6"/>
    <col min="2" max="2" width="12.5546875" customWidth="1"/>
    <col min="3" max="3" width="64.109375" style="6" bestFit="1" customWidth="1"/>
    <col min="4" max="222" width="11.44140625" style="6"/>
    <col min="223" max="223" width="74.109375" style="6" bestFit="1" customWidth="1"/>
    <col min="224" max="224" width="8.33203125" style="6" bestFit="1" customWidth="1"/>
    <col min="225" max="225" width="8" style="6" bestFit="1" customWidth="1"/>
    <col min="226" max="226" width="7" style="6" bestFit="1" customWidth="1"/>
    <col min="227" max="227" width="8" style="6" bestFit="1" customWidth="1"/>
    <col min="228" max="229" width="9.88671875" style="6" bestFit="1" customWidth="1"/>
    <col min="230" max="230" width="9" style="6" bestFit="1" customWidth="1"/>
    <col min="231" max="231" width="8" style="6" bestFit="1" customWidth="1"/>
    <col min="232" max="232" width="9.88671875" style="6" bestFit="1" customWidth="1"/>
    <col min="233" max="478" width="11.44140625" style="6"/>
    <col min="479" max="479" width="74.109375" style="6" bestFit="1" customWidth="1"/>
    <col min="480" max="480" width="8.33203125" style="6" bestFit="1" customWidth="1"/>
    <col min="481" max="481" width="8" style="6" bestFit="1" customWidth="1"/>
    <col min="482" max="482" width="7" style="6" bestFit="1" customWidth="1"/>
    <col min="483" max="483" width="8" style="6" bestFit="1" customWidth="1"/>
    <col min="484" max="485" width="9.88671875" style="6" bestFit="1" customWidth="1"/>
    <col min="486" max="486" width="9" style="6" bestFit="1" customWidth="1"/>
    <col min="487" max="487" width="8" style="6" bestFit="1" customWidth="1"/>
    <col min="488" max="488" width="9.88671875" style="6" bestFit="1" customWidth="1"/>
    <col min="489" max="734" width="11.44140625" style="6"/>
    <col min="735" max="735" width="74.109375" style="6" bestFit="1" customWidth="1"/>
    <col min="736" max="736" width="8.33203125" style="6" bestFit="1" customWidth="1"/>
    <col min="737" max="737" width="8" style="6" bestFit="1" customWidth="1"/>
    <col min="738" max="738" width="7" style="6" bestFit="1" customWidth="1"/>
    <col min="739" max="739" width="8" style="6" bestFit="1" customWidth="1"/>
    <col min="740" max="741" width="9.88671875" style="6" bestFit="1" customWidth="1"/>
    <col min="742" max="742" width="9" style="6" bestFit="1" customWidth="1"/>
    <col min="743" max="743" width="8" style="6" bestFit="1" customWidth="1"/>
    <col min="744" max="744" width="9.88671875" style="6" bestFit="1" customWidth="1"/>
    <col min="745" max="990" width="11.44140625" style="6"/>
    <col min="991" max="991" width="74.109375" style="6" bestFit="1" customWidth="1"/>
    <col min="992" max="992" width="8.33203125" style="6" bestFit="1" customWidth="1"/>
    <col min="993" max="993" width="8" style="6" bestFit="1" customWidth="1"/>
    <col min="994" max="994" width="7" style="6" bestFit="1" customWidth="1"/>
    <col min="995" max="995" width="8" style="6" bestFit="1" customWidth="1"/>
    <col min="996" max="997" width="9.88671875" style="6" bestFit="1" customWidth="1"/>
    <col min="998" max="998" width="9" style="6" bestFit="1" customWidth="1"/>
    <col min="999" max="999" width="8" style="6" bestFit="1" customWidth="1"/>
    <col min="1000" max="1000" width="9.88671875" style="6" bestFit="1" customWidth="1"/>
    <col min="1001" max="1246" width="11.44140625" style="6"/>
    <col min="1247" max="1247" width="74.109375" style="6" bestFit="1" customWidth="1"/>
    <col min="1248" max="1248" width="8.33203125" style="6" bestFit="1" customWidth="1"/>
    <col min="1249" max="1249" width="8" style="6" bestFit="1" customWidth="1"/>
    <col min="1250" max="1250" width="7" style="6" bestFit="1" customWidth="1"/>
    <col min="1251" max="1251" width="8" style="6" bestFit="1" customWidth="1"/>
    <col min="1252" max="1253" width="9.88671875" style="6" bestFit="1" customWidth="1"/>
    <col min="1254" max="1254" width="9" style="6" bestFit="1" customWidth="1"/>
    <col min="1255" max="1255" width="8" style="6" bestFit="1" customWidth="1"/>
    <col min="1256" max="1256" width="9.88671875" style="6" bestFit="1" customWidth="1"/>
    <col min="1257" max="1502" width="11.44140625" style="6"/>
    <col min="1503" max="1503" width="74.109375" style="6" bestFit="1" customWidth="1"/>
    <col min="1504" max="1504" width="8.33203125" style="6" bestFit="1" customWidth="1"/>
    <col min="1505" max="1505" width="8" style="6" bestFit="1" customWidth="1"/>
    <col min="1506" max="1506" width="7" style="6" bestFit="1" customWidth="1"/>
    <col min="1507" max="1507" width="8" style="6" bestFit="1" customWidth="1"/>
    <col min="1508" max="1509" width="9.88671875" style="6" bestFit="1" customWidth="1"/>
    <col min="1510" max="1510" width="9" style="6" bestFit="1" customWidth="1"/>
    <col min="1511" max="1511" width="8" style="6" bestFit="1" customWidth="1"/>
    <col min="1512" max="1512" width="9.88671875" style="6" bestFit="1" customWidth="1"/>
    <col min="1513" max="1758" width="11.44140625" style="6"/>
    <col min="1759" max="1759" width="74.109375" style="6" bestFit="1" customWidth="1"/>
    <col min="1760" max="1760" width="8.33203125" style="6" bestFit="1" customWidth="1"/>
    <col min="1761" max="1761" width="8" style="6" bestFit="1" customWidth="1"/>
    <col min="1762" max="1762" width="7" style="6" bestFit="1" customWidth="1"/>
    <col min="1763" max="1763" width="8" style="6" bestFit="1" customWidth="1"/>
    <col min="1764" max="1765" width="9.88671875" style="6" bestFit="1" customWidth="1"/>
    <col min="1766" max="1766" width="9" style="6" bestFit="1" customWidth="1"/>
    <col min="1767" max="1767" width="8" style="6" bestFit="1" customWidth="1"/>
    <col min="1768" max="1768" width="9.88671875" style="6" bestFit="1" customWidth="1"/>
    <col min="1769" max="2014" width="11.44140625" style="6"/>
    <col min="2015" max="2015" width="74.109375" style="6" bestFit="1" customWidth="1"/>
    <col min="2016" max="2016" width="8.33203125" style="6" bestFit="1" customWidth="1"/>
    <col min="2017" max="2017" width="8" style="6" bestFit="1" customWidth="1"/>
    <col min="2018" max="2018" width="7" style="6" bestFit="1" customWidth="1"/>
    <col min="2019" max="2019" width="8" style="6" bestFit="1" customWidth="1"/>
    <col min="2020" max="2021" width="9.88671875" style="6" bestFit="1" customWidth="1"/>
    <col min="2022" max="2022" width="9" style="6" bestFit="1" customWidth="1"/>
    <col min="2023" max="2023" width="8" style="6" bestFit="1" customWidth="1"/>
    <col min="2024" max="2024" width="9.88671875" style="6" bestFit="1" customWidth="1"/>
    <col min="2025" max="2270" width="11.44140625" style="6"/>
    <col min="2271" max="2271" width="74.109375" style="6" bestFit="1" customWidth="1"/>
    <col min="2272" max="2272" width="8.33203125" style="6" bestFit="1" customWidth="1"/>
    <col min="2273" max="2273" width="8" style="6" bestFit="1" customWidth="1"/>
    <col min="2274" max="2274" width="7" style="6" bestFit="1" customWidth="1"/>
    <col min="2275" max="2275" width="8" style="6" bestFit="1" customWidth="1"/>
    <col min="2276" max="2277" width="9.88671875" style="6" bestFit="1" customWidth="1"/>
    <col min="2278" max="2278" width="9" style="6" bestFit="1" customWidth="1"/>
    <col min="2279" max="2279" width="8" style="6" bestFit="1" customWidth="1"/>
    <col min="2280" max="2280" width="9.88671875" style="6" bestFit="1" customWidth="1"/>
    <col min="2281" max="2526" width="11.44140625" style="6"/>
    <col min="2527" max="2527" width="74.109375" style="6" bestFit="1" customWidth="1"/>
    <col min="2528" max="2528" width="8.33203125" style="6" bestFit="1" customWidth="1"/>
    <col min="2529" max="2529" width="8" style="6" bestFit="1" customWidth="1"/>
    <col min="2530" max="2530" width="7" style="6" bestFit="1" customWidth="1"/>
    <col min="2531" max="2531" width="8" style="6" bestFit="1" customWidth="1"/>
    <col min="2532" max="2533" width="9.88671875" style="6" bestFit="1" customWidth="1"/>
    <col min="2534" max="2534" width="9" style="6" bestFit="1" customWidth="1"/>
    <col min="2535" max="2535" width="8" style="6" bestFit="1" customWidth="1"/>
    <col min="2536" max="2536" width="9.88671875" style="6" bestFit="1" customWidth="1"/>
    <col min="2537" max="2782" width="11.44140625" style="6"/>
    <col min="2783" max="2783" width="74.109375" style="6" bestFit="1" customWidth="1"/>
    <col min="2784" max="2784" width="8.33203125" style="6" bestFit="1" customWidth="1"/>
    <col min="2785" max="2785" width="8" style="6" bestFit="1" customWidth="1"/>
    <col min="2786" max="2786" width="7" style="6" bestFit="1" customWidth="1"/>
    <col min="2787" max="2787" width="8" style="6" bestFit="1" customWidth="1"/>
    <col min="2788" max="2789" width="9.88671875" style="6" bestFit="1" customWidth="1"/>
    <col min="2790" max="2790" width="9" style="6" bestFit="1" customWidth="1"/>
    <col min="2791" max="2791" width="8" style="6" bestFit="1" customWidth="1"/>
    <col min="2792" max="2792" width="9.88671875" style="6" bestFit="1" customWidth="1"/>
    <col min="2793" max="3038" width="11.44140625" style="6"/>
    <col min="3039" max="3039" width="74.109375" style="6" bestFit="1" customWidth="1"/>
    <col min="3040" max="3040" width="8.33203125" style="6" bestFit="1" customWidth="1"/>
    <col min="3041" max="3041" width="8" style="6" bestFit="1" customWidth="1"/>
    <col min="3042" max="3042" width="7" style="6" bestFit="1" customWidth="1"/>
    <col min="3043" max="3043" width="8" style="6" bestFit="1" customWidth="1"/>
    <col min="3044" max="3045" width="9.88671875" style="6" bestFit="1" customWidth="1"/>
    <col min="3046" max="3046" width="9" style="6" bestFit="1" customWidth="1"/>
    <col min="3047" max="3047" width="8" style="6" bestFit="1" customWidth="1"/>
    <col min="3048" max="3048" width="9.88671875" style="6" bestFit="1" customWidth="1"/>
    <col min="3049" max="3294" width="11.44140625" style="6"/>
    <col min="3295" max="3295" width="74.109375" style="6" bestFit="1" customWidth="1"/>
    <col min="3296" max="3296" width="8.33203125" style="6" bestFit="1" customWidth="1"/>
    <col min="3297" max="3297" width="8" style="6" bestFit="1" customWidth="1"/>
    <col min="3298" max="3298" width="7" style="6" bestFit="1" customWidth="1"/>
    <col min="3299" max="3299" width="8" style="6" bestFit="1" customWidth="1"/>
    <col min="3300" max="3301" width="9.88671875" style="6" bestFit="1" customWidth="1"/>
    <col min="3302" max="3302" width="9" style="6" bestFit="1" customWidth="1"/>
    <col min="3303" max="3303" width="8" style="6" bestFit="1" customWidth="1"/>
    <col min="3304" max="3304" width="9.88671875" style="6" bestFit="1" customWidth="1"/>
    <col min="3305" max="3550" width="11.44140625" style="6"/>
    <col min="3551" max="3551" width="74.109375" style="6" bestFit="1" customWidth="1"/>
    <col min="3552" max="3552" width="8.33203125" style="6" bestFit="1" customWidth="1"/>
    <col min="3553" max="3553" width="8" style="6" bestFit="1" customWidth="1"/>
    <col min="3554" max="3554" width="7" style="6" bestFit="1" customWidth="1"/>
    <col min="3555" max="3555" width="8" style="6" bestFit="1" customWidth="1"/>
    <col min="3556" max="3557" width="9.88671875" style="6" bestFit="1" customWidth="1"/>
    <col min="3558" max="3558" width="9" style="6" bestFit="1" customWidth="1"/>
    <col min="3559" max="3559" width="8" style="6" bestFit="1" customWidth="1"/>
    <col min="3560" max="3560" width="9.88671875" style="6" bestFit="1" customWidth="1"/>
    <col min="3561" max="3806" width="11.44140625" style="6"/>
    <col min="3807" max="3807" width="74.109375" style="6" bestFit="1" customWidth="1"/>
    <col min="3808" max="3808" width="8.33203125" style="6" bestFit="1" customWidth="1"/>
    <col min="3809" max="3809" width="8" style="6" bestFit="1" customWidth="1"/>
    <col min="3810" max="3810" width="7" style="6" bestFit="1" customWidth="1"/>
    <col min="3811" max="3811" width="8" style="6" bestFit="1" customWidth="1"/>
    <col min="3812" max="3813" width="9.88671875" style="6" bestFit="1" customWidth="1"/>
    <col min="3814" max="3814" width="9" style="6" bestFit="1" customWidth="1"/>
    <col min="3815" max="3815" width="8" style="6" bestFit="1" customWidth="1"/>
    <col min="3816" max="3816" width="9.88671875" style="6" bestFit="1" customWidth="1"/>
    <col min="3817" max="4062" width="11.44140625" style="6"/>
    <col min="4063" max="4063" width="74.109375" style="6" bestFit="1" customWidth="1"/>
    <col min="4064" max="4064" width="8.33203125" style="6" bestFit="1" customWidth="1"/>
    <col min="4065" max="4065" width="8" style="6" bestFit="1" customWidth="1"/>
    <col min="4066" max="4066" width="7" style="6" bestFit="1" customWidth="1"/>
    <col min="4067" max="4067" width="8" style="6" bestFit="1" customWidth="1"/>
    <col min="4068" max="4069" width="9.88671875" style="6" bestFit="1" customWidth="1"/>
    <col min="4070" max="4070" width="9" style="6" bestFit="1" customWidth="1"/>
    <col min="4071" max="4071" width="8" style="6" bestFit="1" customWidth="1"/>
    <col min="4072" max="4072" width="9.88671875" style="6" bestFit="1" customWidth="1"/>
    <col min="4073" max="4318" width="11.44140625" style="6"/>
    <col min="4319" max="4319" width="74.109375" style="6" bestFit="1" customWidth="1"/>
    <col min="4320" max="4320" width="8.33203125" style="6" bestFit="1" customWidth="1"/>
    <col min="4321" max="4321" width="8" style="6" bestFit="1" customWidth="1"/>
    <col min="4322" max="4322" width="7" style="6" bestFit="1" customWidth="1"/>
    <col min="4323" max="4323" width="8" style="6" bestFit="1" customWidth="1"/>
    <col min="4324" max="4325" width="9.88671875" style="6" bestFit="1" customWidth="1"/>
    <col min="4326" max="4326" width="9" style="6" bestFit="1" customWidth="1"/>
    <col min="4327" max="4327" width="8" style="6" bestFit="1" customWidth="1"/>
    <col min="4328" max="4328" width="9.88671875" style="6" bestFit="1" customWidth="1"/>
    <col min="4329" max="4574" width="11.44140625" style="6"/>
    <col min="4575" max="4575" width="74.109375" style="6" bestFit="1" customWidth="1"/>
    <col min="4576" max="4576" width="8.33203125" style="6" bestFit="1" customWidth="1"/>
    <col min="4577" max="4577" width="8" style="6" bestFit="1" customWidth="1"/>
    <col min="4578" max="4578" width="7" style="6" bestFit="1" customWidth="1"/>
    <col min="4579" max="4579" width="8" style="6" bestFit="1" customWidth="1"/>
    <col min="4580" max="4581" width="9.88671875" style="6" bestFit="1" customWidth="1"/>
    <col min="4582" max="4582" width="9" style="6" bestFit="1" customWidth="1"/>
    <col min="4583" max="4583" width="8" style="6" bestFit="1" customWidth="1"/>
    <col min="4584" max="4584" width="9.88671875" style="6" bestFit="1" customWidth="1"/>
    <col min="4585" max="4830" width="11.44140625" style="6"/>
    <col min="4831" max="4831" width="74.109375" style="6" bestFit="1" customWidth="1"/>
    <col min="4832" max="4832" width="8.33203125" style="6" bestFit="1" customWidth="1"/>
    <col min="4833" max="4833" width="8" style="6" bestFit="1" customWidth="1"/>
    <col min="4834" max="4834" width="7" style="6" bestFit="1" customWidth="1"/>
    <col min="4835" max="4835" width="8" style="6" bestFit="1" customWidth="1"/>
    <col min="4836" max="4837" width="9.88671875" style="6" bestFit="1" customWidth="1"/>
    <col min="4838" max="4838" width="9" style="6" bestFit="1" customWidth="1"/>
    <col min="4839" max="4839" width="8" style="6" bestFit="1" customWidth="1"/>
    <col min="4840" max="4840" width="9.88671875" style="6" bestFit="1" customWidth="1"/>
    <col min="4841" max="5086" width="11.44140625" style="6"/>
    <col min="5087" max="5087" width="74.109375" style="6" bestFit="1" customWidth="1"/>
    <col min="5088" max="5088" width="8.33203125" style="6" bestFit="1" customWidth="1"/>
    <col min="5089" max="5089" width="8" style="6" bestFit="1" customWidth="1"/>
    <col min="5090" max="5090" width="7" style="6" bestFit="1" customWidth="1"/>
    <col min="5091" max="5091" width="8" style="6" bestFit="1" customWidth="1"/>
    <col min="5092" max="5093" width="9.88671875" style="6" bestFit="1" customWidth="1"/>
    <col min="5094" max="5094" width="9" style="6" bestFit="1" customWidth="1"/>
    <col min="5095" max="5095" width="8" style="6" bestFit="1" customWidth="1"/>
    <col min="5096" max="5096" width="9.88671875" style="6" bestFit="1" customWidth="1"/>
    <col min="5097" max="5342" width="11.44140625" style="6"/>
    <col min="5343" max="5343" width="74.109375" style="6" bestFit="1" customWidth="1"/>
    <col min="5344" max="5344" width="8.33203125" style="6" bestFit="1" customWidth="1"/>
    <col min="5345" max="5345" width="8" style="6" bestFit="1" customWidth="1"/>
    <col min="5346" max="5346" width="7" style="6" bestFit="1" customWidth="1"/>
    <col min="5347" max="5347" width="8" style="6" bestFit="1" customWidth="1"/>
    <col min="5348" max="5349" width="9.88671875" style="6" bestFit="1" customWidth="1"/>
    <col min="5350" max="5350" width="9" style="6" bestFit="1" customWidth="1"/>
    <col min="5351" max="5351" width="8" style="6" bestFit="1" customWidth="1"/>
    <col min="5352" max="5352" width="9.88671875" style="6" bestFit="1" customWidth="1"/>
    <col min="5353" max="5598" width="11.44140625" style="6"/>
    <col min="5599" max="5599" width="74.109375" style="6" bestFit="1" customWidth="1"/>
    <col min="5600" max="5600" width="8.33203125" style="6" bestFit="1" customWidth="1"/>
    <col min="5601" max="5601" width="8" style="6" bestFit="1" customWidth="1"/>
    <col min="5602" max="5602" width="7" style="6" bestFit="1" customWidth="1"/>
    <col min="5603" max="5603" width="8" style="6" bestFit="1" customWidth="1"/>
    <col min="5604" max="5605" width="9.88671875" style="6" bestFit="1" customWidth="1"/>
    <col min="5606" max="5606" width="9" style="6" bestFit="1" customWidth="1"/>
    <col min="5607" max="5607" width="8" style="6" bestFit="1" customWidth="1"/>
    <col min="5608" max="5608" width="9.88671875" style="6" bestFit="1" customWidth="1"/>
    <col min="5609" max="5854" width="11.44140625" style="6"/>
    <col min="5855" max="5855" width="74.109375" style="6" bestFit="1" customWidth="1"/>
    <col min="5856" max="5856" width="8.33203125" style="6" bestFit="1" customWidth="1"/>
    <col min="5857" max="5857" width="8" style="6" bestFit="1" customWidth="1"/>
    <col min="5858" max="5858" width="7" style="6" bestFit="1" customWidth="1"/>
    <col min="5859" max="5859" width="8" style="6" bestFit="1" customWidth="1"/>
    <col min="5860" max="5861" width="9.88671875" style="6" bestFit="1" customWidth="1"/>
    <col min="5862" max="5862" width="9" style="6" bestFit="1" customWidth="1"/>
    <col min="5863" max="5863" width="8" style="6" bestFit="1" customWidth="1"/>
    <col min="5864" max="5864" width="9.88671875" style="6" bestFit="1" customWidth="1"/>
    <col min="5865" max="6110" width="11.44140625" style="6"/>
    <col min="6111" max="6111" width="74.109375" style="6" bestFit="1" customWidth="1"/>
    <col min="6112" max="6112" width="8.33203125" style="6" bestFit="1" customWidth="1"/>
    <col min="6113" max="6113" width="8" style="6" bestFit="1" customWidth="1"/>
    <col min="6114" max="6114" width="7" style="6" bestFit="1" customWidth="1"/>
    <col min="6115" max="6115" width="8" style="6" bestFit="1" customWidth="1"/>
    <col min="6116" max="6117" width="9.88671875" style="6" bestFit="1" customWidth="1"/>
    <col min="6118" max="6118" width="9" style="6" bestFit="1" customWidth="1"/>
    <col min="6119" max="6119" width="8" style="6" bestFit="1" customWidth="1"/>
    <col min="6120" max="6120" width="9.88671875" style="6" bestFit="1" customWidth="1"/>
    <col min="6121" max="6366" width="11.44140625" style="6"/>
    <col min="6367" max="6367" width="74.109375" style="6" bestFit="1" customWidth="1"/>
    <col min="6368" max="6368" width="8.33203125" style="6" bestFit="1" customWidth="1"/>
    <col min="6369" max="6369" width="8" style="6" bestFit="1" customWidth="1"/>
    <col min="6370" max="6370" width="7" style="6" bestFit="1" customWidth="1"/>
    <col min="6371" max="6371" width="8" style="6" bestFit="1" customWidth="1"/>
    <col min="6372" max="6373" width="9.88671875" style="6" bestFit="1" customWidth="1"/>
    <col min="6374" max="6374" width="9" style="6" bestFit="1" customWidth="1"/>
    <col min="6375" max="6375" width="8" style="6" bestFit="1" customWidth="1"/>
    <col min="6376" max="6376" width="9.88671875" style="6" bestFit="1" customWidth="1"/>
    <col min="6377" max="6622" width="11.44140625" style="6"/>
    <col min="6623" max="6623" width="74.109375" style="6" bestFit="1" customWidth="1"/>
    <col min="6624" max="6624" width="8.33203125" style="6" bestFit="1" customWidth="1"/>
    <col min="6625" max="6625" width="8" style="6" bestFit="1" customWidth="1"/>
    <col min="6626" max="6626" width="7" style="6" bestFit="1" customWidth="1"/>
    <col min="6627" max="6627" width="8" style="6" bestFit="1" customWidth="1"/>
    <col min="6628" max="6629" width="9.88671875" style="6" bestFit="1" customWidth="1"/>
    <col min="6630" max="6630" width="9" style="6" bestFit="1" customWidth="1"/>
    <col min="6631" max="6631" width="8" style="6" bestFit="1" customWidth="1"/>
    <col min="6632" max="6632" width="9.88671875" style="6" bestFit="1" customWidth="1"/>
    <col min="6633" max="6878" width="11.44140625" style="6"/>
    <col min="6879" max="6879" width="74.109375" style="6" bestFit="1" customWidth="1"/>
    <col min="6880" max="6880" width="8.33203125" style="6" bestFit="1" customWidth="1"/>
    <col min="6881" max="6881" width="8" style="6" bestFit="1" customWidth="1"/>
    <col min="6882" max="6882" width="7" style="6" bestFit="1" customWidth="1"/>
    <col min="6883" max="6883" width="8" style="6" bestFit="1" customWidth="1"/>
    <col min="6884" max="6885" width="9.88671875" style="6" bestFit="1" customWidth="1"/>
    <col min="6886" max="6886" width="9" style="6" bestFit="1" customWidth="1"/>
    <col min="6887" max="6887" width="8" style="6" bestFit="1" customWidth="1"/>
    <col min="6888" max="6888" width="9.88671875" style="6" bestFit="1" customWidth="1"/>
    <col min="6889" max="7134" width="11.44140625" style="6"/>
    <col min="7135" max="7135" width="74.109375" style="6" bestFit="1" customWidth="1"/>
    <col min="7136" max="7136" width="8.33203125" style="6" bestFit="1" customWidth="1"/>
    <col min="7137" max="7137" width="8" style="6" bestFit="1" customWidth="1"/>
    <col min="7138" max="7138" width="7" style="6" bestFit="1" customWidth="1"/>
    <col min="7139" max="7139" width="8" style="6" bestFit="1" customWidth="1"/>
    <col min="7140" max="7141" width="9.88671875" style="6" bestFit="1" customWidth="1"/>
    <col min="7142" max="7142" width="9" style="6" bestFit="1" customWidth="1"/>
    <col min="7143" max="7143" width="8" style="6" bestFit="1" customWidth="1"/>
    <col min="7144" max="7144" width="9.88671875" style="6" bestFit="1" customWidth="1"/>
    <col min="7145" max="7390" width="11.44140625" style="6"/>
    <col min="7391" max="7391" width="74.109375" style="6" bestFit="1" customWidth="1"/>
    <col min="7392" max="7392" width="8.33203125" style="6" bestFit="1" customWidth="1"/>
    <col min="7393" max="7393" width="8" style="6" bestFit="1" customWidth="1"/>
    <col min="7394" max="7394" width="7" style="6" bestFit="1" customWidth="1"/>
    <col min="7395" max="7395" width="8" style="6" bestFit="1" customWidth="1"/>
    <col min="7396" max="7397" width="9.88671875" style="6" bestFit="1" customWidth="1"/>
    <col min="7398" max="7398" width="9" style="6" bestFit="1" customWidth="1"/>
    <col min="7399" max="7399" width="8" style="6" bestFit="1" customWidth="1"/>
    <col min="7400" max="7400" width="9.88671875" style="6" bestFit="1" customWidth="1"/>
    <col min="7401" max="7646" width="11.44140625" style="6"/>
    <col min="7647" max="7647" width="74.109375" style="6" bestFit="1" customWidth="1"/>
    <col min="7648" max="7648" width="8.33203125" style="6" bestFit="1" customWidth="1"/>
    <col min="7649" max="7649" width="8" style="6" bestFit="1" customWidth="1"/>
    <col min="7650" max="7650" width="7" style="6" bestFit="1" customWidth="1"/>
    <col min="7651" max="7651" width="8" style="6" bestFit="1" customWidth="1"/>
    <col min="7652" max="7653" width="9.88671875" style="6" bestFit="1" customWidth="1"/>
    <col min="7654" max="7654" width="9" style="6" bestFit="1" customWidth="1"/>
    <col min="7655" max="7655" width="8" style="6" bestFit="1" customWidth="1"/>
    <col min="7656" max="7656" width="9.88671875" style="6" bestFit="1" customWidth="1"/>
    <col min="7657" max="7902" width="11.44140625" style="6"/>
    <col min="7903" max="7903" width="74.109375" style="6" bestFit="1" customWidth="1"/>
    <col min="7904" max="7904" width="8.33203125" style="6" bestFit="1" customWidth="1"/>
    <col min="7905" max="7905" width="8" style="6" bestFit="1" customWidth="1"/>
    <col min="7906" max="7906" width="7" style="6" bestFit="1" customWidth="1"/>
    <col min="7907" max="7907" width="8" style="6" bestFit="1" customWidth="1"/>
    <col min="7908" max="7909" width="9.88671875" style="6" bestFit="1" customWidth="1"/>
    <col min="7910" max="7910" width="9" style="6" bestFit="1" customWidth="1"/>
    <col min="7911" max="7911" width="8" style="6" bestFit="1" customWidth="1"/>
    <col min="7912" max="7912" width="9.88671875" style="6" bestFit="1" customWidth="1"/>
    <col min="7913" max="8158" width="11.44140625" style="6"/>
    <col min="8159" max="8159" width="74.109375" style="6" bestFit="1" customWidth="1"/>
    <col min="8160" max="8160" width="8.33203125" style="6" bestFit="1" customWidth="1"/>
    <col min="8161" max="8161" width="8" style="6" bestFit="1" customWidth="1"/>
    <col min="8162" max="8162" width="7" style="6" bestFit="1" customWidth="1"/>
    <col min="8163" max="8163" width="8" style="6" bestFit="1" customWidth="1"/>
    <col min="8164" max="8165" width="9.88671875" style="6" bestFit="1" customWidth="1"/>
    <col min="8166" max="8166" width="9" style="6" bestFit="1" customWidth="1"/>
    <col min="8167" max="8167" width="8" style="6" bestFit="1" customWidth="1"/>
    <col min="8168" max="8168" width="9.88671875" style="6" bestFit="1" customWidth="1"/>
    <col min="8169" max="8414" width="11.44140625" style="6"/>
    <col min="8415" max="8415" width="74.109375" style="6" bestFit="1" customWidth="1"/>
    <col min="8416" max="8416" width="8.33203125" style="6" bestFit="1" customWidth="1"/>
    <col min="8417" max="8417" width="8" style="6" bestFit="1" customWidth="1"/>
    <col min="8418" max="8418" width="7" style="6" bestFit="1" customWidth="1"/>
    <col min="8419" max="8419" width="8" style="6" bestFit="1" customWidth="1"/>
    <col min="8420" max="8421" width="9.88671875" style="6" bestFit="1" customWidth="1"/>
    <col min="8422" max="8422" width="9" style="6" bestFit="1" customWidth="1"/>
    <col min="8423" max="8423" width="8" style="6" bestFit="1" customWidth="1"/>
    <col min="8424" max="8424" width="9.88671875" style="6" bestFit="1" customWidth="1"/>
    <col min="8425" max="8670" width="11.44140625" style="6"/>
    <col min="8671" max="8671" width="74.109375" style="6" bestFit="1" customWidth="1"/>
    <col min="8672" max="8672" width="8.33203125" style="6" bestFit="1" customWidth="1"/>
    <col min="8673" max="8673" width="8" style="6" bestFit="1" customWidth="1"/>
    <col min="8674" max="8674" width="7" style="6" bestFit="1" customWidth="1"/>
    <col min="8675" max="8675" width="8" style="6" bestFit="1" customWidth="1"/>
    <col min="8676" max="8677" width="9.88671875" style="6" bestFit="1" customWidth="1"/>
    <col min="8678" max="8678" width="9" style="6" bestFit="1" customWidth="1"/>
    <col min="8679" max="8679" width="8" style="6" bestFit="1" customWidth="1"/>
    <col min="8680" max="8680" width="9.88671875" style="6" bestFit="1" customWidth="1"/>
    <col min="8681" max="8926" width="11.44140625" style="6"/>
    <col min="8927" max="8927" width="74.109375" style="6" bestFit="1" customWidth="1"/>
    <col min="8928" max="8928" width="8.33203125" style="6" bestFit="1" customWidth="1"/>
    <col min="8929" max="8929" width="8" style="6" bestFit="1" customWidth="1"/>
    <col min="8930" max="8930" width="7" style="6" bestFit="1" customWidth="1"/>
    <col min="8931" max="8931" width="8" style="6" bestFit="1" customWidth="1"/>
    <col min="8932" max="8933" width="9.88671875" style="6" bestFit="1" customWidth="1"/>
    <col min="8934" max="8934" width="9" style="6" bestFit="1" customWidth="1"/>
    <col min="8935" max="8935" width="8" style="6" bestFit="1" customWidth="1"/>
    <col min="8936" max="8936" width="9.88671875" style="6" bestFit="1" customWidth="1"/>
    <col min="8937" max="9182" width="11.44140625" style="6"/>
    <col min="9183" max="9183" width="74.109375" style="6" bestFit="1" customWidth="1"/>
    <col min="9184" max="9184" width="8.33203125" style="6" bestFit="1" customWidth="1"/>
    <col min="9185" max="9185" width="8" style="6" bestFit="1" customWidth="1"/>
    <col min="9186" max="9186" width="7" style="6" bestFit="1" customWidth="1"/>
    <col min="9187" max="9187" width="8" style="6" bestFit="1" customWidth="1"/>
    <col min="9188" max="9189" width="9.88671875" style="6" bestFit="1" customWidth="1"/>
    <col min="9190" max="9190" width="9" style="6" bestFit="1" customWidth="1"/>
    <col min="9191" max="9191" width="8" style="6" bestFit="1" customWidth="1"/>
    <col min="9192" max="9192" width="9.88671875" style="6" bestFit="1" customWidth="1"/>
    <col min="9193" max="9438" width="11.44140625" style="6"/>
    <col min="9439" max="9439" width="74.109375" style="6" bestFit="1" customWidth="1"/>
    <col min="9440" max="9440" width="8.33203125" style="6" bestFit="1" customWidth="1"/>
    <col min="9441" max="9441" width="8" style="6" bestFit="1" customWidth="1"/>
    <col min="9442" max="9442" width="7" style="6" bestFit="1" customWidth="1"/>
    <col min="9443" max="9443" width="8" style="6" bestFit="1" customWidth="1"/>
    <col min="9444" max="9445" width="9.88671875" style="6" bestFit="1" customWidth="1"/>
    <col min="9446" max="9446" width="9" style="6" bestFit="1" customWidth="1"/>
    <col min="9447" max="9447" width="8" style="6" bestFit="1" customWidth="1"/>
    <col min="9448" max="9448" width="9.88671875" style="6" bestFit="1" customWidth="1"/>
    <col min="9449" max="9694" width="11.44140625" style="6"/>
    <col min="9695" max="9695" width="74.109375" style="6" bestFit="1" customWidth="1"/>
    <col min="9696" max="9696" width="8.33203125" style="6" bestFit="1" customWidth="1"/>
    <col min="9697" max="9697" width="8" style="6" bestFit="1" customWidth="1"/>
    <col min="9698" max="9698" width="7" style="6" bestFit="1" customWidth="1"/>
    <col min="9699" max="9699" width="8" style="6" bestFit="1" customWidth="1"/>
    <col min="9700" max="9701" width="9.88671875" style="6" bestFit="1" customWidth="1"/>
    <col min="9702" max="9702" width="9" style="6" bestFit="1" customWidth="1"/>
    <col min="9703" max="9703" width="8" style="6" bestFit="1" customWidth="1"/>
    <col min="9704" max="9704" width="9.88671875" style="6" bestFit="1" customWidth="1"/>
    <col min="9705" max="9950" width="11.44140625" style="6"/>
    <col min="9951" max="9951" width="74.109375" style="6" bestFit="1" customWidth="1"/>
    <col min="9952" max="9952" width="8.33203125" style="6" bestFit="1" customWidth="1"/>
    <col min="9953" max="9953" width="8" style="6" bestFit="1" customWidth="1"/>
    <col min="9954" max="9954" width="7" style="6" bestFit="1" customWidth="1"/>
    <col min="9955" max="9955" width="8" style="6" bestFit="1" customWidth="1"/>
    <col min="9956" max="9957" width="9.88671875" style="6" bestFit="1" customWidth="1"/>
    <col min="9958" max="9958" width="9" style="6" bestFit="1" customWidth="1"/>
    <col min="9959" max="9959" width="8" style="6" bestFit="1" customWidth="1"/>
    <col min="9960" max="9960" width="9.88671875" style="6" bestFit="1" customWidth="1"/>
    <col min="9961" max="10206" width="11.44140625" style="6"/>
    <col min="10207" max="10207" width="74.109375" style="6" bestFit="1" customWidth="1"/>
    <col min="10208" max="10208" width="8.33203125" style="6" bestFit="1" customWidth="1"/>
    <col min="10209" max="10209" width="8" style="6" bestFit="1" customWidth="1"/>
    <col min="10210" max="10210" width="7" style="6" bestFit="1" customWidth="1"/>
    <col min="10211" max="10211" width="8" style="6" bestFit="1" customWidth="1"/>
    <col min="10212" max="10213" width="9.88671875" style="6" bestFit="1" customWidth="1"/>
    <col min="10214" max="10214" width="9" style="6" bestFit="1" customWidth="1"/>
    <col min="10215" max="10215" width="8" style="6" bestFit="1" customWidth="1"/>
    <col min="10216" max="10216" width="9.88671875" style="6" bestFit="1" customWidth="1"/>
    <col min="10217" max="10462" width="11.44140625" style="6"/>
    <col min="10463" max="10463" width="74.109375" style="6" bestFit="1" customWidth="1"/>
    <col min="10464" max="10464" width="8.33203125" style="6" bestFit="1" customWidth="1"/>
    <col min="10465" max="10465" width="8" style="6" bestFit="1" customWidth="1"/>
    <col min="10466" max="10466" width="7" style="6" bestFit="1" customWidth="1"/>
    <col min="10467" max="10467" width="8" style="6" bestFit="1" customWidth="1"/>
    <col min="10468" max="10469" width="9.88671875" style="6" bestFit="1" customWidth="1"/>
    <col min="10470" max="10470" width="9" style="6" bestFit="1" customWidth="1"/>
    <col min="10471" max="10471" width="8" style="6" bestFit="1" customWidth="1"/>
    <col min="10472" max="10472" width="9.88671875" style="6" bestFit="1" customWidth="1"/>
    <col min="10473" max="10718" width="11.44140625" style="6"/>
    <col min="10719" max="10719" width="74.109375" style="6" bestFit="1" customWidth="1"/>
    <col min="10720" max="10720" width="8.33203125" style="6" bestFit="1" customWidth="1"/>
    <col min="10721" max="10721" width="8" style="6" bestFit="1" customWidth="1"/>
    <col min="10722" max="10722" width="7" style="6" bestFit="1" customWidth="1"/>
    <col min="10723" max="10723" width="8" style="6" bestFit="1" customWidth="1"/>
    <col min="10724" max="10725" width="9.88671875" style="6" bestFit="1" customWidth="1"/>
    <col min="10726" max="10726" width="9" style="6" bestFit="1" customWidth="1"/>
    <col min="10727" max="10727" width="8" style="6" bestFit="1" customWidth="1"/>
    <col min="10728" max="10728" width="9.88671875" style="6" bestFit="1" customWidth="1"/>
    <col min="10729" max="10974" width="11.44140625" style="6"/>
    <col min="10975" max="10975" width="74.109375" style="6" bestFit="1" customWidth="1"/>
    <col min="10976" max="10976" width="8.33203125" style="6" bestFit="1" customWidth="1"/>
    <col min="10977" max="10977" width="8" style="6" bestFit="1" customWidth="1"/>
    <col min="10978" max="10978" width="7" style="6" bestFit="1" customWidth="1"/>
    <col min="10979" max="10979" width="8" style="6" bestFit="1" customWidth="1"/>
    <col min="10980" max="10981" width="9.88671875" style="6" bestFit="1" customWidth="1"/>
    <col min="10982" max="10982" width="9" style="6" bestFit="1" customWidth="1"/>
    <col min="10983" max="10983" width="8" style="6" bestFit="1" customWidth="1"/>
    <col min="10984" max="10984" width="9.88671875" style="6" bestFit="1" customWidth="1"/>
    <col min="10985" max="11230" width="11.44140625" style="6"/>
    <col min="11231" max="11231" width="74.109375" style="6" bestFit="1" customWidth="1"/>
    <col min="11232" max="11232" width="8.33203125" style="6" bestFit="1" customWidth="1"/>
    <col min="11233" max="11233" width="8" style="6" bestFit="1" customWidth="1"/>
    <col min="11234" max="11234" width="7" style="6" bestFit="1" customWidth="1"/>
    <col min="11235" max="11235" width="8" style="6" bestFit="1" customWidth="1"/>
    <col min="11236" max="11237" width="9.88671875" style="6" bestFit="1" customWidth="1"/>
    <col min="11238" max="11238" width="9" style="6" bestFit="1" customWidth="1"/>
    <col min="11239" max="11239" width="8" style="6" bestFit="1" customWidth="1"/>
    <col min="11240" max="11240" width="9.88671875" style="6" bestFit="1" customWidth="1"/>
    <col min="11241" max="11486" width="11.44140625" style="6"/>
    <col min="11487" max="11487" width="74.109375" style="6" bestFit="1" customWidth="1"/>
    <col min="11488" max="11488" width="8.33203125" style="6" bestFit="1" customWidth="1"/>
    <col min="11489" max="11489" width="8" style="6" bestFit="1" customWidth="1"/>
    <col min="11490" max="11490" width="7" style="6" bestFit="1" customWidth="1"/>
    <col min="11491" max="11491" width="8" style="6" bestFit="1" customWidth="1"/>
    <col min="11492" max="11493" width="9.88671875" style="6" bestFit="1" customWidth="1"/>
    <col min="11494" max="11494" width="9" style="6" bestFit="1" customWidth="1"/>
    <col min="11495" max="11495" width="8" style="6" bestFit="1" customWidth="1"/>
    <col min="11496" max="11496" width="9.88671875" style="6" bestFit="1" customWidth="1"/>
    <col min="11497" max="11742" width="11.44140625" style="6"/>
    <col min="11743" max="11743" width="74.109375" style="6" bestFit="1" customWidth="1"/>
    <col min="11744" max="11744" width="8.33203125" style="6" bestFit="1" customWidth="1"/>
    <col min="11745" max="11745" width="8" style="6" bestFit="1" customWidth="1"/>
    <col min="11746" max="11746" width="7" style="6" bestFit="1" customWidth="1"/>
    <col min="11747" max="11747" width="8" style="6" bestFit="1" customWidth="1"/>
    <col min="11748" max="11749" width="9.88671875" style="6" bestFit="1" customWidth="1"/>
    <col min="11750" max="11750" width="9" style="6" bestFit="1" customWidth="1"/>
    <col min="11751" max="11751" width="8" style="6" bestFit="1" customWidth="1"/>
    <col min="11752" max="11752" width="9.88671875" style="6" bestFit="1" customWidth="1"/>
    <col min="11753" max="11998" width="11.44140625" style="6"/>
    <col min="11999" max="11999" width="74.109375" style="6" bestFit="1" customWidth="1"/>
    <col min="12000" max="12000" width="8.33203125" style="6" bestFit="1" customWidth="1"/>
    <col min="12001" max="12001" width="8" style="6" bestFit="1" customWidth="1"/>
    <col min="12002" max="12002" width="7" style="6" bestFit="1" customWidth="1"/>
    <col min="12003" max="12003" width="8" style="6" bestFit="1" customWidth="1"/>
    <col min="12004" max="12005" width="9.88671875" style="6" bestFit="1" customWidth="1"/>
    <col min="12006" max="12006" width="9" style="6" bestFit="1" customWidth="1"/>
    <col min="12007" max="12007" width="8" style="6" bestFit="1" customWidth="1"/>
    <col min="12008" max="12008" width="9.88671875" style="6" bestFit="1" customWidth="1"/>
    <col min="12009" max="12254" width="11.44140625" style="6"/>
    <col min="12255" max="12255" width="74.109375" style="6" bestFit="1" customWidth="1"/>
    <col min="12256" max="12256" width="8.33203125" style="6" bestFit="1" customWidth="1"/>
    <col min="12257" max="12257" width="8" style="6" bestFit="1" customWidth="1"/>
    <col min="12258" max="12258" width="7" style="6" bestFit="1" customWidth="1"/>
    <col min="12259" max="12259" width="8" style="6" bestFit="1" customWidth="1"/>
    <col min="12260" max="12261" width="9.88671875" style="6" bestFit="1" customWidth="1"/>
    <col min="12262" max="12262" width="9" style="6" bestFit="1" customWidth="1"/>
    <col min="12263" max="12263" width="8" style="6" bestFit="1" customWidth="1"/>
    <col min="12264" max="12264" width="9.88671875" style="6" bestFit="1" customWidth="1"/>
    <col min="12265" max="12510" width="11.44140625" style="6"/>
    <col min="12511" max="12511" width="74.109375" style="6" bestFit="1" customWidth="1"/>
    <col min="12512" max="12512" width="8.33203125" style="6" bestFit="1" customWidth="1"/>
    <col min="12513" max="12513" width="8" style="6" bestFit="1" customWidth="1"/>
    <col min="12514" max="12514" width="7" style="6" bestFit="1" customWidth="1"/>
    <col min="12515" max="12515" width="8" style="6" bestFit="1" customWidth="1"/>
    <col min="12516" max="12517" width="9.88671875" style="6" bestFit="1" customWidth="1"/>
    <col min="12518" max="12518" width="9" style="6" bestFit="1" customWidth="1"/>
    <col min="12519" max="12519" width="8" style="6" bestFit="1" customWidth="1"/>
    <col min="12520" max="12520" width="9.88671875" style="6" bestFit="1" customWidth="1"/>
    <col min="12521" max="12766" width="11.44140625" style="6"/>
    <col min="12767" max="12767" width="74.109375" style="6" bestFit="1" customWidth="1"/>
    <col min="12768" max="12768" width="8.33203125" style="6" bestFit="1" customWidth="1"/>
    <col min="12769" max="12769" width="8" style="6" bestFit="1" customWidth="1"/>
    <col min="12770" max="12770" width="7" style="6" bestFit="1" customWidth="1"/>
    <col min="12771" max="12771" width="8" style="6" bestFit="1" customWidth="1"/>
    <col min="12772" max="12773" width="9.88671875" style="6" bestFit="1" customWidth="1"/>
    <col min="12774" max="12774" width="9" style="6" bestFit="1" customWidth="1"/>
    <col min="12775" max="12775" width="8" style="6" bestFit="1" customWidth="1"/>
    <col min="12776" max="12776" width="9.88671875" style="6" bestFit="1" customWidth="1"/>
    <col min="12777" max="13022" width="11.44140625" style="6"/>
    <col min="13023" max="13023" width="74.109375" style="6" bestFit="1" customWidth="1"/>
    <col min="13024" max="13024" width="8.33203125" style="6" bestFit="1" customWidth="1"/>
    <col min="13025" max="13025" width="8" style="6" bestFit="1" customWidth="1"/>
    <col min="13026" max="13026" width="7" style="6" bestFit="1" customWidth="1"/>
    <col min="13027" max="13027" width="8" style="6" bestFit="1" customWidth="1"/>
    <col min="13028" max="13029" width="9.88671875" style="6" bestFit="1" customWidth="1"/>
    <col min="13030" max="13030" width="9" style="6" bestFit="1" customWidth="1"/>
    <col min="13031" max="13031" width="8" style="6" bestFit="1" customWidth="1"/>
    <col min="13032" max="13032" width="9.88671875" style="6" bestFit="1" customWidth="1"/>
    <col min="13033" max="13278" width="11.44140625" style="6"/>
    <col min="13279" max="13279" width="74.109375" style="6" bestFit="1" customWidth="1"/>
    <col min="13280" max="13280" width="8.33203125" style="6" bestFit="1" customWidth="1"/>
    <col min="13281" max="13281" width="8" style="6" bestFit="1" customWidth="1"/>
    <col min="13282" max="13282" width="7" style="6" bestFit="1" customWidth="1"/>
    <col min="13283" max="13283" width="8" style="6" bestFit="1" customWidth="1"/>
    <col min="13284" max="13285" width="9.88671875" style="6" bestFit="1" customWidth="1"/>
    <col min="13286" max="13286" width="9" style="6" bestFit="1" customWidth="1"/>
    <col min="13287" max="13287" width="8" style="6" bestFit="1" customWidth="1"/>
    <col min="13288" max="13288" width="9.88671875" style="6" bestFit="1" customWidth="1"/>
    <col min="13289" max="13534" width="11.44140625" style="6"/>
    <col min="13535" max="13535" width="74.109375" style="6" bestFit="1" customWidth="1"/>
    <col min="13536" max="13536" width="8.33203125" style="6" bestFit="1" customWidth="1"/>
    <col min="13537" max="13537" width="8" style="6" bestFit="1" customWidth="1"/>
    <col min="13538" max="13538" width="7" style="6" bestFit="1" customWidth="1"/>
    <col min="13539" max="13539" width="8" style="6" bestFit="1" customWidth="1"/>
    <col min="13540" max="13541" width="9.88671875" style="6" bestFit="1" customWidth="1"/>
    <col min="13542" max="13542" width="9" style="6" bestFit="1" customWidth="1"/>
    <col min="13543" max="13543" width="8" style="6" bestFit="1" customWidth="1"/>
    <col min="13544" max="13544" width="9.88671875" style="6" bestFit="1" customWidth="1"/>
    <col min="13545" max="13790" width="11.44140625" style="6"/>
    <col min="13791" max="13791" width="74.109375" style="6" bestFit="1" customWidth="1"/>
    <col min="13792" max="13792" width="8.33203125" style="6" bestFit="1" customWidth="1"/>
    <col min="13793" max="13793" width="8" style="6" bestFit="1" customWidth="1"/>
    <col min="13794" max="13794" width="7" style="6" bestFit="1" customWidth="1"/>
    <col min="13795" max="13795" width="8" style="6" bestFit="1" customWidth="1"/>
    <col min="13796" max="13797" width="9.88671875" style="6" bestFit="1" customWidth="1"/>
    <col min="13798" max="13798" width="9" style="6" bestFit="1" customWidth="1"/>
    <col min="13799" max="13799" width="8" style="6" bestFit="1" customWidth="1"/>
    <col min="13800" max="13800" width="9.88671875" style="6" bestFit="1" customWidth="1"/>
    <col min="13801" max="14046" width="11.44140625" style="6"/>
    <col min="14047" max="14047" width="74.109375" style="6" bestFit="1" customWidth="1"/>
    <col min="14048" max="14048" width="8.33203125" style="6" bestFit="1" customWidth="1"/>
    <col min="14049" max="14049" width="8" style="6" bestFit="1" customWidth="1"/>
    <col min="14050" max="14050" width="7" style="6" bestFit="1" customWidth="1"/>
    <col min="14051" max="14051" width="8" style="6" bestFit="1" customWidth="1"/>
    <col min="14052" max="14053" width="9.88671875" style="6" bestFit="1" customWidth="1"/>
    <col min="14054" max="14054" width="9" style="6" bestFit="1" customWidth="1"/>
    <col min="14055" max="14055" width="8" style="6" bestFit="1" customWidth="1"/>
    <col min="14056" max="14056" width="9.88671875" style="6" bestFit="1" customWidth="1"/>
    <col min="14057" max="14302" width="11.44140625" style="6"/>
    <col min="14303" max="14303" width="74.109375" style="6" bestFit="1" customWidth="1"/>
    <col min="14304" max="14304" width="8.33203125" style="6" bestFit="1" customWidth="1"/>
    <col min="14305" max="14305" width="8" style="6" bestFit="1" customWidth="1"/>
    <col min="14306" max="14306" width="7" style="6" bestFit="1" customWidth="1"/>
    <col min="14307" max="14307" width="8" style="6" bestFit="1" customWidth="1"/>
    <col min="14308" max="14309" width="9.88671875" style="6" bestFit="1" customWidth="1"/>
    <col min="14310" max="14310" width="9" style="6" bestFit="1" customWidth="1"/>
    <col min="14311" max="14311" width="8" style="6" bestFit="1" customWidth="1"/>
    <col min="14312" max="14312" width="9.88671875" style="6" bestFit="1" customWidth="1"/>
    <col min="14313" max="14558" width="11.44140625" style="6"/>
    <col min="14559" max="14559" width="74.109375" style="6" bestFit="1" customWidth="1"/>
    <col min="14560" max="14560" width="8.33203125" style="6" bestFit="1" customWidth="1"/>
    <col min="14561" max="14561" width="8" style="6" bestFit="1" customWidth="1"/>
    <col min="14562" max="14562" width="7" style="6" bestFit="1" customWidth="1"/>
    <col min="14563" max="14563" width="8" style="6" bestFit="1" customWidth="1"/>
    <col min="14564" max="14565" width="9.88671875" style="6" bestFit="1" customWidth="1"/>
    <col min="14566" max="14566" width="9" style="6" bestFit="1" customWidth="1"/>
    <col min="14567" max="14567" width="8" style="6" bestFit="1" customWidth="1"/>
    <col min="14568" max="14568" width="9.88671875" style="6" bestFit="1" customWidth="1"/>
    <col min="14569" max="14814" width="11.44140625" style="6"/>
    <col min="14815" max="14815" width="74.109375" style="6" bestFit="1" customWidth="1"/>
    <col min="14816" max="14816" width="8.33203125" style="6" bestFit="1" customWidth="1"/>
    <col min="14817" max="14817" width="8" style="6" bestFit="1" customWidth="1"/>
    <col min="14818" max="14818" width="7" style="6" bestFit="1" customWidth="1"/>
    <col min="14819" max="14819" width="8" style="6" bestFit="1" customWidth="1"/>
    <col min="14820" max="14821" width="9.88671875" style="6" bestFit="1" customWidth="1"/>
    <col min="14822" max="14822" width="9" style="6" bestFit="1" customWidth="1"/>
    <col min="14823" max="14823" width="8" style="6" bestFit="1" customWidth="1"/>
    <col min="14824" max="14824" width="9.88671875" style="6" bestFit="1" customWidth="1"/>
    <col min="14825" max="15070" width="11.44140625" style="6"/>
    <col min="15071" max="15071" width="74.109375" style="6" bestFit="1" customWidth="1"/>
    <col min="15072" max="15072" width="8.33203125" style="6" bestFit="1" customWidth="1"/>
    <col min="15073" max="15073" width="8" style="6" bestFit="1" customWidth="1"/>
    <col min="15074" max="15074" width="7" style="6" bestFit="1" customWidth="1"/>
    <col min="15075" max="15075" width="8" style="6" bestFit="1" customWidth="1"/>
    <col min="15076" max="15077" width="9.88671875" style="6" bestFit="1" customWidth="1"/>
    <col min="15078" max="15078" width="9" style="6" bestFit="1" customWidth="1"/>
    <col min="15079" max="15079" width="8" style="6" bestFit="1" customWidth="1"/>
    <col min="15080" max="15080" width="9.88671875" style="6" bestFit="1" customWidth="1"/>
    <col min="15081" max="15326" width="11.44140625" style="6"/>
    <col min="15327" max="15327" width="74.109375" style="6" bestFit="1" customWidth="1"/>
    <col min="15328" max="15328" width="8.33203125" style="6" bestFit="1" customWidth="1"/>
    <col min="15329" max="15329" width="8" style="6" bestFit="1" customWidth="1"/>
    <col min="15330" max="15330" width="7" style="6" bestFit="1" customWidth="1"/>
    <col min="15331" max="15331" width="8" style="6" bestFit="1" customWidth="1"/>
    <col min="15332" max="15333" width="9.88671875" style="6" bestFit="1" customWidth="1"/>
    <col min="15334" max="15334" width="9" style="6" bestFit="1" customWidth="1"/>
    <col min="15335" max="15335" width="8" style="6" bestFit="1" customWidth="1"/>
    <col min="15336" max="15336" width="9.88671875" style="6" bestFit="1" customWidth="1"/>
    <col min="15337" max="15582" width="11.44140625" style="6"/>
    <col min="15583" max="15583" width="74.109375" style="6" bestFit="1" customWidth="1"/>
    <col min="15584" max="15584" width="8.33203125" style="6" bestFit="1" customWidth="1"/>
    <col min="15585" max="15585" width="8" style="6" bestFit="1" customWidth="1"/>
    <col min="15586" max="15586" width="7" style="6" bestFit="1" customWidth="1"/>
    <col min="15587" max="15587" width="8" style="6" bestFit="1" customWidth="1"/>
    <col min="15588" max="15589" width="9.88671875" style="6" bestFit="1" customWidth="1"/>
    <col min="15590" max="15590" width="9" style="6" bestFit="1" customWidth="1"/>
    <col min="15591" max="15591" width="8" style="6" bestFit="1" customWidth="1"/>
    <col min="15592" max="15592" width="9.88671875" style="6" bestFit="1" customWidth="1"/>
    <col min="15593" max="15838" width="11.44140625" style="6"/>
    <col min="15839" max="15839" width="74.109375" style="6" bestFit="1" customWidth="1"/>
    <col min="15840" max="15840" width="8.33203125" style="6" bestFit="1" customWidth="1"/>
    <col min="15841" max="15841" width="8" style="6" bestFit="1" customWidth="1"/>
    <col min="15842" max="15842" width="7" style="6" bestFit="1" customWidth="1"/>
    <col min="15843" max="15843" width="8" style="6" bestFit="1" customWidth="1"/>
    <col min="15844" max="15845" width="9.88671875" style="6" bestFit="1" customWidth="1"/>
    <col min="15846" max="15846" width="9" style="6" bestFit="1" customWidth="1"/>
    <col min="15847" max="15847" width="8" style="6" bestFit="1" customWidth="1"/>
    <col min="15848" max="15848" width="9.88671875" style="6" bestFit="1" customWidth="1"/>
    <col min="15849" max="16094" width="11.44140625" style="6"/>
    <col min="16095" max="16095" width="74.109375" style="6" bestFit="1" customWidth="1"/>
    <col min="16096" max="16096" width="8.33203125" style="6" bestFit="1" customWidth="1"/>
    <col min="16097" max="16097" width="8" style="6" bestFit="1" customWidth="1"/>
    <col min="16098" max="16098" width="7" style="6" bestFit="1" customWidth="1"/>
    <col min="16099" max="16099" width="8" style="6" bestFit="1" customWidth="1"/>
    <col min="16100" max="16101" width="9.88671875" style="6" bestFit="1" customWidth="1"/>
    <col min="16102" max="16102" width="9" style="6" bestFit="1" customWidth="1"/>
    <col min="16103" max="16103" width="8" style="6" bestFit="1" customWidth="1"/>
    <col min="16104" max="16104" width="9.88671875" style="6" bestFit="1" customWidth="1"/>
    <col min="16105" max="16384" width="11.44140625" style="6"/>
  </cols>
  <sheetData>
    <row r="1" spans="2:8" s="1" customFormat="1" ht="13.2"/>
    <row r="2" spans="2:8" s="1" customFormat="1" ht="13.2">
      <c r="B2" s="40" t="s">
        <v>102</v>
      </c>
    </row>
    <row r="3" spans="2:8" s="1" customFormat="1" ht="13.8" thickBot="1">
      <c r="B3" s="40"/>
    </row>
    <row r="4" spans="2:8" s="2" customFormat="1" ht="53.4" thickBot="1">
      <c r="D4" s="38" t="s">
        <v>97</v>
      </c>
      <c r="E4" s="39" t="s">
        <v>98</v>
      </c>
      <c r="F4" s="11" t="s">
        <v>99</v>
      </c>
      <c r="G4" s="4" t="s">
        <v>100</v>
      </c>
    </row>
    <row r="5" spans="2:8" ht="15" customHeight="1">
      <c r="B5" s="296" t="s">
        <v>1</v>
      </c>
      <c r="C5" s="45" t="s">
        <v>0</v>
      </c>
      <c r="D5" s="7">
        <v>-1.3650010504132393E-2</v>
      </c>
      <c r="E5" s="8">
        <v>-4.1429208775028536E-2</v>
      </c>
      <c r="F5" s="32">
        <v>0.73737373737373735</v>
      </c>
      <c r="G5" s="33">
        <v>0.26262626262626265</v>
      </c>
      <c r="H5" s="2"/>
    </row>
    <row r="6" spans="2:8" ht="15" customHeight="1">
      <c r="B6" s="297"/>
      <c r="C6" s="46" t="s">
        <v>2</v>
      </c>
      <c r="D6" s="7">
        <v>1.2649419971461073E-2</v>
      </c>
      <c r="E6" s="8">
        <v>-1.8413357852960277E-2</v>
      </c>
      <c r="F6" s="9">
        <v>0.30693069306930693</v>
      </c>
      <c r="G6" s="10">
        <v>0.69306930693069302</v>
      </c>
      <c r="H6" s="2"/>
    </row>
    <row r="7" spans="2:8" ht="15" customHeight="1">
      <c r="B7" s="297"/>
      <c r="C7" s="46" t="s">
        <v>3</v>
      </c>
      <c r="D7" s="7">
        <v>-2.3344903441590681E-2</v>
      </c>
      <c r="E7" s="8">
        <v>-1.3652137654363128E-2</v>
      </c>
      <c r="F7" s="9">
        <v>0.42</v>
      </c>
      <c r="G7" s="10">
        <v>0.57999999999999996</v>
      </c>
      <c r="H7" s="2"/>
    </row>
    <row r="8" spans="2:8" ht="15" customHeight="1">
      <c r="B8" s="297"/>
      <c r="C8" s="46" t="s">
        <v>4</v>
      </c>
      <c r="D8" s="7">
        <v>2.4317506434277103E-3</v>
      </c>
      <c r="E8" s="8">
        <v>-2.400145184482616E-3</v>
      </c>
      <c r="F8" s="9">
        <v>0.28282828282828287</v>
      </c>
      <c r="G8" s="10">
        <v>0.71717171717171713</v>
      </c>
      <c r="H8" s="2"/>
    </row>
    <row r="9" spans="2:8" ht="15" customHeight="1">
      <c r="B9" s="297"/>
      <c r="C9" s="46" t="s">
        <v>5</v>
      </c>
      <c r="D9" s="7">
        <v>-1.9014736997164938E-3</v>
      </c>
      <c r="E9" s="8">
        <v>9.2795765613526981E-3</v>
      </c>
      <c r="F9" s="9">
        <v>0.44</v>
      </c>
      <c r="G9" s="10">
        <v>0.56000000000000005</v>
      </c>
      <c r="H9" s="2"/>
    </row>
    <row r="10" spans="2:8" ht="15" customHeight="1">
      <c r="B10" s="297"/>
      <c r="C10" s="46" t="s">
        <v>6</v>
      </c>
      <c r="D10" s="7">
        <v>2.905884847313267E-2</v>
      </c>
      <c r="E10" s="8">
        <v>1.5746718417099181E-2</v>
      </c>
      <c r="F10" s="9">
        <v>0.19</v>
      </c>
      <c r="G10" s="10">
        <v>0.81</v>
      </c>
      <c r="H10" s="2"/>
    </row>
    <row r="11" spans="2:8" ht="15" customHeight="1">
      <c r="B11" s="297"/>
      <c r="C11" s="46" t="s">
        <v>7</v>
      </c>
      <c r="D11" s="7">
        <v>-8.0884785890690258E-3</v>
      </c>
      <c r="E11" s="8">
        <v>2.0120962841254197E-2</v>
      </c>
      <c r="F11" s="9">
        <v>0.15</v>
      </c>
      <c r="G11" s="10">
        <v>0.85</v>
      </c>
      <c r="H11" s="2"/>
    </row>
    <row r="12" spans="2:8" ht="15" customHeight="1">
      <c r="B12" s="297"/>
      <c r="C12" s="46" t="s">
        <v>8</v>
      </c>
      <c r="D12" s="7">
        <v>-2.7623435347210235E-2</v>
      </c>
      <c r="E12" s="8">
        <v>-2.570080031009836E-2</v>
      </c>
      <c r="F12" s="9">
        <v>0.22</v>
      </c>
      <c r="G12" s="10">
        <v>0.78</v>
      </c>
      <c r="H12" s="2"/>
    </row>
    <row r="13" spans="2:8" ht="15" customHeight="1">
      <c r="B13" s="297"/>
      <c r="C13" s="46" t="s">
        <v>9</v>
      </c>
      <c r="D13" s="7">
        <v>5.2264783423734418E-3</v>
      </c>
      <c r="E13" s="8">
        <v>-9.88922259423064E-3</v>
      </c>
      <c r="F13" s="9">
        <v>0.23</v>
      </c>
      <c r="G13" s="10">
        <v>0.77</v>
      </c>
      <c r="H13" s="2"/>
    </row>
    <row r="14" spans="2:8" ht="15" customHeight="1">
      <c r="B14" s="297"/>
      <c r="C14" s="46" t="s">
        <v>10</v>
      </c>
      <c r="D14" s="7">
        <v>-2.9001699816997628E-2</v>
      </c>
      <c r="E14" s="8">
        <v>1.8764155459283227E-3</v>
      </c>
      <c r="F14" s="9">
        <v>0.16</v>
      </c>
      <c r="G14" s="10">
        <v>0.84</v>
      </c>
      <c r="H14" s="2"/>
    </row>
    <row r="15" spans="2:8" ht="15" customHeight="1">
      <c r="B15" s="297"/>
      <c r="C15" s="46" t="s">
        <v>11</v>
      </c>
      <c r="D15" s="7">
        <v>-5.1913139251346108E-3</v>
      </c>
      <c r="E15" s="8">
        <v>-9.2361275636023699E-3</v>
      </c>
      <c r="F15" s="9">
        <v>0.31313131313131315</v>
      </c>
      <c r="G15" s="10">
        <v>0.68686868686868685</v>
      </c>
      <c r="H15" s="2"/>
    </row>
    <row r="16" spans="2:8" ht="15" customHeight="1">
      <c r="B16" s="297"/>
      <c r="C16" s="46" t="s">
        <v>12</v>
      </c>
      <c r="D16" s="7">
        <v>-1.4476992264062405E-2</v>
      </c>
      <c r="E16" s="8">
        <v>-6.2042296774343919E-3</v>
      </c>
      <c r="F16" s="9">
        <v>0.28000000000000003</v>
      </c>
      <c r="G16" s="10">
        <v>0.72</v>
      </c>
      <c r="H16" s="2"/>
    </row>
    <row r="17" spans="2:8" ht="15" customHeight="1">
      <c r="B17" s="297"/>
      <c r="C17" s="46" t="s">
        <v>13</v>
      </c>
      <c r="D17" s="7">
        <v>3.3670753731738445E-2</v>
      </c>
      <c r="E17" s="8">
        <v>7.5340218942178794E-2</v>
      </c>
      <c r="F17" s="9">
        <v>0.12</v>
      </c>
      <c r="G17" s="10">
        <v>0.88</v>
      </c>
      <c r="H17" s="2"/>
    </row>
    <row r="18" spans="2:8" ht="15" customHeight="1">
      <c r="B18" s="297"/>
      <c r="C18" s="46" t="s">
        <v>14</v>
      </c>
      <c r="D18" s="7">
        <v>4.4325495770616952E-2</v>
      </c>
      <c r="E18" s="8">
        <v>2.9066491308902043E-2</v>
      </c>
      <c r="F18" s="9">
        <v>0.79797979797979801</v>
      </c>
      <c r="G18" s="10">
        <v>0.20202020202020202</v>
      </c>
      <c r="H18" s="2"/>
    </row>
    <row r="19" spans="2:8" ht="15" customHeight="1">
      <c r="B19" s="297"/>
      <c r="C19" s="46" t="s">
        <v>15</v>
      </c>
      <c r="D19" s="7">
        <v>2.1787400790352018E-2</v>
      </c>
      <c r="E19" s="8">
        <v>-1.606533286511691E-2</v>
      </c>
      <c r="F19" s="9">
        <v>0.50505050505050508</v>
      </c>
      <c r="G19" s="10">
        <v>0.49494949494949497</v>
      </c>
      <c r="H19" s="2"/>
    </row>
    <row r="20" spans="2:8" ht="15" customHeight="1">
      <c r="B20" s="297"/>
      <c r="C20" s="47" t="s">
        <v>16</v>
      </c>
      <c r="D20" s="7">
        <v>-6.2564420914035246E-4</v>
      </c>
      <c r="E20" s="8">
        <v>-2.3088563314885735E-2</v>
      </c>
      <c r="F20" s="9">
        <v>0.26</v>
      </c>
      <c r="G20" s="10">
        <v>0.74</v>
      </c>
      <c r="H20" s="2"/>
    </row>
    <row r="21" spans="2:8" ht="15" customHeight="1">
      <c r="B21" s="297"/>
      <c r="C21" s="46" t="s">
        <v>17</v>
      </c>
      <c r="D21" s="7">
        <v>5.4089934165339804E-2</v>
      </c>
      <c r="E21" s="8">
        <v>-1.2551831461392826E-2</v>
      </c>
      <c r="F21" s="9">
        <v>0.77</v>
      </c>
      <c r="G21" s="10">
        <v>0.23</v>
      </c>
      <c r="H21" s="2"/>
    </row>
    <row r="22" spans="2:8" ht="15" customHeight="1">
      <c r="B22" s="297"/>
      <c r="C22" s="46" t="s">
        <v>18</v>
      </c>
      <c r="D22" s="7">
        <v>6.871634550832173E-3</v>
      </c>
      <c r="E22" s="8">
        <v>1.7616631017662865E-2</v>
      </c>
      <c r="F22" s="9">
        <v>0.44</v>
      </c>
      <c r="G22" s="10">
        <v>0.56000000000000005</v>
      </c>
      <c r="H22" s="2"/>
    </row>
    <row r="23" spans="2:8" ht="15" customHeight="1">
      <c r="B23" s="297"/>
      <c r="C23" s="46" t="s">
        <v>19</v>
      </c>
      <c r="D23" s="7">
        <v>2.8424840254307471E-2</v>
      </c>
      <c r="E23" s="8">
        <v>4.5651199909028772E-2</v>
      </c>
      <c r="F23" s="9">
        <v>0.14000000000000001</v>
      </c>
      <c r="G23" s="10">
        <v>0.86</v>
      </c>
      <c r="H23" s="2"/>
    </row>
    <row r="24" spans="2:8" ht="15" customHeight="1">
      <c r="B24" s="297"/>
      <c r="C24" s="46" t="s">
        <v>20</v>
      </c>
      <c r="D24" s="7">
        <v>2.917626154664088E-2</v>
      </c>
      <c r="E24" s="8">
        <v>3.0266004965196602E-2</v>
      </c>
      <c r="F24" s="9">
        <v>0.32</v>
      </c>
      <c r="G24" s="10">
        <v>0.68</v>
      </c>
      <c r="H24" s="2"/>
    </row>
    <row r="25" spans="2:8" ht="15" customHeight="1">
      <c r="B25" s="297"/>
      <c r="C25" s="46" t="s">
        <v>21</v>
      </c>
      <c r="D25" s="7">
        <v>1.4417594690619318E-2</v>
      </c>
      <c r="E25" s="8">
        <v>2.9745699940519454E-2</v>
      </c>
      <c r="F25" s="9">
        <v>0.12</v>
      </c>
      <c r="G25" s="10">
        <v>0.88</v>
      </c>
      <c r="H25" s="2"/>
    </row>
    <row r="26" spans="2:8" ht="15" customHeight="1">
      <c r="B26" s="297"/>
      <c r="C26" s="46" t="s">
        <v>22</v>
      </c>
      <c r="D26" s="7">
        <v>2.7019827752946979E-2</v>
      </c>
      <c r="E26" s="8">
        <v>1.6099957042730262E-2</v>
      </c>
      <c r="F26" s="9">
        <v>0.46</v>
      </c>
      <c r="G26" s="10">
        <v>0.54</v>
      </c>
      <c r="H26" s="2"/>
    </row>
    <row r="27" spans="2:8" ht="15" customHeight="1">
      <c r="B27" s="297"/>
      <c r="C27" s="46" t="s">
        <v>23</v>
      </c>
      <c r="D27" s="7">
        <v>1.982689265977311E-2</v>
      </c>
      <c r="E27" s="8">
        <v>3.8955218206428777E-2</v>
      </c>
      <c r="F27" s="9">
        <v>0.33</v>
      </c>
      <c r="G27" s="10">
        <v>0.67</v>
      </c>
      <c r="H27" s="2"/>
    </row>
    <row r="28" spans="2:8" ht="15" customHeight="1" thickBot="1">
      <c r="B28" s="298"/>
      <c r="C28" s="46" t="s">
        <v>24</v>
      </c>
      <c r="D28" s="7">
        <v>3.6604440912777481E-2</v>
      </c>
      <c r="E28" s="8">
        <v>9.8993558259844905E-2</v>
      </c>
      <c r="F28" s="9">
        <v>0.15151515151515152</v>
      </c>
      <c r="G28" s="10">
        <v>0.84848484848484851</v>
      </c>
      <c r="H28" s="2"/>
    </row>
    <row r="29" spans="2:8" ht="15" customHeight="1">
      <c r="B29" s="296" t="s">
        <v>26</v>
      </c>
      <c r="C29" s="45" t="s">
        <v>25</v>
      </c>
      <c r="D29" s="30">
        <v>7.4504770673200493E-3</v>
      </c>
      <c r="E29" s="31">
        <v>2.2624411932484545E-2</v>
      </c>
      <c r="F29" s="32">
        <v>0.09</v>
      </c>
      <c r="G29" s="33">
        <v>0.91</v>
      </c>
      <c r="H29" s="2"/>
    </row>
    <row r="30" spans="2:8" ht="15" customHeight="1">
      <c r="B30" s="297"/>
      <c r="C30" s="46" t="s">
        <v>27</v>
      </c>
      <c r="D30" s="7">
        <v>-8.1990888770330228E-3</v>
      </c>
      <c r="E30" s="8">
        <v>-1.9956062468960534E-2</v>
      </c>
      <c r="F30" s="9">
        <v>0.05</v>
      </c>
      <c r="G30" s="10">
        <v>0.95</v>
      </c>
      <c r="H30" s="2"/>
    </row>
    <row r="31" spans="2:8" ht="15" customHeight="1">
      <c r="B31" s="297"/>
      <c r="C31" s="46" t="s">
        <v>28</v>
      </c>
      <c r="D31" s="7">
        <v>-1.9436641207961625E-3</v>
      </c>
      <c r="E31" s="8">
        <v>-1.3774790562192329E-2</v>
      </c>
      <c r="F31" s="9">
        <v>0.05</v>
      </c>
      <c r="G31" s="10">
        <v>0.95</v>
      </c>
      <c r="H31" s="2"/>
    </row>
    <row r="32" spans="2:8" ht="15" customHeight="1">
      <c r="B32" s="297"/>
      <c r="C32" s="46" t="s">
        <v>29</v>
      </c>
      <c r="D32" s="7">
        <v>2.2518832918780429E-2</v>
      </c>
      <c r="E32" s="8">
        <v>8.0842458182841526E-3</v>
      </c>
      <c r="F32" s="9">
        <v>0.04</v>
      </c>
      <c r="G32" s="10">
        <v>0.96</v>
      </c>
      <c r="H32" s="2"/>
    </row>
    <row r="33" spans="2:9" ht="15" customHeight="1">
      <c r="B33" s="297"/>
      <c r="C33" s="46" t="s">
        <v>30</v>
      </c>
      <c r="D33" s="7">
        <v>5.9505168756119886E-3</v>
      </c>
      <c r="E33" s="8">
        <v>-1.8718097536384315E-3</v>
      </c>
      <c r="F33" s="9">
        <v>8.0808080808080815E-2</v>
      </c>
      <c r="G33" s="10">
        <v>0.91919191919191923</v>
      </c>
      <c r="H33" s="2"/>
    </row>
    <row r="34" spans="2:9" ht="15" customHeight="1">
      <c r="B34" s="297"/>
      <c r="C34" s="46" t="s">
        <v>31</v>
      </c>
      <c r="D34" s="286">
        <v>1.2530712627919272E-2</v>
      </c>
      <c r="E34" s="287">
        <v>-1.0937228052739223E-2</v>
      </c>
      <c r="F34" s="9">
        <v>2.0202020202020204E-2</v>
      </c>
      <c r="G34" s="10">
        <v>0.97979797979797978</v>
      </c>
      <c r="H34" s="2"/>
    </row>
    <row r="35" spans="2:9" ht="15" customHeight="1">
      <c r="B35" s="297"/>
      <c r="C35" s="46" t="s">
        <v>32</v>
      </c>
      <c r="D35" s="7">
        <v>3.3897436318202745E-2</v>
      </c>
      <c r="E35" s="8">
        <v>5.588362176215167E-2</v>
      </c>
      <c r="F35" s="9">
        <v>9.0909090909090912E-2</v>
      </c>
      <c r="G35" s="10">
        <v>0.90909090909090906</v>
      </c>
      <c r="H35" s="2"/>
      <c r="I35" s="57" t="s">
        <v>174</v>
      </c>
    </row>
    <row r="36" spans="2:9" ht="15" customHeight="1">
      <c r="B36" s="297"/>
      <c r="C36" s="46" t="s">
        <v>33</v>
      </c>
      <c r="D36" s="7">
        <v>2.5113440122247477E-2</v>
      </c>
      <c r="E36" s="8">
        <v>-2.0499513277033032E-2</v>
      </c>
      <c r="F36" s="9">
        <v>7.0000000000000007E-2</v>
      </c>
      <c r="G36" s="10">
        <v>0.93</v>
      </c>
      <c r="H36" s="2"/>
      <c r="I36" s="57" t="s">
        <v>112</v>
      </c>
    </row>
    <row r="37" spans="2:9" ht="15" customHeight="1">
      <c r="B37" s="297"/>
      <c r="C37" s="46" t="s">
        <v>34</v>
      </c>
      <c r="D37" s="7">
        <v>1.3787131312558154E-2</v>
      </c>
      <c r="E37" s="8">
        <v>-6.5776083018105447E-2</v>
      </c>
      <c r="F37" s="9">
        <v>1.9801980198019802E-2</v>
      </c>
      <c r="G37" s="10">
        <v>0.98019801980198018</v>
      </c>
      <c r="H37" s="2"/>
      <c r="I37" s="57" t="s">
        <v>182</v>
      </c>
    </row>
    <row r="38" spans="2:9" ht="15" customHeight="1">
      <c r="B38" s="297"/>
      <c r="C38" s="46" t="s">
        <v>35</v>
      </c>
      <c r="D38" s="7">
        <v>1.123436717445947E-2</v>
      </c>
      <c r="E38" s="8">
        <v>4.0432664712736655E-2</v>
      </c>
      <c r="F38" s="9">
        <v>0.09</v>
      </c>
      <c r="G38" s="10">
        <v>0.91</v>
      </c>
      <c r="H38" s="2"/>
      <c r="I38" s="57" t="s">
        <v>168</v>
      </c>
    </row>
    <row r="39" spans="2:9" ht="15" customHeight="1">
      <c r="B39" s="297"/>
      <c r="C39" s="46" t="s">
        <v>36</v>
      </c>
      <c r="D39" s="7">
        <v>2.2860335824440137E-2</v>
      </c>
      <c r="E39" s="8">
        <v>4.0123391361142513E-2</v>
      </c>
      <c r="F39" s="9">
        <v>0.08</v>
      </c>
      <c r="G39" s="10">
        <v>0.92</v>
      </c>
      <c r="H39" s="2"/>
    </row>
    <row r="40" spans="2:9" ht="15" customHeight="1">
      <c r="B40" s="297"/>
      <c r="C40" s="46" t="s">
        <v>37</v>
      </c>
      <c r="D40" s="7">
        <v>5.1195021382144379E-3</v>
      </c>
      <c r="E40" s="8">
        <v>4.7794148012951787E-3</v>
      </c>
      <c r="F40" s="9">
        <v>0.01</v>
      </c>
      <c r="G40" s="10">
        <v>0.99</v>
      </c>
      <c r="H40" s="2"/>
    </row>
    <row r="41" spans="2:9" ht="15" customHeight="1">
      <c r="B41" s="297"/>
      <c r="C41" s="46" t="s">
        <v>38</v>
      </c>
      <c r="D41" s="7">
        <v>2.1302775016053266E-2</v>
      </c>
      <c r="E41" s="8">
        <v>1.7347446818834378E-2</v>
      </c>
      <c r="F41" s="9">
        <v>0.09</v>
      </c>
      <c r="G41" s="10">
        <v>0.91</v>
      </c>
      <c r="H41" s="2"/>
    </row>
    <row r="42" spans="2:9" ht="15" customHeight="1" thickBot="1">
      <c r="B42" s="298"/>
      <c r="C42" s="48" t="s">
        <v>39</v>
      </c>
      <c r="D42" s="34">
        <v>4.5022495869679879E-3</v>
      </c>
      <c r="E42" s="35">
        <v>4.8422431118742004E-3</v>
      </c>
      <c r="F42" s="36">
        <v>1.0101010101010102E-2</v>
      </c>
      <c r="G42" s="37">
        <v>0.98989898989898994</v>
      </c>
      <c r="H42" s="2"/>
    </row>
    <row r="43" spans="2:9" ht="15" customHeight="1">
      <c r="H43" s="2"/>
    </row>
    <row r="44" spans="2:9" ht="13.2">
      <c r="B44" s="6"/>
    </row>
  </sheetData>
  <mergeCells count="2">
    <mergeCell ref="B5:B28"/>
    <mergeCell ref="B29:B42"/>
  </mergeCells>
  <pageMargins left="0.17" right="0.16" top="0.23" bottom="0.18" header="0.17" footer="0.17"/>
  <pageSetup paperSize="9" scale="68" fitToHeight="0" orientation="landscape" horizont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87"/>
  <sheetViews>
    <sheetView showGridLines="0" zoomScale="110" zoomScaleNormal="110" workbookViewId="0"/>
  </sheetViews>
  <sheetFormatPr baseColWidth="10" defaultRowHeight="14.4"/>
  <cols>
    <col min="1" max="1" width="11.44140625" style="6"/>
    <col min="3" max="3" width="87.5546875" style="6" bestFit="1" customWidth="1"/>
    <col min="4" max="7" width="11.44140625" style="6"/>
    <col min="9" max="227" width="11.44140625" style="6"/>
    <col min="228" max="228" width="74.109375" style="6" bestFit="1" customWidth="1"/>
    <col min="229" max="229" width="8.33203125" style="6" bestFit="1" customWidth="1"/>
    <col min="230" max="230" width="8" style="6" bestFit="1" customWidth="1"/>
    <col min="231" max="231" width="7" style="6" bestFit="1" customWidth="1"/>
    <col min="232" max="232" width="8" style="6" bestFit="1" customWidth="1"/>
    <col min="233" max="234" width="9.88671875" style="6" bestFit="1" customWidth="1"/>
    <col min="235" max="235" width="9" style="6" bestFit="1" customWidth="1"/>
    <col min="236" max="236" width="8" style="6" bestFit="1" customWidth="1"/>
    <col min="237" max="237" width="9.88671875" style="6" bestFit="1" customWidth="1"/>
    <col min="238" max="483" width="11.44140625" style="6"/>
    <col min="484" max="484" width="74.109375" style="6" bestFit="1" customWidth="1"/>
    <col min="485" max="485" width="8.33203125" style="6" bestFit="1" customWidth="1"/>
    <col min="486" max="486" width="8" style="6" bestFit="1" customWidth="1"/>
    <col min="487" max="487" width="7" style="6" bestFit="1" customWidth="1"/>
    <col min="488" max="488" width="8" style="6" bestFit="1" customWidth="1"/>
    <col min="489" max="490" width="9.88671875" style="6" bestFit="1" customWidth="1"/>
    <col min="491" max="491" width="9" style="6" bestFit="1" customWidth="1"/>
    <col min="492" max="492" width="8" style="6" bestFit="1" customWidth="1"/>
    <col min="493" max="493" width="9.88671875" style="6" bestFit="1" customWidth="1"/>
    <col min="494" max="739" width="11.44140625" style="6"/>
    <col min="740" max="740" width="74.109375" style="6" bestFit="1" customWidth="1"/>
    <col min="741" max="741" width="8.33203125" style="6" bestFit="1" customWidth="1"/>
    <col min="742" max="742" width="8" style="6" bestFit="1" customWidth="1"/>
    <col min="743" max="743" width="7" style="6" bestFit="1" customWidth="1"/>
    <col min="744" max="744" width="8" style="6" bestFit="1" customWidth="1"/>
    <col min="745" max="746" width="9.88671875" style="6" bestFit="1" customWidth="1"/>
    <col min="747" max="747" width="9" style="6" bestFit="1" customWidth="1"/>
    <col min="748" max="748" width="8" style="6" bestFit="1" customWidth="1"/>
    <col min="749" max="749" width="9.88671875" style="6" bestFit="1" customWidth="1"/>
    <col min="750" max="995" width="11.44140625" style="6"/>
    <col min="996" max="996" width="74.109375" style="6" bestFit="1" customWidth="1"/>
    <col min="997" max="997" width="8.33203125" style="6" bestFit="1" customWidth="1"/>
    <col min="998" max="998" width="8" style="6" bestFit="1" customWidth="1"/>
    <col min="999" max="999" width="7" style="6" bestFit="1" customWidth="1"/>
    <col min="1000" max="1000" width="8" style="6" bestFit="1" customWidth="1"/>
    <col min="1001" max="1002" width="9.88671875" style="6" bestFit="1" customWidth="1"/>
    <col min="1003" max="1003" width="9" style="6" bestFit="1" customWidth="1"/>
    <col min="1004" max="1004" width="8" style="6" bestFit="1" customWidth="1"/>
    <col min="1005" max="1005" width="9.88671875" style="6" bestFit="1" customWidth="1"/>
    <col min="1006" max="1251" width="11.44140625" style="6"/>
    <col min="1252" max="1252" width="74.109375" style="6" bestFit="1" customWidth="1"/>
    <col min="1253" max="1253" width="8.33203125" style="6" bestFit="1" customWidth="1"/>
    <col min="1254" max="1254" width="8" style="6" bestFit="1" customWidth="1"/>
    <col min="1255" max="1255" width="7" style="6" bestFit="1" customWidth="1"/>
    <col min="1256" max="1256" width="8" style="6" bestFit="1" customWidth="1"/>
    <col min="1257" max="1258" width="9.88671875" style="6" bestFit="1" customWidth="1"/>
    <col min="1259" max="1259" width="9" style="6" bestFit="1" customWidth="1"/>
    <col min="1260" max="1260" width="8" style="6" bestFit="1" customWidth="1"/>
    <col min="1261" max="1261" width="9.88671875" style="6" bestFit="1" customWidth="1"/>
    <col min="1262" max="1507" width="11.44140625" style="6"/>
    <col min="1508" max="1508" width="74.109375" style="6" bestFit="1" customWidth="1"/>
    <col min="1509" max="1509" width="8.33203125" style="6" bestFit="1" customWidth="1"/>
    <col min="1510" max="1510" width="8" style="6" bestFit="1" customWidth="1"/>
    <col min="1511" max="1511" width="7" style="6" bestFit="1" customWidth="1"/>
    <col min="1512" max="1512" width="8" style="6" bestFit="1" customWidth="1"/>
    <col min="1513" max="1514" width="9.88671875" style="6" bestFit="1" customWidth="1"/>
    <col min="1515" max="1515" width="9" style="6" bestFit="1" customWidth="1"/>
    <col min="1516" max="1516" width="8" style="6" bestFit="1" customWidth="1"/>
    <col min="1517" max="1517" width="9.88671875" style="6" bestFit="1" customWidth="1"/>
    <col min="1518" max="1763" width="11.44140625" style="6"/>
    <col min="1764" max="1764" width="74.109375" style="6" bestFit="1" customWidth="1"/>
    <col min="1765" max="1765" width="8.33203125" style="6" bestFit="1" customWidth="1"/>
    <col min="1766" max="1766" width="8" style="6" bestFit="1" customWidth="1"/>
    <col min="1767" max="1767" width="7" style="6" bestFit="1" customWidth="1"/>
    <col min="1768" max="1768" width="8" style="6" bestFit="1" customWidth="1"/>
    <col min="1769" max="1770" width="9.88671875" style="6" bestFit="1" customWidth="1"/>
    <col min="1771" max="1771" width="9" style="6" bestFit="1" customWidth="1"/>
    <col min="1772" max="1772" width="8" style="6" bestFit="1" customWidth="1"/>
    <col min="1773" max="1773" width="9.88671875" style="6" bestFit="1" customWidth="1"/>
    <col min="1774" max="2019" width="11.44140625" style="6"/>
    <col min="2020" max="2020" width="74.109375" style="6" bestFit="1" customWidth="1"/>
    <col min="2021" max="2021" width="8.33203125" style="6" bestFit="1" customWidth="1"/>
    <col min="2022" max="2022" width="8" style="6" bestFit="1" customWidth="1"/>
    <col min="2023" max="2023" width="7" style="6" bestFit="1" customWidth="1"/>
    <col min="2024" max="2024" width="8" style="6" bestFit="1" customWidth="1"/>
    <col min="2025" max="2026" width="9.88671875" style="6" bestFit="1" customWidth="1"/>
    <col min="2027" max="2027" width="9" style="6" bestFit="1" customWidth="1"/>
    <col min="2028" max="2028" width="8" style="6" bestFit="1" customWidth="1"/>
    <col min="2029" max="2029" width="9.88671875" style="6" bestFit="1" customWidth="1"/>
    <col min="2030" max="2275" width="11.44140625" style="6"/>
    <col min="2276" max="2276" width="74.109375" style="6" bestFit="1" customWidth="1"/>
    <col min="2277" max="2277" width="8.33203125" style="6" bestFit="1" customWidth="1"/>
    <col min="2278" max="2278" width="8" style="6" bestFit="1" customWidth="1"/>
    <col min="2279" max="2279" width="7" style="6" bestFit="1" customWidth="1"/>
    <col min="2280" max="2280" width="8" style="6" bestFit="1" customWidth="1"/>
    <col min="2281" max="2282" width="9.88671875" style="6" bestFit="1" customWidth="1"/>
    <col min="2283" max="2283" width="9" style="6" bestFit="1" customWidth="1"/>
    <col min="2284" max="2284" width="8" style="6" bestFit="1" customWidth="1"/>
    <col min="2285" max="2285" width="9.88671875" style="6" bestFit="1" customWidth="1"/>
    <col min="2286" max="2531" width="11.44140625" style="6"/>
    <col min="2532" max="2532" width="74.109375" style="6" bestFit="1" customWidth="1"/>
    <col min="2533" max="2533" width="8.33203125" style="6" bestFit="1" customWidth="1"/>
    <col min="2534" max="2534" width="8" style="6" bestFit="1" customWidth="1"/>
    <col min="2535" max="2535" width="7" style="6" bestFit="1" customWidth="1"/>
    <col min="2536" max="2536" width="8" style="6" bestFit="1" customWidth="1"/>
    <col min="2537" max="2538" width="9.88671875" style="6" bestFit="1" customWidth="1"/>
    <col min="2539" max="2539" width="9" style="6" bestFit="1" customWidth="1"/>
    <col min="2540" max="2540" width="8" style="6" bestFit="1" customWidth="1"/>
    <col min="2541" max="2541" width="9.88671875" style="6" bestFit="1" customWidth="1"/>
    <col min="2542" max="2787" width="11.44140625" style="6"/>
    <col min="2788" max="2788" width="74.109375" style="6" bestFit="1" customWidth="1"/>
    <col min="2789" max="2789" width="8.33203125" style="6" bestFit="1" customWidth="1"/>
    <col min="2790" max="2790" width="8" style="6" bestFit="1" customWidth="1"/>
    <col min="2791" max="2791" width="7" style="6" bestFit="1" customWidth="1"/>
    <col min="2792" max="2792" width="8" style="6" bestFit="1" customWidth="1"/>
    <col min="2793" max="2794" width="9.88671875" style="6" bestFit="1" customWidth="1"/>
    <col min="2795" max="2795" width="9" style="6" bestFit="1" customWidth="1"/>
    <col min="2796" max="2796" width="8" style="6" bestFit="1" customWidth="1"/>
    <col min="2797" max="2797" width="9.88671875" style="6" bestFit="1" customWidth="1"/>
    <col min="2798" max="3043" width="11.44140625" style="6"/>
    <col min="3044" max="3044" width="74.109375" style="6" bestFit="1" customWidth="1"/>
    <col min="3045" max="3045" width="8.33203125" style="6" bestFit="1" customWidth="1"/>
    <col min="3046" max="3046" width="8" style="6" bestFit="1" customWidth="1"/>
    <col min="3047" max="3047" width="7" style="6" bestFit="1" customWidth="1"/>
    <col min="3048" max="3048" width="8" style="6" bestFit="1" customWidth="1"/>
    <col min="3049" max="3050" width="9.88671875" style="6" bestFit="1" customWidth="1"/>
    <col min="3051" max="3051" width="9" style="6" bestFit="1" customWidth="1"/>
    <col min="3052" max="3052" width="8" style="6" bestFit="1" customWidth="1"/>
    <col min="3053" max="3053" width="9.88671875" style="6" bestFit="1" customWidth="1"/>
    <col min="3054" max="3299" width="11.44140625" style="6"/>
    <col min="3300" max="3300" width="74.109375" style="6" bestFit="1" customWidth="1"/>
    <col min="3301" max="3301" width="8.33203125" style="6" bestFit="1" customWidth="1"/>
    <col min="3302" max="3302" width="8" style="6" bestFit="1" customWidth="1"/>
    <col min="3303" max="3303" width="7" style="6" bestFit="1" customWidth="1"/>
    <col min="3304" max="3304" width="8" style="6" bestFit="1" customWidth="1"/>
    <col min="3305" max="3306" width="9.88671875" style="6" bestFit="1" customWidth="1"/>
    <col min="3307" max="3307" width="9" style="6" bestFit="1" customWidth="1"/>
    <col min="3308" max="3308" width="8" style="6" bestFit="1" customWidth="1"/>
    <col min="3309" max="3309" width="9.88671875" style="6" bestFit="1" customWidth="1"/>
    <col min="3310" max="3555" width="11.44140625" style="6"/>
    <col min="3556" max="3556" width="74.109375" style="6" bestFit="1" customWidth="1"/>
    <col min="3557" max="3557" width="8.33203125" style="6" bestFit="1" customWidth="1"/>
    <col min="3558" max="3558" width="8" style="6" bestFit="1" customWidth="1"/>
    <col min="3559" max="3559" width="7" style="6" bestFit="1" customWidth="1"/>
    <col min="3560" max="3560" width="8" style="6" bestFit="1" customWidth="1"/>
    <col min="3561" max="3562" width="9.88671875" style="6" bestFit="1" customWidth="1"/>
    <col min="3563" max="3563" width="9" style="6" bestFit="1" customWidth="1"/>
    <col min="3564" max="3564" width="8" style="6" bestFit="1" customWidth="1"/>
    <col min="3565" max="3565" width="9.88671875" style="6" bestFit="1" customWidth="1"/>
    <col min="3566" max="3811" width="11.44140625" style="6"/>
    <col min="3812" max="3812" width="74.109375" style="6" bestFit="1" customWidth="1"/>
    <col min="3813" max="3813" width="8.33203125" style="6" bestFit="1" customWidth="1"/>
    <col min="3814" max="3814" width="8" style="6" bestFit="1" customWidth="1"/>
    <col min="3815" max="3815" width="7" style="6" bestFit="1" customWidth="1"/>
    <col min="3816" max="3816" width="8" style="6" bestFit="1" customWidth="1"/>
    <col min="3817" max="3818" width="9.88671875" style="6" bestFit="1" customWidth="1"/>
    <col min="3819" max="3819" width="9" style="6" bestFit="1" customWidth="1"/>
    <col min="3820" max="3820" width="8" style="6" bestFit="1" customWidth="1"/>
    <col min="3821" max="3821" width="9.88671875" style="6" bestFit="1" customWidth="1"/>
    <col min="3822" max="4067" width="11.44140625" style="6"/>
    <col min="4068" max="4068" width="74.109375" style="6" bestFit="1" customWidth="1"/>
    <col min="4069" max="4069" width="8.33203125" style="6" bestFit="1" customWidth="1"/>
    <col min="4070" max="4070" width="8" style="6" bestFit="1" customWidth="1"/>
    <col min="4071" max="4071" width="7" style="6" bestFit="1" customWidth="1"/>
    <col min="4072" max="4072" width="8" style="6" bestFit="1" customWidth="1"/>
    <col min="4073" max="4074" width="9.88671875" style="6" bestFit="1" customWidth="1"/>
    <col min="4075" max="4075" width="9" style="6" bestFit="1" customWidth="1"/>
    <col min="4076" max="4076" width="8" style="6" bestFit="1" customWidth="1"/>
    <col min="4077" max="4077" width="9.88671875" style="6" bestFit="1" customWidth="1"/>
    <col min="4078" max="4323" width="11.44140625" style="6"/>
    <col min="4324" max="4324" width="74.109375" style="6" bestFit="1" customWidth="1"/>
    <col min="4325" max="4325" width="8.33203125" style="6" bestFit="1" customWidth="1"/>
    <col min="4326" max="4326" width="8" style="6" bestFit="1" customWidth="1"/>
    <col min="4327" max="4327" width="7" style="6" bestFit="1" customWidth="1"/>
    <col min="4328" max="4328" width="8" style="6" bestFit="1" customWidth="1"/>
    <col min="4329" max="4330" width="9.88671875" style="6" bestFit="1" customWidth="1"/>
    <col min="4331" max="4331" width="9" style="6" bestFit="1" customWidth="1"/>
    <col min="4332" max="4332" width="8" style="6" bestFit="1" customWidth="1"/>
    <col min="4333" max="4333" width="9.88671875" style="6" bestFit="1" customWidth="1"/>
    <col min="4334" max="4579" width="11.44140625" style="6"/>
    <col min="4580" max="4580" width="74.109375" style="6" bestFit="1" customWidth="1"/>
    <col min="4581" max="4581" width="8.33203125" style="6" bestFit="1" customWidth="1"/>
    <col min="4582" max="4582" width="8" style="6" bestFit="1" customWidth="1"/>
    <col min="4583" max="4583" width="7" style="6" bestFit="1" customWidth="1"/>
    <col min="4584" max="4584" width="8" style="6" bestFit="1" customWidth="1"/>
    <col min="4585" max="4586" width="9.88671875" style="6" bestFit="1" customWidth="1"/>
    <col min="4587" max="4587" width="9" style="6" bestFit="1" customWidth="1"/>
    <col min="4588" max="4588" width="8" style="6" bestFit="1" customWidth="1"/>
    <col min="4589" max="4589" width="9.88671875" style="6" bestFit="1" customWidth="1"/>
    <col min="4590" max="4835" width="11.44140625" style="6"/>
    <col min="4836" max="4836" width="74.109375" style="6" bestFit="1" customWidth="1"/>
    <col min="4837" max="4837" width="8.33203125" style="6" bestFit="1" customWidth="1"/>
    <col min="4838" max="4838" width="8" style="6" bestFit="1" customWidth="1"/>
    <col min="4839" max="4839" width="7" style="6" bestFit="1" customWidth="1"/>
    <col min="4840" max="4840" width="8" style="6" bestFit="1" customWidth="1"/>
    <col min="4841" max="4842" width="9.88671875" style="6" bestFit="1" customWidth="1"/>
    <col min="4843" max="4843" width="9" style="6" bestFit="1" customWidth="1"/>
    <col min="4844" max="4844" width="8" style="6" bestFit="1" customWidth="1"/>
    <col min="4845" max="4845" width="9.88671875" style="6" bestFit="1" customWidth="1"/>
    <col min="4846" max="5091" width="11.44140625" style="6"/>
    <col min="5092" max="5092" width="74.109375" style="6" bestFit="1" customWidth="1"/>
    <col min="5093" max="5093" width="8.33203125" style="6" bestFit="1" customWidth="1"/>
    <col min="5094" max="5094" width="8" style="6" bestFit="1" customWidth="1"/>
    <col min="5095" max="5095" width="7" style="6" bestFit="1" customWidth="1"/>
    <col min="5096" max="5096" width="8" style="6" bestFit="1" customWidth="1"/>
    <col min="5097" max="5098" width="9.88671875" style="6" bestFit="1" customWidth="1"/>
    <col min="5099" max="5099" width="9" style="6" bestFit="1" customWidth="1"/>
    <col min="5100" max="5100" width="8" style="6" bestFit="1" customWidth="1"/>
    <col min="5101" max="5101" width="9.88671875" style="6" bestFit="1" customWidth="1"/>
    <col min="5102" max="5347" width="11.44140625" style="6"/>
    <col min="5348" max="5348" width="74.109375" style="6" bestFit="1" customWidth="1"/>
    <col min="5349" max="5349" width="8.33203125" style="6" bestFit="1" customWidth="1"/>
    <col min="5350" max="5350" width="8" style="6" bestFit="1" customWidth="1"/>
    <col min="5351" max="5351" width="7" style="6" bestFit="1" customWidth="1"/>
    <col min="5352" max="5352" width="8" style="6" bestFit="1" customWidth="1"/>
    <col min="5353" max="5354" width="9.88671875" style="6" bestFit="1" customWidth="1"/>
    <col min="5355" max="5355" width="9" style="6" bestFit="1" customWidth="1"/>
    <col min="5356" max="5356" width="8" style="6" bestFit="1" customWidth="1"/>
    <col min="5357" max="5357" width="9.88671875" style="6" bestFit="1" customWidth="1"/>
    <col min="5358" max="5603" width="11.44140625" style="6"/>
    <col min="5604" max="5604" width="74.109375" style="6" bestFit="1" customWidth="1"/>
    <col min="5605" max="5605" width="8.33203125" style="6" bestFit="1" customWidth="1"/>
    <col min="5606" max="5606" width="8" style="6" bestFit="1" customWidth="1"/>
    <col min="5607" max="5607" width="7" style="6" bestFit="1" customWidth="1"/>
    <col min="5608" max="5608" width="8" style="6" bestFit="1" customWidth="1"/>
    <col min="5609" max="5610" width="9.88671875" style="6" bestFit="1" customWidth="1"/>
    <col min="5611" max="5611" width="9" style="6" bestFit="1" customWidth="1"/>
    <col min="5612" max="5612" width="8" style="6" bestFit="1" customWidth="1"/>
    <col min="5613" max="5613" width="9.88671875" style="6" bestFit="1" customWidth="1"/>
    <col min="5614" max="5859" width="11.44140625" style="6"/>
    <col min="5860" max="5860" width="74.109375" style="6" bestFit="1" customWidth="1"/>
    <col min="5861" max="5861" width="8.33203125" style="6" bestFit="1" customWidth="1"/>
    <col min="5862" max="5862" width="8" style="6" bestFit="1" customWidth="1"/>
    <col min="5863" max="5863" width="7" style="6" bestFit="1" customWidth="1"/>
    <col min="5864" max="5864" width="8" style="6" bestFit="1" customWidth="1"/>
    <col min="5865" max="5866" width="9.88671875" style="6" bestFit="1" customWidth="1"/>
    <col min="5867" max="5867" width="9" style="6" bestFit="1" customWidth="1"/>
    <col min="5868" max="5868" width="8" style="6" bestFit="1" customWidth="1"/>
    <col min="5869" max="5869" width="9.88671875" style="6" bestFit="1" customWidth="1"/>
    <col min="5870" max="6115" width="11.44140625" style="6"/>
    <col min="6116" max="6116" width="74.109375" style="6" bestFit="1" customWidth="1"/>
    <col min="6117" max="6117" width="8.33203125" style="6" bestFit="1" customWidth="1"/>
    <col min="6118" max="6118" width="8" style="6" bestFit="1" customWidth="1"/>
    <col min="6119" max="6119" width="7" style="6" bestFit="1" customWidth="1"/>
    <col min="6120" max="6120" width="8" style="6" bestFit="1" customWidth="1"/>
    <col min="6121" max="6122" width="9.88671875" style="6" bestFit="1" customWidth="1"/>
    <col min="6123" max="6123" width="9" style="6" bestFit="1" customWidth="1"/>
    <col min="6124" max="6124" width="8" style="6" bestFit="1" customWidth="1"/>
    <col min="6125" max="6125" width="9.88671875" style="6" bestFit="1" customWidth="1"/>
    <col min="6126" max="6371" width="11.44140625" style="6"/>
    <col min="6372" max="6372" width="74.109375" style="6" bestFit="1" customWidth="1"/>
    <col min="6373" max="6373" width="8.33203125" style="6" bestFit="1" customWidth="1"/>
    <col min="6374" max="6374" width="8" style="6" bestFit="1" customWidth="1"/>
    <col min="6375" max="6375" width="7" style="6" bestFit="1" customWidth="1"/>
    <col min="6376" max="6376" width="8" style="6" bestFit="1" customWidth="1"/>
    <col min="6377" max="6378" width="9.88671875" style="6" bestFit="1" customWidth="1"/>
    <col min="6379" max="6379" width="9" style="6" bestFit="1" customWidth="1"/>
    <col min="6380" max="6380" width="8" style="6" bestFit="1" customWidth="1"/>
    <col min="6381" max="6381" width="9.88671875" style="6" bestFit="1" customWidth="1"/>
    <col min="6382" max="6627" width="11.44140625" style="6"/>
    <col min="6628" max="6628" width="74.109375" style="6" bestFit="1" customWidth="1"/>
    <col min="6629" max="6629" width="8.33203125" style="6" bestFit="1" customWidth="1"/>
    <col min="6630" max="6630" width="8" style="6" bestFit="1" customWidth="1"/>
    <col min="6631" max="6631" width="7" style="6" bestFit="1" customWidth="1"/>
    <col min="6632" max="6632" width="8" style="6" bestFit="1" customWidth="1"/>
    <col min="6633" max="6634" width="9.88671875" style="6" bestFit="1" customWidth="1"/>
    <col min="6635" max="6635" width="9" style="6" bestFit="1" customWidth="1"/>
    <col min="6636" max="6636" width="8" style="6" bestFit="1" customWidth="1"/>
    <col min="6637" max="6637" width="9.88671875" style="6" bestFit="1" customWidth="1"/>
    <col min="6638" max="6883" width="11.44140625" style="6"/>
    <col min="6884" max="6884" width="74.109375" style="6" bestFit="1" customWidth="1"/>
    <col min="6885" max="6885" width="8.33203125" style="6" bestFit="1" customWidth="1"/>
    <col min="6886" max="6886" width="8" style="6" bestFit="1" customWidth="1"/>
    <col min="6887" max="6887" width="7" style="6" bestFit="1" customWidth="1"/>
    <col min="6888" max="6888" width="8" style="6" bestFit="1" customWidth="1"/>
    <col min="6889" max="6890" width="9.88671875" style="6" bestFit="1" customWidth="1"/>
    <col min="6891" max="6891" width="9" style="6" bestFit="1" customWidth="1"/>
    <col min="6892" max="6892" width="8" style="6" bestFit="1" customWidth="1"/>
    <col min="6893" max="6893" width="9.88671875" style="6" bestFit="1" customWidth="1"/>
    <col min="6894" max="7139" width="11.44140625" style="6"/>
    <col min="7140" max="7140" width="74.109375" style="6" bestFit="1" customWidth="1"/>
    <col min="7141" max="7141" width="8.33203125" style="6" bestFit="1" customWidth="1"/>
    <col min="7142" max="7142" width="8" style="6" bestFit="1" customWidth="1"/>
    <col min="7143" max="7143" width="7" style="6" bestFit="1" customWidth="1"/>
    <col min="7144" max="7144" width="8" style="6" bestFit="1" customWidth="1"/>
    <col min="7145" max="7146" width="9.88671875" style="6" bestFit="1" customWidth="1"/>
    <col min="7147" max="7147" width="9" style="6" bestFit="1" customWidth="1"/>
    <col min="7148" max="7148" width="8" style="6" bestFit="1" customWidth="1"/>
    <col min="7149" max="7149" width="9.88671875" style="6" bestFit="1" customWidth="1"/>
    <col min="7150" max="7395" width="11.44140625" style="6"/>
    <col min="7396" max="7396" width="74.109375" style="6" bestFit="1" customWidth="1"/>
    <col min="7397" max="7397" width="8.33203125" style="6" bestFit="1" customWidth="1"/>
    <col min="7398" max="7398" width="8" style="6" bestFit="1" customWidth="1"/>
    <col min="7399" max="7399" width="7" style="6" bestFit="1" customWidth="1"/>
    <col min="7400" max="7400" width="8" style="6" bestFit="1" customWidth="1"/>
    <col min="7401" max="7402" width="9.88671875" style="6" bestFit="1" customWidth="1"/>
    <col min="7403" max="7403" width="9" style="6" bestFit="1" customWidth="1"/>
    <col min="7404" max="7404" width="8" style="6" bestFit="1" customWidth="1"/>
    <col min="7405" max="7405" width="9.88671875" style="6" bestFit="1" customWidth="1"/>
    <col min="7406" max="7651" width="11.44140625" style="6"/>
    <col min="7652" max="7652" width="74.109375" style="6" bestFit="1" customWidth="1"/>
    <col min="7653" max="7653" width="8.33203125" style="6" bestFit="1" customWidth="1"/>
    <col min="7654" max="7654" width="8" style="6" bestFit="1" customWidth="1"/>
    <col min="7655" max="7655" width="7" style="6" bestFit="1" customWidth="1"/>
    <col min="7656" max="7656" width="8" style="6" bestFit="1" customWidth="1"/>
    <col min="7657" max="7658" width="9.88671875" style="6" bestFit="1" customWidth="1"/>
    <col min="7659" max="7659" width="9" style="6" bestFit="1" customWidth="1"/>
    <col min="7660" max="7660" width="8" style="6" bestFit="1" customWidth="1"/>
    <col min="7661" max="7661" width="9.88671875" style="6" bestFit="1" customWidth="1"/>
    <col min="7662" max="7907" width="11.44140625" style="6"/>
    <col min="7908" max="7908" width="74.109375" style="6" bestFit="1" customWidth="1"/>
    <col min="7909" max="7909" width="8.33203125" style="6" bestFit="1" customWidth="1"/>
    <col min="7910" max="7910" width="8" style="6" bestFit="1" customWidth="1"/>
    <col min="7911" max="7911" width="7" style="6" bestFit="1" customWidth="1"/>
    <col min="7912" max="7912" width="8" style="6" bestFit="1" customWidth="1"/>
    <col min="7913" max="7914" width="9.88671875" style="6" bestFit="1" customWidth="1"/>
    <col min="7915" max="7915" width="9" style="6" bestFit="1" customWidth="1"/>
    <col min="7916" max="7916" width="8" style="6" bestFit="1" customWidth="1"/>
    <col min="7917" max="7917" width="9.88671875" style="6" bestFit="1" customWidth="1"/>
    <col min="7918" max="8163" width="11.44140625" style="6"/>
    <col min="8164" max="8164" width="74.109375" style="6" bestFit="1" customWidth="1"/>
    <col min="8165" max="8165" width="8.33203125" style="6" bestFit="1" customWidth="1"/>
    <col min="8166" max="8166" width="8" style="6" bestFit="1" customWidth="1"/>
    <col min="8167" max="8167" width="7" style="6" bestFit="1" customWidth="1"/>
    <col min="8168" max="8168" width="8" style="6" bestFit="1" customWidth="1"/>
    <col min="8169" max="8170" width="9.88671875" style="6" bestFit="1" customWidth="1"/>
    <col min="8171" max="8171" width="9" style="6" bestFit="1" customWidth="1"/>
    <col min="8172" max="8172" width="8" style="6" bestFit="1" customWidth="1"/>
    <col min="8173" max="8173" width="9.88671875" style="6" bestFit="1" customWidth="1"/>
    <col min="8174" max="8419" width="11.44140625" style="6"/>
    <col min="8420" max="8420" width="74.109375" style="6" bestFit="1" customWidth="1"/>
    <col min="8421" max="8421" width="8.33203125" style="6" bestFit="1" customWidth="1"/>
    <col min="8422" max="8422" width="8" style="6" bestFit="1" customWidth="1"/>
    <col min="8423" max="8423" width="7" style="6" bestFit="1" customWidth="1"/>
    <col min="8424" max="8424" width="8" style="6" bestFit="1" customWidth="1"/>
    <col min="8425" max="8426" width="9.88671875" style="6" bestFit="1" customWidth="1"/>
    <col min="8427" max="8427" width="9" style="6" bestFit="1" customWidth="1"/>
    <col min="8428" max="8428" width="8" style="6" bestFit="1" customWidth="1"/>
    <col min="8429" max="8429" width="9.88671875" style="6" bestFit="1" customWidth="1"/>
    <col min="8430" max="8675" width="11.44140625" style="6"/>
    <col min="8676" max="8676" width="74.109375" style="6" bestFit="1" customWidth="1"/>
    <col min="8677" max="8677" width="8.33203125" style="6" bestFit="1" customWidth="1"/>
    <col min="8678" max="8678" width="8" style="6" bestFit="1" customWidth="1"/>
    <col min="8679" max="8679" width="7" style="6" bestFit="1" customWidth="1"/>
    <col min="8680" max="8680" width="8" style="6" bestFit="1" customWidth="1"/>
    <col min="8681" max="8682" width="9.88671875" style="6" bestFit="1" customWidth="1"/>
    <col min="8683" max="8683" width="9" style="6" bestFit="1" customWidth="1"/>
    <col min="8684" max="8684" width="8" style="6" bestFit="1" customWidth="1"/>
    <col min="8685" max="8685" width="9.88671875" style="6" bestFit="1" customWidth="1"/>
    <col min="8686" max="8931" width="11.44140625" style="6"/>
    <col min="8932" max="8932" width="74.109375" style="6" bestFit="1" customWidth="1"/>
    <col min="8933" max="8933" width="8.33203125" style="6" bestFit="1" customWidth="1"/>
    <col min="8934" max="8934" width="8" style="6" bestFit="1" customWidth="1"/>
    <col min="8935" max="8935" width="7" style="6" bestFit="1" customWidth="1"/>
    <col min="8936" max="8936" width="8" style="6" bestFit="1" customWidth="1"/>
    <col min="8937" max="8938" width="9.88671875" style="6" bestFit="1" customWidth="1"/>
    <col min="8939" max="8939" width="9" style="6" bestFit="1" customWidth="1"/>
    <col min="8940" max="8940" width="8" style="6" bestFit="1" customWidth="1"/>
    <col min="8941" max="8941" width="9.88671875" style="6" bestFit="1" customWidth="1"/>
    <col min="8942" max="9187" width="11.44140625" style="6"/>
    <col min="9188" max="9188" width="74.109375" style="6" bestFit="1" customWidth="1"/>
    <col min="9189" max="9189" width="8.33203125" style="6" bestFit="1" customWidth="1"/>
    <col min="9190" max="9190" width="8" style="6" bestFit="1" customWidth="1"/>
    <col min="9191" max="9191" width="7" style="6" bestFit="1" customWidth="1"/>
    <col min="9192" max="9192" width="8" style="6" bestFit="1" customWidth="1"/>
    <col min="9193" max="9194" width="9.88671875" style="6" bestFit="1" customWidth="1"/>
    <col min="9195" max="9195" width="9" style="6" bestFit="1" customWidth="1"/>
    <col min="9196" max="9196" width="8" style="6" bestFit="1" customWidth="1"/>
    <col min="9197" max="9197" width="9.88671875" style="6" bestFit="1" customWidth="1"/>
    <col min="9198" max="9443" width="11.44140625" style="6"/>
    <col min="9444" max="9444" width="74.109375" style="6" bestFit="1" customWidth="1"/>
    <col min="9445" max="9445" width="8.33203125" style="6" bestFit="1" customWidth="1"/>
    <col min="9446" max="9446" width="8" style="6" bestFit="1" customWidth="1"/>
    <col min="9447" max="9447" width="7" style="6" bestFit="1" customWidth="1"/>
    <col min="9448" max="9448" width="8" style="6" bestFit="1" customWidth="1"/>
    <col min="9449" max="9450" width="9.88671875" style="6" bestFit="1" customWidth="1"/>
    <col min="9451" max="9451" width="9" style="6" bestFit="1" customWidth="1"/>
    <col min="9452" max="9452" width="8" style="6" bestFit="1" customWidth="1"/>
    <col min="9453" max="9453" width="9.88671875" style="6" bestFit="1" customWidth="1"/>
    <col min="9454" max="9699" width="11.44140625" style="6"/>
    <col min="9700" max="9700" width="74.109375" style="6" bestFit="1" customWidth="1"/>
    <col min="9701" max="9701" width="8.33203125" style="6" bestFit="1" customWidth="1"/>
    <col min="9702" max="9702" width="8" style="6" bestFit="1" customWidth="1"/>
    <col min="9703" max="9703" width="7" style="6" bestFit="1" customWidth="1"/>
    <col min="9704" max="9704" width="8" style="6" bestFit="1" customWidth="1"/>
    <col min="9705" max="9706" width="9.88671875" style="6" bestFit="1" customWidth="1"/>
    <col min="9707" max="9707" width="9" style="6" bestFit="1" customWidth="1"/>
    <col min="9708" max="9708" width="8" style="6" bestFit="1" customWidth="1"/>
    <col min="9709" max="9709" width="9.88671875" style="6" bestFit="1" customWidth="1"/>
    <col min="9710" max="9955" width="11.44140625" style="6"/>
    <col min="9956" max="9956" width="74.109375" style="6" bestFit="1" customWidth="1"/>
    <col min="9957" max="9957" width="8.33203125" style="6" bestFit="1" customWidth="1"/>
    <col min="9958" max="9958" width="8" style="6" bestFit="1" customWidth="1"/>
    <col min="9959" max="9959" width="7" style="6" bestFit="1" customWidth="1"/>
    <col min="9960" max="9960" width="8" style="6" bestFit="1" customWidth="1"/>
    <col min="9961" max="9962" width="9.88671875" style="6" bestFit="1" customWidth="1"/>
    <col min="9963" max="9963" width="9" style="6" bestFit="1" customWidth="1"/>
    <col min="9964" max="9964" width="8" style="6" bestFit="1" customWidth="1"/>
    <col min="9965" max="9965" width="9.88671875" style="6" bestFit="1" customWidth="1"/>
    <col min="9966" max="10211" width="11.44140625" style="6"/>
    <col min="10212" max="10212" width="74.109375" style="6" bestFit="1" customWidth="1"/>
    <col min="10213" max="10213" width="8.33203125" style="6" bestFit="1" customWidth="1"/>
    <col min="10214" max="10214" width="8" style="6" bestFit="1" customWidth="1"/>
    <col min="10215" max="10215" width="7" style="6" bestFit="1" customWidth="1"/>
    <col min="10216" max="10216" width="8" style="6" bestFit="1" customWidth="1"/>
    <col min="10217" max="10218" width="9.88671875" style="6" bestFit="1" customWidth="1"/>
    <col min="10219" max="10219" width="9" style="6" bestFit="1" customWidth="1"/>
    <col min="10220" max="10220" width="8" style="6" bestFit="1" customWidth="1"/>
    <col min="10221" max="10221" width="9.88671875" style="6" bestFit="1" customWidth="1"/>
    <col min="10222" max="10467" width="11.44140625" style="6"/>
    <col min="10468" max="10468" width="74.109375" style="6" bestFit="1" customWidth="1"/>
    <col min="10469" max="10469" width="8.33203125" style="6" bestFit="1" customWidth="1"/>
    <col min="10470" max="10470" width="8" style="6" bestFit="1" customWidth="1"/>
    <col min="10471" max="10471" width="7" style="6" bestFit="1" customWidth="1"/>
    <col min="10472" max="10472" width="8" style="6" bestFit="1" customWidth="1"/>
    <col min="10473" max="10474" width="9.88671875" style="6" bestFit="1" customWidth="1"/>
    <col min="10475" max="10475" width="9" style="6" bestFit="1" customWidth="1"/>
    <col min="10476" max="10476" width="8" style="6" bestFit="1" customWidth="1"/>
    <col min="10477" max="10477" width="9.88671875" style="6" bestFit="1" customWidth="1"/>
    <col min="10478" max="10723" width="11.44140625" style="6"/>
    <col min="10724" max="10724" width="74.109375" style="6" bestFit="1" customWidth="1"/>
    <col min="10725" max="10725" width="8.33203125" style="6" bestFit="1" customWidth="1"/>
    <col min="10726" max="10726" width="8" style="6" bestFit="1" customWidth="1"/>
    <col min="10727" max="10727" width="7" style="6" bestFit="1" customWidth="1"/>
    <col min="10728" max="10728" width="8" style="6" bestFit="1" customWidth="1"/>
    <col min="10729" max="10730" width="9.88671875" style="6" bestFit="1" customWidth="1"/>
    <col min="10731" max="10731" width="9" style="6" bestFit="1" customWidth="1"/>
    <col min="10732" max="10732" width="8" style="6" bestFit="1" customWidth="1"/>
    <col min="10733" max="10733" width="9.88671875" style="6" bestFit="1" customWidth="1"/>
    <col min="10734" max="10979" width="11.44140625" style="6"/>
    <col min="10980" max="10980" width="74.109375" style="6" bestFit="1" customWidth="1"/>
    <col min="10981" max="10981" width="8.33203125" style="6" bestFit="1" customWidth="1"/>
    <col min="10982" max="10982" width="8" style="6" bestFit="1" customWidth="1"/>
    <col min="10983" max="10983" width="7" style="6" bestFit="1" customWidth="1"/>
    <col min="10984" max="10984" width="8" style="6" bestFit="1" customWidth="1"/>
    <col min="10985" max="10986" width="9.88671875" style="6" bestFit="1" customWidth="1"/>
    <col min="10987" max="10987" width="9" style="6" bestFit="1" customWidth="1"/>
    <col min="10988" max="10988" width="8" style="6" bestFit="1" customWidth="1"/>
    <col min="10989" max="10989" width="9.88671875" style="6" bestFit="1" customWidth="1"/>
    <col min="10990" max="11235" width="11.44140625" style="6"/>
    <col min="11236" max="11236" width="74.109375" style="6" bestFit="1" customWidth="1"/>
    <col min="11237" max="11237" width="8.33203125" style="6" bestFit="1" customWidth="1"/>
    <col min="11238" max="11238" width="8" style="6" bestFit="1" customWidth="1"/>
    <col min="11239" max="11239" width="7" style="6" bestFit="1" customWidth="1"/>
    <col min="11240" max="11240" width="8" style="6" bestFit="1" customWidth="1"/>
    <col min="11241" max="11242" width="9.88671875" style="6" bestFit="1" customWidth="1"/>
    <col min="11243" max="11243" width="9" style="6" bestFit="1" customWidth="1"/>
    <col min="11244" max="11244" width="8" style="6" bestFit="1" customWidth="1"/>
    <col min="11245" max="11245" width="9.88671875" style="6" bestFit="1" customWidth="1"/>
    <col min="11246" max="11491" width="11.44140625" style="6"/>
    <col min="11492" max="11492" width="74.109375" style="6" bestFit="1" customWidth="1"/>
    <col min="11493" max="11493" width="8.33203125" style="6" bestFit="1" customWidth="1"/>
    <col min="11494" max="11494" width="8" style="6" bestFit="1" customWidth="1"/>
    <col min="11495" max="11495" width="7" style="6" bestFit="1" customWidth="1"/>
    <col min="11496" max="11496" width="8" style="6" bestFit="1" customWidth="1"/>
    <col min="11497" max="11498" width="9.88671875" style="6" bestFit="1" customWidth="1"/>
    <col min="11499" max="11499" width="9" style="6" bestFit="1" customWidth="1"/>
    <col min="11500" max="11500" width="8" style="6" bestFit="1" customWidth="1"/>
    <col min="11501" max="11501" width="9.88671875" style="6" bestFit="1" customWidth="1"/>
    <col min="11502" max="11747" width="11.44140625" style="6"/>
    <col min="11748" max="11748" width="74.109375" style="6" bestFit="1" customWidth="1"/>
    <col min="11749" max="11749" width="8.33203125" style="6" bestFit="1" customWidth="1"/>
    <col min="11750" max="11750" width="8" style="6" bestFit="1" customWidth="1"/>
    <col min="11751" max="11751" width="7" style="6" bestFit="1" customWidth="1"/>
    <col min="11752" max="11752" width="8" style="6" bestFit="1" customWidth="1"/>
    <col min="11753" max="11754" width="9.88671875" style="6" bestFit="1" customWidth="1"/>
    <col min="11755" max="11755" width="9" style="6" bestFit="1" customWidth="1"/>
    <col min="11756" max="11756" width="8" style="6" bestFit="1" customWidth="1"/>
    <col min="11757" max="11757" width="9.88671875" style="6" bestFit="1" customWidth="1"/>
    <col min="11758" max="12003" width="11.44140625" style="6"/>
    <col min="12004" max="12004" width="74.109375" style="6" bestFit="1" customWidth="1"/>
    <col min="12005" max="12005" width="8.33203125" style="6" bestFit="1" customWidth="1"/>
    <col min="12006" max="12006" width="8" style="6" bestFit="1" customWidth="1"/>
    <col min="12007" max="12007" width="7" style="6" bestFit="1" customWidth="1"/>
    <col min="12008" max="12008" width="8" style="6" bestFit="1" customWidth="1"/>
    <col min="12009" max="12010" width="9.88671875" style="6" bestFit="1" customWidth="1"/>
    <col min="12011" max="12011" width="9" style="6" bestFit="1" customWidth="1"/>
    <col min="12012" max="12012" width="8" style="6" bestFit="1" customWidth="1"/>
    <col min="12013" max="12013" width="9.88671875" style="6" bestFit="1" customWidth="1"/>
    <col min="12014" max="12259" width="11.44140625" style="6"/>
    <col min="12260" max="12260" width="74.109375" style="6" bestFit="1" customWidth="1"/>
    <col min="12261" max="12261" width="8.33203125" style="6" bestFit="1" customWidth="1"/>
    <col min="12262" max="12262" width="8" style="6" bestFit="1" customWidth="1"/>
    <col min="12263" max="12263" width="7" style="6" bestFit="1" customWidth="1"/>
    <col min="12264" max="12264" width="8" style="6" bestFit="1" customWidth="1"/>
    <col min="12265" max="12266" width="9.88671875" style="6" bestFit="1" customWidth="1"/>
    <col min="12267" max="12267" width="9" style="6" bestFit="1" customWidth="1"/>
    <col min="12268" max="12268" width="8" style="6" bestFit="1" customWidth="1"/>
    <col min="12269" max="12269" width="9.88671875" style="6" bestFit="1" customWidth="1"/>
    <col min="12270" max="12515" width="11.44140625" style="6"/>
    <col min="12516" max="12516" width="74.109375" style="6" bestFit="1" customWidth="1"/>
    <col min="12517" max="12517" width="8.33203125" style="6" bestFit="1" customWidth="1"/>
    <col min="12518" max="12518" width="8" style="6" bestFit="1" customWidth="1"/>
    <col min="12519" max="12519" width="7" style="6" bestFit="1" customWidth="1"/>
    <col min="12520" max="12520" width="8" style="6" bestFit="1" customWidth="1"/>
    <col min="12521" max="12522" width="9.88671875" style="6" bestFit="1" customWidth="1"/>
    <col min="12523" max="12523" width="9" style="6" bestFit="1" customWidth="1"/>
    <col min="12524" max="12524" width="8" style="6" bestFit="1" customWidth="1"/>
    <col min="12525" max="12525" width="9.88671875" style="6" bestFit="1" customWidth="1"/>
    <col min="12526" max="12771" width="11.44140625" style="6"/>
    <col min="12772" max="12772" width="74.109375" style="6" bestFit="1" customWidth="1"/>
    <col min="12773" max="12773" width="8.33203125" style="6" bestFit="1" customWidth="1"/>
    <col min="12774" max="12774" width="8" style="6" bestFit="1" customWidth="1"/>
    <col min="12775" max="12775" width="7" style="6" bestFit="1" customWidth="1"/>
    <col min="12776" max="12776" width="8" style="6" bestFit="1" customWidth="1"/>
    <col min="12777" max="12778" width="9.88671875" style="6" bestFit="1" customWidth="1"/>
    <col min="12779" max="12779" width="9" style="6" bestFit="1" customWidth="1"/>
    <col min="12780" max="12780" width="8" style="6" bestFit="1" customWidth="1"/>
    <col min="12781" max="12781" width="9.88671875" style="6" bestFit="1" customWidth="1"/>
    <col min="12782" max="13027" width="11.44140625" style="6"/>
    <col min="13028" max="13028" width="74.109375" style="6" bestFit="1" customWidth="1"/>
    <col min="13029" max="13029" width="8.33203125" style="6" bestFit="1" customWidth="1"/>
    <col min="13030" max="13030" width="8" style="6" bestFit="1" customWidth="1"/>
    <col min="13031" max="13031" width="7" style="6" bestFit="1" customWidth="1"/>
    <col min="13032" max="13032" width="8" style="6" bestFit="1" customWidth="1"/>
    <col min="13033" max="13034" width="9.88671875" style="6" bestFit="1" customWidth="1"/>
    <col min="13035" max="13035" width="9" style="6" bestFit="1" customWidth="1"/>
    <col min="13036" max="13036" width="8" style="6" bestFit="1" customWidth="1"/>
    <col min="13037" max="13037" width="9.88671875" style="6" bestFit="1" customWidth="1"/>
    <col min="13038" max="13283" width="11.44140625" style="6"/>
    <col min="13284" max="13284" width="74.109375" style="6" bestFit="1" customWidth="1"/>
    <col min="13285" max="13285" width="8.33203125" style="6" bestFit="1" customWidth="1"/>
    <col min="13286" max="13286" width="8" style="6" bestFit="1" customWidth="1"/>
    <col min="13287" max="13287" width="7" style="6" bestFit="1" customWidth="1"/>
    <col min="13288" max="13288" width="8" style="6" bestFit="1" customWidth="1"/>
    <col min="13289" max="13290" width="9.88671875" style="6" bestFit="1" customWidth="1"/>
    <col min="13291" max="13291" width="9" style="6" bestFit="1" customWidth="1"/>
    <col min="13292" max="13292" width="8" style="6" bestFit="1" customWidth="1"/>
    <col min="13293" max="13293" width="9.88671875" style="6" bestFit="1" customWidth="1"/>
    <col min="13294" max="13539" width="11.44140625" style="6"/>
    <col min="13540" max="13540" width="74.109375" style="6" bestFit="1" customWidth="1"/>
    <col min="13541" max="13541" width="8.33203125" style="6" bestFit="1" customWidth="1"/>
    <col min="13542" max="13542" width="8" style="6" bestFit="1" customWidth="1"/>
    <col min="13543" max="13543" width="7" style="6" bestFit="1" customWidth="1"/>
    <col min="13544" max="13544" width="8" style="6" bestFit="1" customWidth="1"/>
    <col min="13545" max="13546" width="9.88671875" style="6" bestFit="1" customWidth="1"/>
    <col min="13547" max="13547" width="9" style="6" bestFit="1" customWidth="1"/>
    <col min="13548" max="13548" width="8" style="6" bestFit="1" customWidth="1"/>
    <col min="13549" max="13549" width="9.88671875" style="6" bestFit="1" customWidth="1"/>
    <col min="13550" max="13795" width="11.44140625" style="6"/>
    <col min="13796" max="13796" width="74.109375" style="6" bestFit="1" customWidth="1"/>
    <col min="13797" max="13797" width="8.33203125" style="6" bestFit="1" customWidth="1"/>
    <col min="13798" max="13798" width="8" style="6" bestFit="1" customWidth="1"/>
    <col min="13799" max="13799" width="7" style="6" bestFit="1" customWidth="1"/>
    <col min="13800" max="13800" width="8" style="6" bestFit="1" customWidth="1"/>
    <col min="13801" max="13802" width="9.88671875" style="6" bestFit="1" customWidth="1"/>
    <col min="13803" max="13803" width="9" style="6" bestFit="1" customWidth="1"/>
    <col min="13804" max="13804" width="8" style="6" bestFit="1" customWidth="1"/>
    <col min="13805" max="13805" width="9.88671875" style="6" bestFit="1" customWidth="1"/>
    <col min="13806" max="14051" width="11.44140625" style="6"/>
    <col min="14052" max="14052" width="74.109375" style="6" bestFit="1" customWidth="1"/>
    <col min="14053" max="14053" width="8.33203125" style="6" bestFit="1" customWidth="1"/>
    <col min="14054" max="14054" width="8" style="6" bestFit="1" customWidth="1"/>
    <col min="14055" max="14055" width="7" style="6" bestFit="1" customWidth="1"/>
    <col min="14056" max="14056" width="8" style="6" bestFit="1" customWidth="1"/>
    <col min="14057" max="14058" width="9.88671875" style="6" bestFit="1" customWidth="1"/>
    <col min="14059" max="14059" width="9" style="6" bestFit="1" customWidth="1"/>
    <col min="14060" max="14060" width="8" style="6" bestFit="1" customWidth="1"/>
    <col min="14061" max="14061" width="9.88671875" style="6" bestFit="1" customWidth="1"/>
    <col min="14062" max="14307" width="11.44140625" style="6"/>
    <col min="14308" max="14308" width="74.109375" style="6" bestFit="1" customWidth="1"/>
    <col min="14309" max="14309" width="8.33203125" style="6" bestFit="1" customWidth="1"/>
    <col min="14310" max="14310" width="8" style="6" bestFit="1" customWidth="1"/>
    <col min="14311" max="14311" width="7" style="6" bestFit="1" customWidth="1"/>
    <col min="14312" max="14312" width="8" style="6" bestFit="1" customWidth="1"/>
    <col min="14313" max="14314" width="9.88671875" style="6" bestFit="1" customWidth="1"/>
    <col min="14315" max="14315" width="9" style="6" bestFit="1" customWidth="1"/>
    <col min="14316" max="14316" width="8" style="6" bestFit="1" customWidth="1"/>
    <col min="14317" max="14317" width="9.88671875" style="6" bestFit="1" customWidth="1"/>
    <col min="14318" max="14563" width="11.44140625" style="6"/>
    <col min="14564" max="14564" width="74.109375" style="6" bestFit="1" customWidth="1"/>
    <col min="14565" max="14565" width="8.33203125" style="6" bestFit="1" customWidth="1"/>
    <col min="14566" max="14566" width="8" style="6" bestFit="1" customWidth="1"/>
    <col min="14567" max="14567" width="7" style="6" bestFit="1" customWidth="1"/>
    <col min="14568" max="14568" width="8" style="6" bestFit="1" customWidth="1"/>
    <col min="14569" max="14570" width="9.88671875" style="6" bestFit="1" customWidth="1"/>
    <col min="14571" max="14571" width="9" style="6" bestFit="1" customWidth="1"/>
    <col min="14572" max="14572" width="8" style="6" bestFit="1" customWidth="1"/>
    <col min="14573" max="14573" width="9.88671875" style="6" bestFit="1" customWidth="1"/>
    <col min="14574" max="14819" width="11.44140625" style="6"/>
    <col min="14820" max="14820" width="74.109375" style="6" bestFit="1" customWidth="1"/>
    <col min="14821" max="14821" width="8.33203125" style="6" bestFit="1" customWidth="1"/>
    <col min="14822" max="14822" width="8" style="6" bestFit="1" customWidth="1"/>
    <col min="14823" max="14823" width="7" style="6" bestFit="1" customWidth="1"/>
    <col min="14824" max="14824" width="8" style="6" bestFit="1" customWidth="1"/>
    <col min="14825" max="14826" width="9.88671875" style="6" bestFit="1" customWidth="1"/>
    <col min="14827" max="14827" width="9" style="6" bestFit="1" customWidth="1"/>
    <col min="14828" max="14828" width="8" style="6" bestFit="1" customWidth="1"/>
    <col min="14829" max="14829" width="9.88671875" style="6" bestFit="1" customWidth="1"/>
    <col min="14830" max="15075" width="11.44140625" style="6"/>
    <col min="15076" max="15076" width="74.109375" style="6" bestFit="1" customWidth="1"/>
    <col min="15077" max="15077" width="8.33203125" style="6" bestFit="1" customWidth="1"/>
    <col min="15078" max="15078" width="8" style="6" bestFit="1" customWidth="1"/>
    <col min="15079" max="15079" width="7" style="6" bestFit="1" customWidth="1"/>
    <col min="15080" max="15080" width="8" style="6" bestFit="1" customWidth="1"/>
    <col min="15081" max="15082" width="9.88671875" style="6" bestFit="1" customWidth="1"/>
    <col min="15083" max="15083" width="9" style="6" bestFit="1" customWidth="1"/>
    <col min="15084" max="15084" width="8" style="6" bestFit="1" customWidth="1"/>
    <col min="15085" max="15085" width="9.88671875" style="6" bestFit="1" customWidth="1"/>
    <col min="15086" max="15331" width="11.44140625" style="6"/>
    <col min="15332" max="15332" width="74.109375" style="6" bestFit="1" customWidth="1"/>
    <col min="15333" max="15333" width="8.33203125" style="6" bestFit="1" customWidth="1"/>
    <col min="15334" max="15334" width="8" style="6" bestFit="1" customWidth="1"/>
    <col min="15335" max="15335" width="7" style="6" bestFit="1" customWidth="1"/>
    <col min="15336" max="15336" width="8" style="6" bestFit="1" customWidth="1"/>
    <col min="15337" max="15338" width="9.88671875" style="6" bestFit="1" customWidth="1"/>
    <col min="15339" max="15339" width="9" style="6" bestFit="1" customWidth="1"/>
    <col min="15340" max="15340" width="8" style="6" bestFit="1" customWidth="1"/>
    <col min="15341" max="15341" width="9.88671875" style="6" bestFit="1" customWidth="1"/>
    <col min="15342" max="15587" width="11.44140625" style="6"/>
    <col min="15588" max="15588" width="74.109375" style="6" bestFit="1" customWidth="1"/>
    <col min="15589" max="15589" width="8.33203125" style="6" bestFit="1" customWidth="1"/>
    <col min="15590" max="15590" width="8" style="6" bestFit="1" customWidth="1"/>
    <col min="15591" max="15591" width="7" style="6" bestFit="1" customWidth="1"/>
    <col min="15592" max="15592" width="8" style="6" bestFit="1" customWidth="1"/>
    <col min="15593" max="15594" width="9.88671875" style="6" bestFit="1" customWidth="1"/>
    <col min="15595" max="15595" width="9" style="6" bestFit="1" customWidth="1"/>
    <col min="15596" max="15596" width="8" style="6" bestFit="1" customWidth="1"/>
    <col min="15597" max="15597" width="9.88671875" style="6" bestFit="1" customWidth="1"/>
    <col min="15598" max="15843" width="11.44140625" style="6"/>
    <col min="15844" max="15844" width="74.109375" style="6" bestFit="1" customWidth="1"/>
    <col min="15845" max="15845" width="8.33203125" style="6" bestFit="1" customWidth="1"/>
    <col min="15846" max="15846" width="8" style="6" bestFit="1" customWidth="1"/>
    <col min="15847" max="15847" width="7" style="6" bestFit="1" customWidth="1"/>
    <col min="15848" max="15848" width="8" style="6" bestFit="1" customWidth="1"/>
    <col min="15849" max="15850" width="9.88671875" style="6" bestFit="1" customWidth="1"/>
    <col min="15851" max="15851" width="9" style="6" bestFit="1" customWidth="1"/>
    <col min="15852" max="15852" width="8" style="6" bestFit="1" customWidth="1"/>
    <col min="15853" max="15853" width="9.88671875" style="6" bestFit="1" customWidth="1"/>
    <col min="15854" max="16099" width="11.44140625" style="6"/>
    <col min="16100" max="16100" width="74.109375" style="6" bestFit="1" customWidth="1"/>
    <col min="16101" max="16101" width="8.33203125" style="6" bestFit="1" customWidth="1"/>
    <col min="16102" max="16102" width="8" style="6" bestFit="1" customWidth="1"/>
    <col min="16103" max="16103" width="7" style="6" bestFit="1" customWidth="1"/>
    <col min="16104" max="16104" width="8" style="6" bestFit="1" customWidth="1"/>
    <col min="16105" max="16106" width="9.88671875" style="6" bestFit="1" customWidth="1"/>
    <col min="16107" max="16107" width="9" style="6" bestFit="1" customWidth="1"/>
    <col min="16108" max="16108" width="8" style="6" bestFit="1" customWidth="1"/>
    <col min="16109" max="16109" width="9.88671875" style="6" bestFit="1" customWidth="1"/>
    <col min="16110" max="16384" width="11.44140625" style="6"/>
  </cols>
  <sheetData>
    <row r="1" spans="2:9" s="1" customFormat="1" ht="13.2"/>
    <row r="2" spans="2:9" s="1" customFormat="1" ht="13.2">
      <c r="B2" s="40" t="s">
        <v>107</v>
      </c>
    </row>
    <row r="3" spans="2:9" s="1" customFormat="1" ht="13.8" thickBot="1">
      <c r="B3" s="40"/>
    </row>
    <row r="4" spans="2:9" s="2" customFormat="1" ht="66.599999999999994" thickBot="1">
      <c r="D4" s="54" t="s">
        <v>104</v>
      </c>
      <c r="E4" s="3" t="s">
        <v>103</v>
      </c>
      <c r="F4" s="55" t="s">
        <v>105</v>
      </c>
      <c r="G4" s="4" t="s">
        <v>106</v>
      </c>
      <c r="I4" s="5"/>
    </row>
    <row r="5" spans="2:9" ht="15" customHeight="1">
      <c r="B5" s="296" t="s">
        <v>113</v>
      </c>
      <c r="C5" s="59" t="s">
        <v>3</v>
      </c>
      <c r="D5" s="63">
        <v>8.4552370494121992E-3</v>
      </c>
      <c r="E5" s="64">
        <v>-2.5990149559607545E-2</v>
      </c>
      <c r="F5" s="65">
        <v>0.87931034482758619</v>
      </c>
      <c r="G5" s="66">
        <v>0.1206896551724138</v>
      </c>
    </row>
    <row r="6" spans="2:9" ht="15" customHeight="1">
      <c r="B6" s="297"/>
      <c r="C6" s="60" t="s">
        <v>25</v>
      </c>
      <c r="D6" s="67">
        <v>8.8961094458592793E-3</v>
      </c>
      <c r="E6" s="68">
        <v>7.3328597062964906E-3</v>
      </c>
      <c r="F6" s="69">
        <v>0.92307692307692313</v>
      </c>
      <c r="G6" s="70">
        <v>7.6923076923076927E-2</v>
      </c>
    </row>
    <row r="7" spans="2:9" ht="15" customHeight="1">
      <c r="B7" s="297"/>
      <c r="C7" s="60" t="s">
        <v>6</v>
      </c>
      <c r="D7" s="67">
        <v>5.0413801459233909E-2</v>
      </c>
      <c r="E7" s="68">
        <v>2.8249124313240559E-2</v>
      </c>
      <c r="F7" s="69">
        <v>0.95061728395061729</v>
      </c>
      <c r="G7" s="70">
        <v>4.9382716049382713E-2</v>
      </c>
    </row>
    <row r="8" spans="2:9" ht="15" customHeight="1">
      <c r="B8" s="297"/>
      <c r="C8" s="60" t="s">
        <v>27</v>
      </c>
      <c r="D8" s="67">
        <v>1.9488600110614929E-2</v>
      </c>
      <c r="E8" s="68">
        <v>-9.6444194637300695E-3</v>
      </c>
      <c r="F8" s="69">
        <v>0.9263157894736842</v>
      </c>
      <c r="G8" s="70">
        <v>7.3684210526315783E-2</v>
      </c>
    </row>
    <row r="9" spans="2:9" ht="15" customHeight="1">
      <c r="B9" s="297"/>
      <c r="C9" s="60" t="s">
        <v>8</v>
      </c>
      <c r="D9" s="67">
        <v>-2.7210443330734191E-2</v>
      </c>
      <c r="E9" s="68">
        <v>-2.7670290102368544E-2</v>
      </c>
      <c r="F9" s="69">
        <v>0.89743589743589747</v>
      </c>
      <c r="G9" s="70">
        <v>0.10256410256410256</v>
      </c>
    </row>
    <row r="10" spans="2:9" ht="15" customHeight="1">
      <c r="B10" s="297"/>
      <c r="C10" s="60" t="s">
        <v>9</v>
      </c>
      <c r="D10" s="67">
        <v>1.9919262837958529E-2</v>
      </c>
      <c r="E10" s="68">
        <v>4.064921915463815E-3</v>
      </c>
      <c r="F10" s="69">
        <v>0.90909090909090906</v>
      </c>
      <c r="G10" s="70">
        <v>9.0909090909090912E-2</v>
      </c>
    </row>
    <row r="11" spans="2:9" ht="15" customHeight="1">
      <c r="B11" s="297"/>
      <c r="C11" s="60" t="s">
        <v>10</v>
      </c>
      <c r="D11" s="67">
        <v>-9.9645293149328573E-3</v>
      </c>
      <c r="E11" s="68">
        <v>-3.0470842021111277E-2</v>
      </c>
      <c r="F11" s="69">
        <v>0.90476190476190477</v>
      </c>
      <c r="G11" s="70">
        <v>9.5238095238095233E-2</v>
      </c>
    </row>
    <row r="12" spans="2:9" ht="15" customHeight="1">
      <c r="B12" s="297"/>
      <c r="C12" s="60" t="s">
        <v>28</v>
      </c>
      <c r="D12" s="67">
        <v>4.149234394440815E-2</v>
      </c>
      <c r="E12" s="68">
        <v>-4.9423108757300493E-3</v>
      </c>
      <c r="F12" s="69">
        <v>0.88421052631578945</v>
      </c>
      <c r="G12" s="70">
        <v>0.11578947368421053</v>
      </c>
    </row>
    <row r="13" spans="2:9" ht="15" customHeight="1">
      <c r="B13" s="297"/>
      <c r="C13" s="60" t="s">
        <v>11</v>
      </c>
      <c r="D13" s="67">
        <v>3.6198607175974118E-2</v>
      </c>
      <c r="E13" s="68">
        <v>-7.7698987504513095E-3</v>
      </c>
      <c r="F13" s="69">
        <v>0.8970588235294118</v>
      </c>
      <c r="G13" s="70">
        <v>0.10294117647058824</v>
      </c>
    </row>
    <row r="14" spans="2:9" ht="15" customHeight="1">
      <c r="B14" s="297"/>
      <c r="C14" s="60" t="s">
        <v>29</v>
      </c>
      <c r="D14" s="67">
        <v>5.1071908810079281E-2</v>
      </c>
      <c r="E14" s="68">
        <v>2.1044860205490457E-2</v>
      </c>
      <c r="F14" s="69">
        <v>0.92708333333333337</v>
      </c>
      <c r="G14" s="70">
        <v>7.2916666666666671E-2</v>
      </c>
    </row>
    <row r="15" spans="2:9" ht="15" customHeight="1">
      <c r="B15" s="297"/>
      <c r="C15" s="60" t="s">
        <v>30</v>
      </c>
      <c r="D15" s="67">
        <v>4.3087394756082142E-2</v>
      </c>
      <c r="E15" s="68">
        <v>3.5980497147207746E-3</v>
      </c>
      <c r="F15" s="69">
        <v>0.90109890109890112</v>
      </c>
      <c r="G15" s="70">
        <v>9.8901098901098897E-2</v>
      </c>
    </row>
    <row r="16" spans="2:9" ht="15" customHeight="1">
      <c r="B16" s="297"/>
      <c r="C16" s="60" t="s">
        <v>31</v>
      </c>
      <c r="D16" s="67">
        <v>5.362842875316387E-2</v>
      </c>
      <c r="E16" s="68">
        <v>9.9333927912039766E-3</v>
      </c>
      <c r="F16" s="69">
        <v>0.89690721649484539</v>
      </c>
      <c r="G16" s="70">
        <v>0.10309278350515463</v>
      </c>
    </row>
    <row r="17" spans="2:7" ht="15" customHeight="1">
      <c r="B17" s="297"/>
      <c r="C17" s="60" t="s">
        <v>32</v>
      </c>
      <c r="D17" s="67">
        <v>3.5397161175757086E-2</v>
      </c>
      <c r="E17" s="68">
        <v>3.3864122934602392E-2</v>
      </c>
      <c r="F17" s="69">
        <v>0.97777777777777775</v>
      </c>
      <c r="G17" s="70">
        <v>2.2222222222222223E-2</v>
      </c>
    </row>
    <row r="18" spans="2:7" ht="15" customHeight="1">
      <c r="B18" s="297"/>
      <c r="C18" s="60" t="s">
        <v>13</v>
      </c>
      <c r="D18" s="67">
        <v>6.0904228925301895E-2</v>
      </c>
      <c r="E18" s="68">
        <v>3.1360009266760303E-2</v>
      </c>
      <c r="F18" s="69">
        <v>0.88636363636363635</v>
      </c>
      <c r="G18" s="70">
        <v>0.11363636363636363</v>
      </c>
    </row>
    <row r="19" spans="2:7" ht="15" customHeight="1">
      <c r="B19" s="297"/>
      <c r="C19" s="60" t="s">
        <v>14</v>
      </c>
      <c r="D19" s="67"/>
      <c r="E19" s="68">
        <v>4.2541458188277481E-2</v>
      </c>
      <c r="F19" s="69">
        <v>0.95</v>
      </c>
      <c r="G19" s="70">
        <v>0.05</v>
      </c>
    </row>
    <row r="20" spans="2:7" ht="15" customHeight="1">
      <c r="B20" s="297"/>
      <c r="C20" s="60" t="s">
        <v>33</v>
      </c>
      <c r="D20" s="67">
        <v>1.9120762018405957E-2</v>
      </c>
      <c r="E20" s="68">
        <v>2.5184943893304501E-2</v>
      </c>
      <c r="F20" s="69">
        <v>0.989247311827957</v>
      </c>
      <c r="G20" s="70">
        <v>1.0752688172043012E-2</v>
      </c>
    </row>
    <row r="21" spans="2:7" ht="15" customHeight="1">
      <c r="B21" s="297"/>
      <c r="C21" s="60" t="s">
        <v>35</v>
      </c>
      <c r="D21" s="67">
        <v>2.4107380014681601E-2</v>
      </c>
      <c r="E21" s="68">
        <v>1.0359169305474758E-2</v>
      </c>
      <c r="F21" s="69">
        <v>0.92307692307692313</v>
      </c>
      <c r="G21" s="70">
        <v>7.6923076923076927E-2</v>
      </c>
    </row>
    <row r="22" spans="2:7" ht="15" customHeight="1">
      <c r="B22" s="297"/>
      <c r="C22" s="60" t="s">
        <v>15</v>
      </c>
      <c r="D22" s="67">
        <v>3.4979522463247426E-2</v>
      </c>
      <c r="E22" s="68">
        <v>2.1085357815849637E-2</v>
      </c>
      <c r="F22" s="69">
        <v>0.93877551020408168</v>
      </c>
      <c r="G22" s="70">
        <v>6.1224489795918366E-2</v>
      </c>
    </row>
    <row r="23" spans="2:7" ht="15" customHeight="1">
      <c r="B23" s="297"/>
      <c r="C23" s="60" t="s">
        <v>36</v>
      </c>
      <c r="D23" s="67">
        <v>5.6781914311732073E-4</v>
      </c>
      <c r="E23" s="68">
        <v>2.3213226490295114E-2</v>
      </c>
      <c r="F23" s="69">
        <v>0.98913043478260865</v>
      </c>
      <c r="G23" s="70">
        <v>1.0869565217391304E-2</v>
      </c>
    </row>
    <row r="24" spans="2:7" ht="15" customHeight="1">
      <c r="B24" s="297"/>
      <c r="C24" s="60" t="s">
        <v>17</v>
      </c>
      <c r="D24" s="67"/>
      <c r="E24" s="68">
        <v>5.252921887725015E-2</v>
      </c>
      <c r="F24" s="69">
        <v>0.95652173913043481</v>
      </c>
      <c r="G24" s="70">
        <v>4.3478260869565216E-2</v>
      </c>
    </row>
    <row r="25" spans="2:7" ht="15" customHeight="1">
      <c r="B25" s="297"/>
      <c r="C25" s="60" t="s">
        <v>21</v>
      </c>
      <c r="D25" s="67">
        <v>3.9667843522441792E-2</v>
      </c>
      <c r="E25" s="68">
        <v>1.269932913059435E-2</v>
      </c>
      <c r="F25" s="69">
        <v>0.90909090909090906</v>
      </c>
      <c r="G25" s="70">
        <v>9.0909090909090925E-2</v>
      </c>
    </row>
    <row r="26" spans="2:7" ht="15" customHeight="1">
      <c r="B26" s="297"/>
      <c r="C26" s="60" t="s">
        <v>23</v>
      </c>
      <c r="D26" s="67">
        <v>3.3630388584132032E-2</v>
      </c>
      <c r="E26" s="68">
        <v>1.8121108191282431E-2</v>
      </c>
      <c r="F26" s="69">
        <v>0.86567164179104472</v>
      </c>
      <c r="G26" s="70">
        <v>0.13432835820895522</v>
      </c>
    </row>
    <row r="27" spans="2:7" ht="15" customHeight="1">
      <c r="B27" s="297"/>
      <c r="C27" s="60" t="s">
        <v>39</v>
      </c>
      <c r="D27" s="67">
        <v>-8.6473412397357619E-3</v>
      </c>
      <c r="E27" s="68">
        <v>5.5786906484101006E-3</v>
      </c>
      <c r="F27" s="69">
        <v>0.93877551020408168</v>
      </c>
      <c r="G27" s="70">
        <v>6.1224489795918366E-2</v>
      </c>
    </row>
    <row r="28" spans="2:7" ht="15" customHeight="1">
      <c r="B28" s="297"/>
      <c r="C28" s="60"/>
      <c r="D28" s="67"/>
      <c r="E28" s="68"/>
      <c r="F28" s="69"/>
      <c r="G28" s="70"/>
    </row>
    <row r="29" spans="2:7" ht="15" customHeight="1">
      <c r="B29" s="297"/>
      <c r="C29" s="60" t="s">
        <v>41</v>
      </c>
      <c r="D29" s="67">
        <v>4.6405923530407733E-2</v>
      </c>
      <c r="E29" s="68">
        <v>2.9249354314940579E-2</v>
      </c>
      <c r="F29" s="69">
        <v>0.89</v>
      </c>
      <c r="G29" s="70">
        <v>0.11</v>
      </c>
    </row>
    <row r="30" spans="2:7" ht="15" customHeight="1">
      <c r="B30" s="297"/>
      <c r="C30" s="60" t="s">
        <v>43</v>
      </c>
      <c r="D30" s="67">
        <v>3.7905238283694409E-2</v>
      </c>
      <c r="E30" s="68">
        <v>-8.0600813023294915E-3</v>
      </c>
      <c r="F30" s="69">
        <v>0.86170212765957444</v>
      </c>
      <c r="G30" s="70">
        <v>0.13829787234042554</v>
      </c>
    </row>
    <row r="31" spans="2:7" ht="15" customHeight="1">
      <c r="B31" s="297"/>
      <c r="C31" s="60" t="s">
        <v>48</v>
      </c>
      <c r="D31" s="67">
        <v>3.7275026566515157E-2</v>
      </c>
      <c r="E31" s="68">
        <v>-5.3041582417616695E-3</v>
      </c>
      <c r="F31" s="69">
        <v>0.90099009900990101</v>
      </c>
      <c r="G31" s="70">
        <v>9.9009900990099015E-2</v>
      </c>
    </row>
    <row r="32" spans="2:7" ht="15" customHeight="1">
      <c r="B32" s="297"/>
      <c r="C32" s="60" t="s">
        <v>50</v>
      </c>
      <c r="D32" s="67">
        <v>3.9735585567499676E-2</v>
      </c>
      <c r="E32" s="68">
        <v>-1.5942141247703101E-2</v>
      </c>
      <c r="F32" s="69">
        <v>0.9494949494949495</v>
      </c>
      <c r="G32" s="70">
        <v>5.0505050505050504E-2</v>
      </c>
    </row>
    <row r="33" spans="2:9" ht="15" customHeight="1">
      <c r="B33" s="297"/>
      <c r="C33" s="60" t="s">
        <v>52</v>
      </c>
      <c r="D33" s="67">
        <v>3.5093018966189327E-2</v>
      </c>
      <c r="E33" s="68">
        <v>-8.1048184171718107E-3</v>
      </c>
      <c r="F33" s="69">
        <v>0.9</v>
      </c>
      <c r="G33" s="70">
        <v>0.1</v>
      </c>
    </row>
    <row r="34" spans="2:9" ht="15" customHeight="1">
      <c r="B34" s="297"/>
      <c r="C34" s="60" t="s">
        <v>54</v>
      </c>
      <c r="D34" s="67">
        <v>5.4693223271327751E-2</v>
      </c>
      <c r="E34" s="68">
        <v>7.4555451282920515E-4</v>
      </c>
      <c r="F34" s="69">
        <v>0.87</v>
      </c>
      <c r="G34" s="70">
        <v>0.13</v>
      </c>
    </row>
    <row r="35" spans="2:9" ht="15" customHeight="1">
      <c r="B35" s="297"/>
      <c r="C35" s="60" t="s">
        <v>55</v>
      </c>
      <c r="D35" s="67">
        <v>4.850495180565062E-2</v>
      </c>
      <c r="E35" s="68">
        <v>3.8683919549418189E-3</v>
      </c>
      <c r="F35" s="69">
        <v>0.93</v>
      </c>
      <c r="G35" s="70">
        <v>7.0000000000000007E-2</v>
      </c>
    </row>
    <row r="36" spans="2:9" ht="15" customHeight="1">
      <c r="B36" s="297"/>
      <c r="C36" s="60" t="s">
        <v>57</v>
      </c>
      <c r="D36" s="67">
        <v>1.4715723298927674E-2</v>
      </c>
      <c r="E36" s="68">
        <v>-9.8512795898704208E-3</v>
      </c>
      <c r="F36" s="69">
        <v>0.93939393939393945</v>
      </c>
      <c r="G36" s="70">
        <v>6.0606060606060608E-2</v>
      </c>
    </row>
    <row r="37" spans="2:9" ht="15" customHeight="1">
      <c r="B37" s="297"/>
      <c r="C37" s="60" t="s">
        <v>58</v>
      </c>
      <c r="D37" s="67">
        <v>7.1686647584336516E-2</v>
      </c>
      <c r="E37" s="68">
        <v>3.1716803367060287E-2</v>
      </c>
      <c r="F37" s="69">
        <v>0.94</v>
      </c>
      <c r="G37" s="70">
        <v>0.06</v>
      </c>
    </row>
    <row r="38" spans="2:9" ht="15" customHeight="1">
      <c r="B38" s="297"/>
      <c r="C38" s="60" t="s">
        <v>61</v>
      </c>
      <c r="D38" s="67">
        <v>4.2211274709383906E-2</v>
      </c>
      <c r="E38" s="68">
        <v>2.3542812021263737E-2</v>
      </c>
      <c r="F38" s="69">
        <v>0.9494949494949495</v>
      </c>
      <c r="G38" s="70">
        <v>5.0505050505050504E-2</v>
      </c>
    </row>
    <row r="39" spans="2:9" ht="15" customHeight="1">
      <c r="B39" s="297"/>
      <c r="C39" s="60" t="s">
        <v>62</v>
      </c>
      <c r="D39" s="67">
        <v>5.4093454763990412E-3</v>
      </c>
      <c r="E39" s="68">
        <v>2.9261502143714813E-2</v>
      </c>
      <c r="F39" s="69">
        <v>0.98989898989898994</v>
      </c>
      <c r="G39" s="70">
        <v>1.0101010101010102E-2</v>
      </c>
      <c r="I39" s="58" t="s">
        <v>108</v>
      </c>
    </row>
    <row r="40" spans="2:9" ht="15" customHeight="1">
      <c r="B40" s="297"/>
      <c r="C40" s="60" t="s">
        <v>63</v>
      </c>
      <c r="D40" s="67">
        <v>-6.4635229177182341E-3</v>
      </c>
      <c r="E40" s="68">
        <v>-1.0717064106870677E-2</v>
      </c>
      <c r="F40" s="69">
        <v>0.91</v>
      </c>
      <c r="G40" s="70">
        <v>0.09</v>
      </c>
      <c r="I40" s="58" t="s">
        <v>101</v>
      </c>
    </row>
    <row r="41" spans="2:9" ht="15" customHeight="1">
      <c r="B41" s="297"/>
      <c r="C41" s="60" t="s">
        <v>64</v>
      </c>
      <c r="D41" s="67">
        <v>1.3714346682798251E-2</v>
      </c>
      <c r="E41" s="68">
        <v>-2.9062208832740799E-3</v>
      </c>
      <c r="F41" s="69">
        <v>0.89</v>
      </c>
      <c r="G41" s="70">
        <v>0.11</v>
      </c>
      <c r="I41" s="58" t="s">
        <v>109</v>
      </c>
    </row>
    <row r="42" spans="2:9" ht="15" customHeight="1">
      <c r="B42" s="297"/>
      <c r="C42" s="60" t="s">
        <v>65</v>
      </c>
      <c r="D42" s="67">
        <v>1.6163421117266319E-2</v>
      </c>
      <c r="E42" s="68">
        <v>-3.6712103321340228E-3</v>
      </c>
      <c r="F42" s="69">
        <v>0.93</v>
      </c>
      <c r="G42" s="70">
        <v>7.0000000000000007E-2</v>
      </c>
      <c r="I42" s="58" t="s">
        <v>110</v>
      </c>
    </row>
    <row r="43" spans="2:9" ht="15" customHeight="1">
      <c r="B43" s="297"/>
      <c r="C43" s="60" t="s">
        <v>66</v>
      </c>
      <c r="D43" s="67">
        <v>6.7976543818584645E-2</v>
      </c>
      <c r="E43" s="68">
        <v>3.3239513995146908E-2</v>
      </c>
      <c r="F43" s="69">
        <v>0.89898989898989901</v>
      </c>
      <c r="G43" s="70">
        <v>0.10101010101010101</v>
      </c>
      <c r="I43" s="57" t="s">
        <v>168</v>
      </c>
    </row>
    <row r="44" spans="2:9" ht="15" customHeight="1">
      <c r="B44" s="297"/>
      <c r="C44" s="60" t="s">
        <v>68</v>
      </c>
      <c r="D44" s="67">
        <v>3.6828154288131687E-2</v>
      </c>
      <c r="E44" s="68">
        <v>4.4424124702591161E-3</v>
      </c>
      <c r="F44" s="69">
        <v>0.88</v>
      </c>
      <c r="G44" s="70">
        <v>0.12</v>
      </c>
    </row>
    <row r="45" spans="2:9" ht="15" customHeight="1">
      <c r="B45" s="297"/>
      <c r="C45" s="60" t="s">
        <v>69</v>
      </c>
      <c r="D45" s="67">
        <v>9.7976377213130128E-2</v>
      </c>
      <c r="E45" s="68">
        <v>7.2898562099130038E-2</v>
      </c>
      <c r="F45" s="69">
        <v>0.98</v>
      </c>
      <c r="G45" s="70">
        <v>0.02</v>
      </c>
    </row>
    <row r="46" spans="2:9" ht="15" customHeight="1">
      <c r="B46" s="297"/>
      <c r="C46" s="61" t="s">
        <v>70</v>
      </c>
      <c r="D46" s="67">
        <v>-6.9850856416160401E-3</v>
      </c>
      <c r="E46" s="68">
        <v>-1.1043120846424559E-3</v>
      </c>
      <c r="F46" s="69">
        <v>0.88</v>
      </c>
      <c r="G46" s="70">
        <v>0.12</v>
      </c>
    </row>
    <row r="47" spans="2:9" ht="15" customHeight="1">
      <c r="B47" s="297"/>
      <c r="C47" s="60" t="s">
        <v>71</v>
      </c>
      <c r="D47" s="67">
        <v>4.0863884675098605E-2</v>
      </c>
      <c r="E47" s="68">
        <v>1.3030829429336865E-3</v>
      </c>
      <c r="F47" s="69">
        <v>0.91</v>
      </c>
      <c r="G47" s="70">
        <v>0.09</v>
      </c>
    </row>
    <row r="48" spans="2:9" ht="15" customHeight="1">
      <c r="B48" s="297"/>
      <c r="C48" s="60" t="s">
        <v>72</v>
      </c>
      <c r="D48" s="67">
        <v>4.8843021641687523E-2</v>
      </c>
      <c r="E48" s="68">
        <v>1.7837552692471448E-2</v>
      </c>
      <c r="F48" s="69">
        <v>0.92929292929292928</v>
      </c>
      <c r="G48" s="70">
        <v>7.0707070707070718E-2</v>
      </c>
    </row>
    <row r="49" spans="2:7" ht="15" customHeight="1">
      <c r="B49" s="297"/>
      <c r="C49" s="60" t="s">
        <v>73</v>
      </c>
      <c r="D49" s="67">
        <v>3.3222266591818927E-2</v>
      </c>
      <c r="E49" s="68">
        <v>-1.2697086843393879E-2</v>
      </c>
      <c r="F49" s="69">
        <v>0.8910891089108911</v>
      </c>
      <c r="G49" s="70">
        <v>0.10891089108910891</v>
      </c>
    </row>
    <row r="50" spans="2:7" ht="15" customHeight="1">
      <c r="B50" s="297"/>
      <c r="C50" s="60" t="s">
        <v>74</v>
      </c>
      <c r="D50" s="67">
        <v>4.4170447560320847E-2</v>
      </c>
      <c r="E50" s="68">
        <v>1.9613225296053027E-2</v>
      </c>
      <c r="F50" s="69">
        <v>0.94059405940594054</v>
      </c>
      <c r="G50" s="70">
        <v>5.9405940594059403E-2</v>
      </c>
    </row>
    <row r="51" spans="2:7" ht="15" customHeight="1">
      <c r="B51" s="297"/>
      <c r="C51" s="60" t="s">
        <v>78</v>
      </c>
      <c r="D51" s="67">
        <v>3.9378097358021336E-2</v>
      </c>
      <c r="E51" s="68">
        <v>-4.8699174656958721E-3</v>
      </c>
      <c r="F51" s="69">
        <v>0.93</v>
      </c>
      <c r="G51" s="70">
        <v>7.0000000000000007E-2</v>
      </c>
    </row>
    <row r="52" spans="2:7" ht="15" customHeight="1">
      <c r="B52" s="297"/>
      <c r="C52" s="60" t="s">
        <v>79</v>
      </c>
      <c r="D52" s="67">
        <v>1.10747062539307E-2</v>
      </c>
      <c r="E52" s="68">
        <v>4.3481325186460751E-2</v>
      </c>
      <c r="F52" s="69">
        <v>0.88</v>
      </c>
      <c r="G52" s="70">
        <v>0.12</v>
      </c>
    </row>
    <row r="53" spans="2:7" ht="15.75" customHeight="1" thickBot="1">
      <c r="B53" s="298"/>
      <c r="C53" s="60" t="s">
        <v>80</v>
      </c>
      <c r="D53" s="67">
        <v>2.4424127599319334E-2</v>
      </c>
      <c r="E53" s="68">
        <v>1.2864923545120588E-2</v>
      </c>
      <c r="F53" s="69">
        <v>0.8910891089108911</v>
      </c>
      <c r="G53" s="70">
        <v>0.10891089108910891</v>
      </c>
    </row>
    <row r="54" spans="2:7" ht="15" customHeight="1">
      <c r="B54" s="299" t="s">
        <v>193</v>
      </c>
      <c r="C54" s="59" t="s">
        <v>0</v>
      </c>
      <c r="D54" s="63">
        <v>2.3140052363837427E-2</v>
      </c>
      <c r="E54" s="63">
        <v>-1.9626260976058796E-2</v>
      </c>
      <c r="F54" s="65">
        <v>0.76923076923076927</v>
      </c>
      <c r="G54" s="66">
        <v>0.23076923076923078</v>
      </c>
    </row>
    <row r="55" spans="2:7" ht="15" customHeight="1">
      <c r="B55" s="300"/>
      <c r="C55" s="60" t="s">
        <v>2</v>
      </c>
      <c r="D55" s="67">
        <v>4.5069079415983815E-2</v>
      </c>
      <c r="E55" s="67">
        <v>3.8517465288110397E-3</v>
      </c>
      <c r="F55" s="69">
        <v>0.67142857142857137</v>
      </c>
      <c r="G55" s="70">
        <v>0.32857142857142857</v>
      </c>
    </row>
    <row r="56" spans="2:7" ht="15" customHeight="1">
      <c r="B56" s="300"/>
      <c r="C56" s="60" t="s">
        <v>4</v>
      </c>
      <c r="D56" s="67">
        <v>4.1979378822529334E-2</v>
      </c>
      <c r="E56" s="67">
        <v>-1.1267519349691391E-3</v>
      </c>
      <c r="F56" s="69">
        <v>0.85915492957746475</v>
      </c>
      <c r="G56" s="70">
        <v>0.14084507042253522</v>
      </c>
    </row>
    <row r="57" spans="2:7" ht="15" customHeight="1">
      <c r="B57" s="300"/>
      <c r="C57" s="60" t="s">
        <v>5</v>
      </c>
      <c r="D57" s="67">
        <v>3.0020566823777406E-2</v>
      </c>
      <c r="E57" s="67">
        <v>-5.5765291713284482E-3</v>
      </c>
      <c r="F57" s="69">
        <v>0.8392857142857143</v>
      </c>
      <c r="G57" s="70">
        <v>0.16071428571428573</v>
      </c>
    </row>
    <row r="58" spans="2:7" ht="15.75" customHeight="1">
      <c r="B58" s="300"/>
      <c r="C58" s="60" t="s">
        <v>7</v>
      </c>
      <c r="D58" s="67">
        <v>3.6941285947817981E-2</v>
      </c>
      <c r="E58" s="67">
        <v>-1.2559155558071078E-2</v>
      </c>
      <c r="F58" s="69">
        <v>0.83529411764705885</v>
      </c>
      <c r="G58" s="70">
        <v>0.16470588235294117</v>
      </c>
    </row>
    <row r="59" spans="2:7" ht="15" customHeight="1">
      <c r="B59" s="300"/>
      <c r="C59" s="60" t="s">
        <v>12</v>
      </c>
      <c r="D59" s="67">
        <v>-6.6807642701195435E-3</v>
      </c>
      <c r="E59" s="67">
        <v>-1.5830924199589314E-2</v>
      </c>
      <c r="F59" s="69">
        <v>0.83333333333333337</v>
      </c>
      <c r="G59" s="70">
        <v>0.16666666666666666</v>
      </c>
    </row>
    <row r="60" spans="2:7" ht="15" customHeight="1">
      <c r="B60" s="300"/>
      <c r="C60" s="60" t="s">
        <v>34</v>
      </c>
      <c r="D60" s="67">
        <v>2.8806157709913904E-2</v>
      </c>
      <c r="E60" s="67">
        <v>1.1042680763960533E-2</v>
      </c>
      <c r="F60" s="69">
        <v>0.80808080808080807</v>
      </c>
      <c r="G60" s="70">
        <v>0.19191919191919191</v>
      </c>
    </row>
    <row r="61" spans="2:7" ht="15" customHeight="1">
      <c r="B61" s="300"/>
      <c r="C61" s="61" t="s">
        <v>16</v>
      </c>
      <c r="D61" s="67">
        <v>-1.8087217449287207E-2</v>
      </c>
      <c r="E61" s="67">
        <v>7.166540279160083E-3</v>
      </c>
      <c r="F61" s="69">
        <v>0.77027027027027029</v>
      </c>
      <c r="G61" s="70">
        <v>0.22972972972972974</v>
      </c>
    </row>
    <row r="62" spans="2:7" ht="15" customHeight="1">
      <c r="B62" s="300"/>
      <c r="C62" s="60" t="s">
        <v>18</v>
      </c>
      <c r="D62" s="67">
        <v>7.0917406255612825E-3</v>
      </c>
      <c r="E62" s="67">
        <v>6.7761556913301657E-3</v>
      </c>
      <c r="F62" s="69">
        <v>0.6964285714285714</v>
      </c>
      <c r="G62" s="70">
        <v>0.30357142857142855</v>
      </c>
    </row>
    <row r="63" spans="2:7" ht="15" customHeight="1">
      <c r="B63" s="300"/>
      <c r="C63" s="60" t="s">
        <v>37</v>
      </c>
      <c r="D63" s="67">
        <v>1.7007894374550192E-2</v>
      </c>
      <c r="E63" s="67">
        <v>2.2376659401506238E-3</v>
      </c>
      <c r="F63" s="69">
        <v>0.76767676767676762</v>
      </c>
      <c r="G63" s="70">
        <v>0.23232323232323232</v>
      </c>
    </row>
    <row r="64" spans="2:7" ht="15" customHeight="1">
      <c r="B64" s="300"/>
      <c r="C64" s="60" t="s">
        <v>19</v>
      </c>
      <c r="D64" s="67">
        <v>5.9879638133196744E-2</v>
      </c>
      <c r="E64" s="67">
        <v>2.4678856551790584E-2</v>
      </c>
      <c r="F64" s="69">
        <v>0.83720930232558144</v>
      </c>
      <c r="G64" s="70">
        <v>0.16279069767441864</v>
      </c>
    </row>
    <row r="65" spans="2:7" ht="15" customHeight="1">
      <c r="B65" s="300"/>
      <c r="C65" s="60" t="s">
        <v>20</v>
      </c>
      <c r="D65" s="67">
        <v>5.3232116329676504E-2</v>
      </c>
      <c r="E65" s="67">
        <v>1.9966670353063654E-2</v>
      </c>
      <c r="F65" s="69">
        <v>0.61764705882352944</v>
      </c>
      <c r="G65" s="70">
        <v>0.38235294117647056</v>
      </c>
    </row>
    <row r="66" spans="2:7" ht="15" customHeight="1">
      <c r="B66" s="300"/>
      <c r="C66" s="60" t="s">
        <v>22</v>
      </c>
      <c r="D66" s="67">
        <v>1.2650354001727981E-2</v>
      </c>
      <c r="E66" s="67">
        <v>3.1388429836122445E-2</v>
      </c>
      <c r="F66" s="69">
        <v>0.81481481481481477</v>
      </c>
      <c r="G66" s="70">
        <v>0.18518518518518517</v>
      </c>
    </row>
    <row r="67" spans="2:7" ht="15" customHeight="1">
      <c r="B67" s="300"/>
      <c r="C67" s="60" t="s">
        <v>38</v>
      </c>
      <c r="D67" s="67">
        <v>2.4426065839674216E-2</v>
      </c>
      <c r="E67" s="67">
        <v>1.8945651747693137E-2</v>
      </c>
      <c r="F67" s="69">
        <v>0.5494505494505495</v>
      </c>
      <c r="G67" s="70">
        <v>0.45054945054945056</v>
      </c>
    </row>
    <row r="68" spans="2:7" ht="15" customHeight="1">
      <c r="B68" s="300"/>
      <c r="C68" s="60" t="s">
        <v>24</v>
      </c>
      <c r="D68" s="67">
        <v>5.484784902165174E-2</v>
      </c>
      <c r="E68" s="67">
        <v>3.2723236913675846E-2</v>
      </c>
      <c r="F68" s="69">
        <v>0.77380952380952384</v>
      </c>
      <c r="G68" s="70">
        <v>0.22619047619047619</v>
      </c>
    </row>
    <row r="69" spans="2:7" ht="15" customHeight="1">
      <c r="B69" s="300"/>
      <c r="C69" s="60" t="s">
        <v>40</v>
      </c>
      <c r="D69" s="67">
        <v>5.0116598473881169E-2</v>
      </c>
      <c r="E69" s="67">
        <v>1.4419103095721475E-2</v>
      </c>
      <c r="F69" s="69">
        <v>0.82</v>
      </c>
      <c r="G69" s="70">
        <v>0.18</v>
      </c>
    </row>
    <row r="70" spans="2:7" ht="15" customHeight="1">
      <c r="B70" s="300"/>
      <c r="C70" s="60" t="s">
        <v>42</v>
      </c>
      <c r="D70" s="67">
        <v>1.395159766056997E-2</v>
      </c>
      <c r="E70" s="67">
        <v>-3.1785069215478301E-2</v>
      </c>
      <c r="F70" s="69">
        <v>0.65</v>
      </c>
      <c r="G70" s="70">
        <v>0.35</v>
      </c>
    </row>
    <row r="71" spans="2:7" ht="15" customHeight="1">
      <c r="B71" s="300"/>
      <c r="C71" s="60" t="s">
        <v>44</v>
      </c>
      <c r="D71" s="67">
        <v>3.4833296101774991E-3</v>
      </c>
      <c r="E71" s="67">
        <v>-3.6450608597237144E-3</v>
      </c>
      <c r="F71" s="69">
        <v>0.65</v>
      </c>
      <c r="G71" s="70">
        <v>0.35</v>
      </c>
    </row>
    <row r="72" spans="2:7" ht="15" customHeight="1">
      <c r="B72" s="300"/>
      <c r="C72" s="60" t="s">
        <v>45</v>
      </c>
      <c r="D72" s="67">
        <v>4.7798687161261233E-2</v>
      </c>
      <c r="E72" s="67">
        <v>-1.0332153282833767E-3</v>
      </c>
      <c r="F72" s="69">
        <v>0.85148514851485146</v>
      </c>
      <c r="G72" s="70">
        <v>0.14851485148514851</v>
      </c>
    </row>
    <row r="73" spans="2:7" ht="15" customHeight="1">
      <c r="B73" s="300"/>
      <c r="C73" s="60" t="s">
        <v>46</v>
      </c>
      <c r="D73" s="67">
        <v>1.1911318571112606E-2</v>
      </c>
      <c r="E73" s="67">
        <v>-4.221732196792316E-2</v>
      </c>
      <c r="F73" s="69">
        <v>0.63366336633663367</v>
      </c>
      <c r="G73" s="70">
        <v>0.36633663366336633</v>
      </c>
    </row>
    <row r="74" spans="2:7" ht="15" customHeight="1">
      <c r="B74" s="300"/>
      <c r="C74" s="60" t="s">
        <v>47</v>
      </c>
      <c r="D74" s="67">
        <v>3.3104730262094595E-2</v>
      </c>
      <c r="E74" s="67">
        <v>-2.2563197900502097E-2</v>
      </c>
      <c r="F74" s="69">
        <v>0.82</v>
      </c>
      <c r="G74" s="70">
        <v>0.18</v>
      </c>
    </row>
    <row r="75" spans="2:7" ht="15" customHeight="1">
      <c r="B75" s="300"/>
      <c r="C75" s="60" t="s">
        <v>49</v>
      </c>
      <c r="D75" s="67">
        <v>8.8801266700033743E-3</v>
      </c>
      <c r="E75" s="67">
        <v>-4.1824671598174379E-2</v>
      </c>
      <c r="F75" s="69">
        <v>0.71</v>
      </c>
      <c r="G75" s="70">
        <v>0.28999999999999998</v>
      </c>
    </row>
    <row r="76" spans="2:7" ht="15" customHeight="1">
      <c r="B76" s="300"/>
      <c r="C76" s="60" t="s">
        <v>51</v>
      </c>
      <c r="D76" s="67">
        <v>-9.3683044688503969E-3</v>
      </c>
      <c r="E76" s="67">
        <v>-3.540343402054924E-2</v>
      </c>
      <c r="F76" s="69">
        <v>0.66</v>
      </c>
      <c r="G76" s="70">
        <v>0.34</v>
      </c>
    </row>
    <row r="77" spans="2:7" ht="15" customHeight="1">
      <c r="B77" s="300"/>
      <c r="C77" s="60" t="s">
        <v>53</v>
      </c>
      <c r="D77" s="67">
        <v>2.4627960785409186E-2</v>
      </c>
      <c r="E77" s="67">
        <v>-3.4609651469314162E-2</v>
      </c>
      <c r="F77" s="69">
        <v>0.69</v>
      </c>
      <c r="G77" s="70">
        <v>0.31</v>
      </c>
    </row>
    <row r="78" spans="2:7" ht="15" customHeight="1">
      <c r="B78" s="300"/>
      <c r="C78" s="60" t="s">
        <v>56</v>
      </c>
      <c r="D78" s="67">
        <v>5.0400883870347357E-3</v>
      </c>
      <c r="E78" s="67">
        <v>-4.290294102501957E-2</v>
      </c>
      <c r="F78" s="69">
        <v>0.7</v>
      </c>
      <c r="G78" s="70">
        <v>0.3</v>
      </c>
    </row>
    <row r="79" spans="2:7" ht="15" customHeight="1">
      <c r="B79" s="300"/>
      <c r="C79" s="60" t="s">
        <v>59</v>
      </c>
      <c r="D79" s="67">
        <v>3.4306390391031893E-2</v>
      </c>
      <c r="E79" s="67">
        <v>-1.6883371885827447E-2</v>
      </c>
      <c r="F79" s="69">
        <v>0.66</v>
      </c>
      <c r="G79" s="70">
        <v>0.34</v>
      </c>
    </row>
    <row r="80" spans="2:7" ht="15" customHeight="1">
      <c r="B80" s="300"/>
      <c r="C80" s="60" t="s">
        <v>60</v>
      </c>
      <c r="D80" s="67">
        <v>6.0261577521256715E-2</v>
      </c>
      <c r="E80" s="67">
        <v>3.5469946507671324E-3</v>
      </c>
      <c r="F80" s="69">
        <v>0.86138613861386137</v>
      </c>
      <c r="G80" s="70">
        <v>0.13861386138613863</v>
      </c>
    </row>
    <row r="81" spans="2:7" ht="15.75" customHeight="1">
      <c r="B81" s="300"/>
      <c r="C81" s="60" t="s">
        <v>67</v>
      </c>
      <c r="D81" s="67">
        <v>2.6222200494296688E-2</v>
      </c>
      <c r="E81" s="67">
        <v>-1.486911065216634E-2</v>
      </c>
      <c r="F81" s="69">
        <v>0.75</v>
      </c>
      <c r="G81" s="70">
        <v>0.25</v>
      </c>
    </row>
    <row r="82" spans="2:7" ht="15" customHeight="1">
      <c r="B82" s="300"/>
      <c r="C82" s="60" t="s">
        <v>75</v>
      </c>
      <c r="D82" s="67">
        <v>3.0473163877956733E-2</v>
      </c>
      <c r="E82" s="67">
        <v>1.2213995866352523E-3</v>
      </c>
      <c r="F82" s="69">
        <v>0.84848484848484851</v>
      </c>
      <c r="G82" s="70">
        <v>0.15151515151515155</v>
      </c>
    </row>
    <row r="83" spans="2:7" ht="15" customHeight="1">
      <c r="B83" s="300"/>
      <c r="C83" s="60" t="s">
        <v>76</v>
      </c>
      <c r="D83" s="67">
        <v>3.1754920493592298E-2</v>
      </c>
      <c r="E83" s="67">
        <v>6.0036341177045482E-3</v>
      </c>
      <c r="F83" s="69">
        <v>0.81</v>
      </c>
      <c r="G83" s="70">
        <v>0.19</v>
      </c>
    </row>
    <row r="84" spans="2:7" ht="15" customHeight="1">
      <c r="B84" s="300"/>
      <c r="C84" s="60" t="s">
        <v>77</v>
      </c>
      <c r="D84" s="67">
        <v>2.5482616447586981E-2</v>
      </c>
      <c r="E84" s="67">
        <v>2.1075939571840063E-2</v>
      </c>
      <c r="F84" s="69">
        <v>0.77</v>
      </c>
      <c r="G84" s="70">
        <v>0.23</v>
      </c>
    </row>
    <row r="85" spans="2:7" ht="15" customHeight="1">
      <c r="B85" s="300"/>
      <c r="C85" s="60" t="s">
        <v>81</v>
      </c>
      <c r="D85" s="67">
        <v>4.86034680644849E-2</v>
      </c>
      <c r="E85" s="67">
        <v>2.5943167991507199E-2</v>
      </c>
      <c r="F85" s="69">
        <v>0.84</v>
      </c>
      <c r="G85" s="70">
        <v>0.16</v>
      </c>
    </row>
    <row r="86" spans="2:7" ht="15" customHeight="1" thickBot="1">
      <c r="B86" s="301"/>
      <c r="C86" s="62" t="s">
        <v>82</v>
      </c>
      <c r="D86" s="71">
        <v>4.6771595572207891E-2</v>
      </c>
      <c r="E86" s="71">
        <v>3.7595175433225103E-2</v>
      </c>
      <c r="F86" s="72">
        <v>0.86</v>
      </c>
      <c r="G86" s="73">
        <v>0.14000000000000001</v>
      </c>
    </row>
    <row r="87" spans="2:7" ht="15.75" customHeight="1"/>
  </sheetData>
  <mergeCells count="2">
    <mergeCell ref="B5:B53"/>
    <mergeCell ref="B54:B86"/>
  </mergeCells>
  <pageMargins left="0.17" right="0.16" top="0.23" bottom="0.18" header="0.17" footer="0.17"/>
  <pageSetup paperSize="9" scale="68" fitToHeight="0" orientation="landscape" horizont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8"/>
  <sheetViews>
    <sheetView showGridLines="0" zoomScaleNormal="100" workbookViewId="0"/>
  </sheetViews>
  <sheetFormatPr baseColWidth="10" defaultRowHeight="13.2"/>
  <cols>
    <col min="1" max="1" width="11.44140625" style="12"/>
    <col min="2" max="2" width="12.88671875" style="12" customWidth="1"/>
    <col min="3" max="253" width="11.44140625" style="12"/>
    <col min="254" max="254" width="87.5546875" style="12" bestFit="1" customWidth="1"/>
    <col min="255" max="255" width="11.44140625" style="12"/>
    <col min="256" max="256" width="12.88671875" style="12" bestFit="1" customWidth="1"/>
    <col min="257" max="257" width="11.44140625" style="12"/>
    <col min="258" max="258" width="12.88671875" style="12" customWidth="1"/>
    <col min="259" max="509" width="11.44140625" style="12"/>
    <col min="510" max="510" width="87.5546875" style="12" bestFit="1" customWidth="1"/>
    <col min="511" max="511" width="11.44140625" style="12"/>
    <col min="512" max="512" width="12.88671875" style="12" bestFit="1" customWidth="1"/>
    <col min="513" max="513" width="11.44140625" style="12"/>
    <col min="514" max="514" width="12.88671875" style="12" customWidth="1"/>
    <col min="515" max="765" width="11.44140625" style="12"/>
    <col min="766" max="766" width="87.5546875" style="12" bestFit="1" customWidth="1"/>
    <col min="767" max="767" width="11.44140625" style="12"/>
    <col min="768" max="768" width="12.88671875" style="12" bestFit="1" customWidth="1"/>
    <col min="769" max="769" width="11.44140625" style="12"/>
    <col min="770" max="770" width="12.88671875" style="12" customWidth="1"/>
    <col min="771" max="1021" width="11.44140625" style="12"/>
    <col min="1022" max="1022" width="87.5546875" style="12" bestFit="1" customWidth="1"/>
    <col min="1023" max="1023" width="11.44140625" style="12"/>
    <col min="1024" max="1024" width="12.88671875" style="12" bestFit="1" customWidth="1"/>
    <col min="1025" max="1025" width="11.44140625" style="12"/>
    <col min="1026" max="1026" width="12.88671875" style="12" customWidth="1"/>
    <col min="1027" max="1277" width="11.44140625" style="12"/>
    <col min="1278" max="1278" width="87.5546875" style="12" bestFit="1" customWidth="1"/>
    <col min="1279" max="1279" width="11.44140625" style="12"/>
    <col min="1280" max="1280" width="12.88671875" style="12" bestFit="1" customWidth="1"/>
    <col min="1281" max="1281" width="11.44140625" style="12"/>
    <col min="1282" max="1282" width="12.88671875" style="12" customWidth="1"/>
    <col min="1283" max="1533" width="11.44140625" style="12"/>
    <col min="1534" max="1534" width="87.5546875" style="12" bestFit="1" customWidth="1"/>
    <col min="1535" max="1535" width="11.44140625" style="12"/>
    <col min="1536" max="1536" width="12.88671875" style="12" bestFit="1" customWidth="1"/>
    <col min="1537" max="1537" width="11.44140625" style="12"/>
    <col min="1538" max="1538" width="12.88671875" style="12" customWidth="1"/>
    <col min="1539" max="1789" width="11.44140625" style="12"/>
    <col min="1790" max="1790" width="87.5546875" style="12" bestFit="1" customWidth="1"/>
    <col min="1791" max="1791" width="11.44140625" style="12"/>
    <col min="1792" max="1792" width="12.88671875" style="12" bestFit="1" customWidth="1"/>
    <col min="1793" max="1793" width="11.44140625" style="12"/>
    <col min="1794" max="1794" width="12.88671875" style="12" customWidth="1"/>
    <col min="1795" max="2045" width="11.44140625" style="12"/>
    <col min="2046" max="2046" width="87.5546875" style="12" bestFit="1" customWidth="1"/>
    <col min="2047" max="2047" width="11.44140625" style="12"/>
    <col min="2048" max="2048" width="12.88671875" style="12" bestFit="1" customWidth="1"/>
    <col min="2049" max="2049" width="11.44140625" style="12"/>
    <col min="2050" max="2050" width="12.88671875" style="12" customWidth="1"/>
    <col min="2051" max="2301" width="11.44140625" style="12"/>
    <col min="2302" max="2302" width="87.5546875" style="12" bestFit="1" customWidth="1"/>
    <col min="2303" max="2303" width="11.44140625" style="12"/>
    <col min="2304" max="2304" width="12.88671875" style="12" bestFit="1" customWidth="1"/>
    <col min="2305" max="2305" width="11.44140625" style="12"/>
    <col min="2306" max="2306" width="12.88671875" style="12" customWidth="1"/>
    <col min="2307" max="2557" width="11.44140625" style="12"/>
    <col min="2558" max="2558" width="87.5546875" style="12" bestFit="1" customWidth="1"/>
    <col min="2559" max="2559" width="11.44140625" style="12"/>
    <col min="2560" max="2560" width="12.88671875" style="12" bestFit="1" customWidth="1"/>
    <col min="2561" max="2561" width="11.44140625" style="12"/>
    <col min="2562" max="2562" width="12.88671875" style="12" customWidth="1"/>
    <col min="2563" max="2813" width="11.44140625" style="12"/>
    <col min="2814" max="2814" width="87.5546875" style="12" bestFit="1" customWidth="1"/>
    <col min="2815" max="2815" width="11.44140625" style="12"/>
    <col min="2816" max="2816" width="12.88671875" style="12" bestFit="1" customWidth="1"/>
    <col min="2817" max="2817" width="11.44140625" style="12"/>
    <col min="2818" max="2818" width="12.88671875" style="12" customWidth="1"/>
    <col min="2819" max="3069" width="11.44140625" style="12"/>
    <col min="3070" max="3070" width="87.5546875" style="12" bestFit="1" customWidth="1"/>
    <col min="3071" max="3071" width="11.44140625" style="12"/>
    <col min="3072" max="3072" width="12.88671875" style="12" bestFit="1" customWidth="1"/>
    <col min="3073" max="3073" width="11.44140625" style="12"/>
    <col min="3074" max="3074" width="12.88671875" style="12" customWidth="1"/>
    <col min="3075" max="3325" width="11.44140625" style="12"/>
    <col min="3326" max="3326" width="87.5546875" style="12" bestFit="1" customWidth="1"/>
    <col min="3327" max="3327" width="11.44140625" style="12"/>
    <col min="3328" max="3328" width="12.88671875" style="12" bestFit="1" customWidth="1"/>
    <col min="3329" max="3329" width="11.44140625" style="12"/>
    <col min="3330" max="3330" width="12.88671875" style="12" customWidth="1"/>
    <col min="3331" max="3581" width="11.44140625" style="12"/>
    <col min="3582" max="3582" width="87.5546875" style="12" bestFit="1" customWidth="1"/>
    <col min="3583" max="3583" width="11.44140625" style="12"/>
    <col min="3584" max="3584" width="12.88671875" style="12" bestFit="1" customWidth="1"/>
    <col min="3585" max="3585" width="11.44140625" style="12"/>
    <col min="3586" max="3586" width="12.88671875" style="12" customWidth="1"/>
    <col min="3587" max="3837" width="11.44140625" style="12"/>
    <col min="3838" max="3838" width="87.5546875" style="12" bestFit="1" customWidth="1"/>
    <col min="3839" max="3839" width="11.44140625" style="12"/>
    <col min="3840" max="3840" width="12.88671875" style="12" bestFit="1" customWidth="1"/>
    <col min="3841" max="3841" width="11.44140625" style="12"/>
    <col min="3842" max="3842" width="12.88671875" style="12" customWidth="1"/>
    <col min="3843" max="4093" width="11.44140625" style="12"/>
    <col min="4094" max="4094" width="87.5546875" style="12" bestFit="1" customWidth="1"/>
    <col min="4095" max="4095" width="11.44140625" style="12"/>
    <col min="4096" max="4096" width="12.88671875" style="12" bestFit="1" customWidth="1"/>
    <col min="4097" max="4097" width="11.44140625" style="12"/>
    <col min="4098" max="4098" width="12.88671875" style="12" customWidth="1"/>
    <col min="4099" max="4349" width="11.44140625" style="12"/>
    <col min="4350" max="4350" width="87.5546875" style="12" bestFit="1" customWidth="1"/>
    <col min="4351" max="4351" width="11.44140625" style="12"/>
    <col min="4352" max="4352" width="12.88671875" style="12" bestFit="1" customWidth="1"/>
    <col min="4353" max="4353" width="11.44140625" style="12"/>
    <col min="4354" max="4354" width="12.88671875" style="12" customWidth="1"/>
    <col min="4355" max="4605" width="11.44140625" style="12"/>
    <col min="4606" max="4606" width="87.5546875" style="12" bestFit="1" customWidth="1"/>
    <col min="4607" max="4607" width="11.44140625" style="12"/>
    <col min="4608" max="4608" width="12.88671875" style="12" bestFit="1" customWidth="1"/>
    <col min="4609" max="4609" width="11.44140625" style="12"/>
    <col min="4610" max="4610" width="12.88671875" style="12" customWidth="1"/>
    <col min="4611" max="4861" width="11.44140625" style="12"/>
    <col min="4862" max="4862" width="87.5546875" style="12" bestFit="1" customWidth="1"/>
    <col min="4863" max="4863" width="11.44140625" style="12"/>
    <col min="4864" max="4864" width="12.88671875" style="12" bestFit="1" customWidth="1"/>
    <col min="4865" max="4865" width="11.44140625" style="12"/>
    <col min="4866" max="4866" width="12.88671875" style="12" customWidth="1"/>
    <col min="4867" max="5117" width="11.44140625" style="12"/>
    <col min="5118" max="5118" width="87.5546875" style="12" bestFit="1" customWidth="1"/>
    <col min="5119" max="5119" width="11.44140625" style="12"/>
    <col min="5120" max="5120" width="12.88671875" style="12" bestFit="1" customWidth="1"/>
    <col min="5121" max="5121" width="11.44140625" style="12"/>
    <col min="5122" max="5122" width="12.88671875" style="12" customWidth="1"/>
    <col min="5123" max="5373" width="11.44140625" style="12"/>
    <col min="5374" max="5374" width="87.5546875" style="12" bestFit="1" customWidth="1"/>
    <col min="5375" max="5375" width="11.44140625" style="12"/>
    <col min="5376" max="5376" width="12.88671875" style="12" bestFit="1" customWidth="1"/>
    <col min="5377" max="5377" width="11.44140625" style="12"/>
    <col min="5378" max="5378" width="12.88671875" style="12" customWidth="1"/>
    <col min="5379" max="5629" width="11.44140625" style="12"/>
    <col min="5630" max="5630" width="87.5546875" style="12" bestFit="1" customWidth="1"/>
    <col min="5631" max="5631" width="11.44140625" style="12"/>
    <col min="5632" max="5632" width="12.88671875" style="12" bestFit="1" customWidth="1"/>
    <col min="5633" max="5633" width="11.44140625" style="12"/>
    <col min="5634" max="5634" width="12.88671875" style="12" customWidth="1"/>
    <col min="5635" max="5885" width="11.44140625" style="12"/>
    <col min="5886" max="5886" width="87.5546875" style="12" bestFit="1" customWidth="1"/>
    <col min="5887" max="5887" width="11.44140625" style="12"/>
    <col min="5888" max="5888" width="12.88671875" style="12" bestFit="1" customWidth="1"/>
    <col min="5889" max="5889" width="11.44140625" style="12"/>
    <col min="5890" max="5890" width="12.88671875" style="12" customWidth="1"/>
    <col min="5891" max="6141" width="11.44140625" style="12"/>
    <col min="6142" max="6142" width="87.5546875" style="12" bestFit="1" customWidth="1"/>
    <col min="6143" max="6143" width="11.44140625" style="12"/>
    <col min="6144" max="6144" width="12.88671875" style="12" bestFit="1" customWidth="1"/>
    <col min="6145" max="6145" width="11.44140625" style="12"/>
    <col min="6146" max="6146" width="12.88671875" style="12" customWidth="1"/>
    <col min="6147" max="6397" width="11.44140625" style="12"/>
    <col min="6398" max="6398" width="87.5546875" style="12" bestFit="1" customWidth="1"/>
    <col min="6399" max="6399" width="11.44140625" style="12"/>
    <col min="6400" max="6400" width="12.88671875" style="12" bestFit="1" customWidth="1"/>
    <col min="6401" max="6401" width="11.44140625" style="12"/>
    <col min="6402" max="6402" width="12.88671875" style="12" customWidth="1"/>
    <col min="6403" max="6653" width="11.44140625" style="12"/>
    <col min="6654" max="6654" width="87.5546875" style="12" bestFit="1" customWidth="1"/>
    <col min="6655" max="6655" width="11.44140625" style="12"/>
    <col min="6656" max="6656" width="12.88671875" style="12" bestFit="1" customWidth="1"/>
    <col min="6657" max="6657" width="11.44140625" style="12"/>
    <col min="6658" max="6658" width="12.88671875" style="12" customWidth="1"/>
    <col min="6659" max="6909" width="11.44140625" style="12"/>
    <col min="6910" max="6910" width="87.5546875" style="12" bestFit="1" customWidth="1"/>
    <col min="6911" max="6911" width="11.44140625" style="12"/>
    <col min="6912" max="6912" width="12.88671875" style="12" bestFit="1" customWidth="1"/>
    <col min="6913" max="6913" width="11.44140625" style="12"/>
    <col min="6914" max="6914" width="12.88671875" style="12" customWidth="1"/>
    <col min="6915" max="7165" width="11.44140625" style="12"/>
    <col min="7166" max="7166" width="87.5546875" style="12" bestFit="1" customWidth="1"/>
    <col min="7167" max="7167" width="11.44140625" style="12"/>
    <col min="7168" max="7168" width="12.88671875" style="12" bestFit="1" customWidth="1"/>
    <col min="7169" max="7169" width="11.44140625" style="12"/>
    <col min="7170" max="7170" width="12.88671875" style="12" customWidth="1"/>
    <col min="7171" max="7421" width="11.44140625" style="12"/>
    <col min="7422" max="7422" width="87.5546875" style="12" bestFit="1" customWidth="1"/>
    <col min="7423" max="7423" width="11.44140625" style="12"/>
    <col min="7424" max="7424" width="12.88671875" style="12" bestFit="1" customWidth="1"/>
    <col min="7425" max="7425" width="11.44140625" style="12"/>
    <col min="7426" max="7426" width="12.88671875" style="12" customWidth="1"/>
    <col min="7427" max="7677" width="11.44140625" style="12"/>
    <col min="7678" max="7678" width="87.5546875" style="12" bestFit="1" customWidth="1"/>
    <col min="7679" max="7679" width="11.44140625" style="12"/>
    <col min="7680" max="7680" width="12.88671875" style="12" bestFit="1" customWidth="1"/>
    <col min="7681" max="7681" width="11.44140625" style="12"/>
    <col min="7682" max="7682" width="12.88671875" style="12" customWidth="1"/>
    <col min="7683" max="7933" width="11.44140625" style="12"/>
    <col min="7934" max="7934" width="87.5546875" style="12" bestFit="1" customWidth="1"/>
    <col min="7935" max="7935" width="11.44140625" style="12"/>
    <col min="7936" max="7936" width="12.88671875" style="12" bestFit="1" customWidth="1"/>
    <col min="7937" max="7937" width="11.44140625" style="12"/>
    <col min="7938" max="7938" width="12.88671875" style="12" customWidth="1"/>
    <col min="7939" max="8189" width="11.44140625" style="12"/>
    <col min="8190" max="8190" width="87.5546875" style="12" bestFit="1" customWidth="1"/>
    <col min="8191" max="8191" width="11.44140625" style="12"/>
    <col min="8192" max="8192" width="12.88671875" style="12" bestFit="1" customWidth="1"/>
    <col min="8193" max="8193" width="11.44140625" style="12"/>
    <col min="8194" max="8194" width="12.88671875" style="12" customWidth="1"/>
    <col min="8195" max="8445" width="11.44140625" style="12"/>
    <col min="8446" max="8446" width="87.5546875" style="12" bestFit="1" customWidth="1"/>
    <col min="8447" max="8447" width="11.44140625" style="12"/>
    <col min="8448" max="8448" width="12.88671875" style="12" bestFit="1" customWidth="1"/>
    <col min="8449" max="8449" width="11.44140625" style="12"/>
    <col min="8450" max="8450" width="12.88671875" style="12" customWidth="1"/>
    <col min="8451" max="8701" width="11.44140625" style="12"/>
    <col min="8702" max="8702" width="87.5546875" style="12" bestFit="1" customWidth="1"/>
    <col min="8703" max="8703" width="11.44140625" style="12"/>
    <col min="8704" max="8704" width="12.88671875" style="12" bestFit="1" customWidth="1"/>
    <col min="8705" max="8705" width="11.44140625" style="12"/>
    <col min="8706" max="8706" width="12.88671875" style="12" customWidth="1"/>
    <col min="8707" max="8957" width="11.44140625" style="12"/>
    <col min="8958" max="8958" width="87.5546875" style="12" bestFit="1" customWidth="1"/>
    <col min="8959" max="8959" width="11.44140625" style="12"/>
    <col min="8960" max="8960" width="12.88671875" style="12" bestFit="1" customWidth="1"/>
    <col min="8961" max="8961" width="11.44140625" style="12"/>
    <col min="8962" max="8962" width="12.88671875" style="12" customWidth="1"/>
    <col min="8963" max="9213" width="11.44140625" style="12"/>
    <col min="9214" max="9214" width="87.5546875" style="12" bestFit="1" customWidth="1"/>
    <col min="9215" max="9215" width="11.44140625" style="12"/>
    <col min="9216" max="9216" width="12.88671875" style="12" bestFit="1" customWidth="1"/>
    <col min="9217" max="9217" width="11.44140625" style="12"/>
    <col min="9218" max="9218" width="12.88671875" style="12" customWidth="1"/>
    <col min="9219" max="9469" width="11.44140625" style="12"/>
    <col min="9470" max="9470" width="87.5546875" style="12" bestFit="1" customWidth="1"/>
    <col min="9471" max="9471" width="11.44140625" style="12"/>
    <col min="9472" max="9472" width="12.88671875" style="12" bestFit="1" customWidth="1"/>
    <col min="9473" max="9473" width="11.44140625" style="12"/>
    <col min="9474" max="9474" width="12.88671875" style="12" customWidth="1"/>
    <col min="9475" max="9725" width="11.44140625" style="12"/>
    <col min="9726" max="9726" width="87.5546875" style="12" bestFit="1" customWidth="1"/>
    <col min="9727" max="9727" width="11.44140625" style="12"/>
    <col min="9728" max="9728" width="12.88671875" style="12" bestFit="1" customWidth="1"/>
    <col min="9729" max="9729" width="11.44140625" style="12"/>
    <col min="9730" max="9730" width="12.88671875" style="12" customWidth="1"/>
    <col min="9731" max="9981" width="11.44140625" style="12"/>
    <col min="9982" max="9982" width="87.5546875" style="12" bestFit="1" customWidth="1"/>
    <col min="9983" max="9983" width="11.44140625" style="12"/>
    <col min="9984" max="9984" width="12.88671875" style="12" bestFit="1" customWidth="1"/>
    <col min="9985" max="9985" width="11.44140625" style="12"/>
    <col min="9986" max="9986" width="12.88671875" style="12" customWidth="1"/>
    <col min="9987" max="10237" width="11.44140625" style="12"/>
    <col min="10238" max="10238" width="87.5546875" style="12" bestFit="1" customWidth="1"/>
    <col min="10239" max="10239" width="11.44140625" style="12"/>
    <col min="10240" max="10240" width="12.88671875" style="12" bestFit="1" customWidth="1"/>
    <col min="10241" max="10241" width="11.44140625" style="12"/>
    <col min="10242" max="10242" width="12.88671875" style="12" customWidth="1"/>
    <col min="10243" max="10493" width="11.44140625" style="12"/>
    <col min="10494" max="10494" width="87.5546875" style="12" bestFit="1" customWidth="1"/>
    <col min="10495" max="10495" width="11.44140625" style="12"/>
    <col min="10496" max="10496" width="12.88671875" style="12" bestFit="1" customWidth="1"/>
    <col min="10497" max="10497" width="11.44140625" style="12"/>
    <col min="10498" max="10498" width="12.88671875" style="12" customWidth="1"/>
    <col min="10499" max="10749" width="11.44140625" style="12"/>
    <col min="10750" max="10750" width="87.5546875" style="12" bestFit="1" customWidth="1"/>
    <col min="10751" max="10751" width="11.44140625" style="12"/>
    <col min="10752" max="10752" width="12.88671875" style="12" bestFit="1" customWidth="1"/>
    <col min="10753" max="10753" width="11.44140625" style="12"/>
    <col min="10754" max="10754" width="12.88671875" style="12" customWidth="1"/>
    <col min="10755" max="11005" width="11.44140625" style="12"/>
    <col min="11006" max="11006" width="87.5546875" style="12" bestFit="1" customWidth="1"/>
    <col min="11007" max="11007" width="11.44140625" style="12"/>
    <col min="11008" max="11008" width="12.88671875" style="12" bestFit="1" customWidth="1"/>
    <col min="11009" max="11009" width="11.44140625" style="12"/>
    <col min="11010" max="11010" width="12.88671875" style="12" customWidth="1"/>
    <col min="11011" max="11261" width="11.44140625" style="12"/>
    <col min="11262" max="11262" width="87.5546875" style="12" bestFit="1" customWidth="1"/>
    <col min="11263" max="11263" width="11.44140625" style="12"/>
    <col min="11264" max="11264" width="12.88671875" style="12" bestFit="1" customWidth="1"/>
    <col min="11265" max="11265" width="11.44140625" style="12"/>
    <col min="11266" max="11266" width="12.88671875" style="12" customWidth="1"/>
    <col min="11267" max="11517" width="11.44140625" style="12"/>
    <col min="11518" max="11518" width="87.5546875" style="12" bestFit="1" customWidth="1"/>
    <col min="11519" max="11519" width="11.44140625" style="12"/>
    <col min="11520" max="11520" width="12.88671875" style="12" bestFit="1" customWidth="1"/>
    <col min="11521" max="11521" width="11.44140625" style="12"/>
    <col min="11522" max="11522" width="12.88671875" style="12" customWidth="1"/>
    <col min="11523" max="11773" width="11.44140625" style="12"/>
    <col min="11774" max="11774" width="87.5546875" style="12" bestFit="1" customWidth="1"/>
    <col min="11775" max="11775" width="11.44140625" style="12"/>
    <col min="11776" max="11776" width="12.88671875" style="12" bestFit="1" customWidth="1"/>
    <col min="11777" max="11777" width="11.44140625" style="12"/>
    <col min="11778" max="11778" width="12.88671875" style="12" customWidth="1"/>
    <col min="11779" max="12029" width="11.44140625" style="12"/>
    <col min="12030" max="12030" width="87.5546875" style="12" bestFit="1" customWidth="1"/>
    <col min="12031" max="12031" width="11.44140625" style="12"/>
    <col min="12032" max="12032" width="12.88671875" style="12" bestFit="1" customWidth="1"/>
    <col min="12033" max="12033" width="11.44140625" style="12"/>
    <col min="12034" max="12034" width="12.88671875" style="12" customWidth="1"/>
    <col min="12035" max="12285" width="11.44140625" style="12"/>
    <col min="12286" max="12286" width="87.5546875" style="12" bestFit="1" customWidth="1"/>
    <col min="12287" max="12287" width="11.44140625" style="12"/>
    <col min="12288" max="12288" width="12.88671875" style="12" bestFit="1" customWidth="1"/>
    <col min="12289" max="12289" width="11.44140625" style="12"/>
    <col min="12290" max="12290" width="12.88671875" style="12" customWidth="1"/>
    <col min="12291" max="12541" width="11.44140625" style="12"/>
    <col min="12542" max="12542" width="87.5546875" style="12" bestFit="1" customWidth="1"/>
    <col min="12543" max="12543" width="11.44140625" style="12"/>
    <col min="12544" max="12544" width="12.88671875" style="12" bestFit="1" customWidth="1"/>
    <col min="12545" max="12545" width="11.44140625" style="12"/>
    <col min="12546" max="12546" width="12.88671875" style="12" customWidth="1"/>
    <col min="12547" max="12797" width="11.44140625" style="12"/>
    <col min="12798" max="12798" width="87.5546875" style="12" bestFit="1" customWidth="1"/>
    <col min="12799" max="12799" width="11.44140625" style="12"/>
    <col min="12800" max="12800" width="12.88671875" style="12" bestFit="1" customWidth="1"/>
    <col min="12801" max="12801" width="11.44140625" style="12"/>
    <col min="12802" max="12802" width="12.88671875" style="12" customWidth="1"/>
    <col min="12803" max="13053" width="11.44140625" style="12"/>
    <col min="13054" max="13054" width="87.5546875" style="12" bestFit="1" customWidth="1"/>
    <col min="13055" max="13055" width="11.44140625" style="12"/>
    <col min="13056" max="13056" width="12.88671875" style="12" bestFit="1" customWidth="1"/>
    <col min="13057" max="13057" width="11.44140625" style="12"/>
    <col min="13058" max="13058" width="12.88671875" style="12" customWidth="1"/>
    <col min="13059" max="13309" width="11.44140625" style="12"/>
    <col min="13310" max="13310" width="87.5546875" style="12" bestFit="1" customWidth="1"/>
    <col min="13311" max="13311" width="11.44140625" style="12"/>
    <col min="13312" max="13312" width="12.88671875" style="12" bestFit="1" customWidth="1"/>
    <col min="13313" max="13313" width="11.44140625" style="12"/>
    <col min="13314" max="13314" width="12.88671875" style="12" customWidth="1"/>
    <col min="13315" max="13565" width="11.44140625" style="12"/>
    <col min="13566" max="13566" width="87.5546875" style="12" bestFit="1" customWidth="1"/>
    <col min="13567" max="13567" width="11.44140625" style="12"/>
    <col min="13568" max="13568" width="12.88671875" style="12" bestFit="1" customWidth="1"/>
    <col min="13569" max="13569" width="11.44140625" style="12"/>
    <col min="13570" max="13570" width="12.88671875" style="12" customWidth="1"/>
    <col min="13571" max="13821" width="11.44140625" style="12"/>
    <col min="13822" max="13822" width="87.5546875" style="12" bestFit="1" customWidth="1"/>
    <col min="13823" max="13823" width="11.44140625" style="12"/>
    <col min="13824" max="13824" width="12.88671875" style="12" bestFit="1" customWidth="1"/>
    <col min="13825" max="13825" width="11.44140625" style="12"/>
    <col min="13826" max="13826" width="12.88671875" style="12" customWidth="1"/>
    <col min="13827" max="14077" width="11.44140625" style="12"/>
    <col min="14078" max="14078" width="87.5546875" style="12" bestFit="1" customWidth="1"/>
    <col min="14079" max="14079" width="11.44140625" style="12"/>
    <col min="14080" max="14080" width="12.88671875" style="12" bestFit="1" customWidth="1"/>
    <col min="14081" max="14081" width="11.44140625" style="12"/>
    <col min="14082" max="14082" width="12.88671875" style="12" customWidth="1"/>
    <col min="14083" max="14333" width="11.44140625" style="12"/>
    <col min="14334" max="14334" width="87.5546875" style="12" bestFit="1" customWidth="1"/>
    <col min="14335" max="14335" width="11.44140625" style="12"/>
    <col min="14336" max="14336" width="12.88671875" style="12" bestFit="1" customWidth="1"/>
    <col min="14337" max="14337" width="11.44140625" style="12"/>
    <col min="14338" max="14338" width="12.88671875" style="12" customWidth="1"/>
    <col min="14339" max="14589" width="11.44140625" style="12"/>
    <col min="14590" max="14590" width="87.5546875" style="12" bestFit="1" customWidth="1"/>
    <col min="14591" max="14591" width="11.44140625" style="12"/>
    <col min="14592" max="14592" width="12.88671875" style="12" bestFit="1" customWidth="1"/>
    <col min="14593" max="14593" width="11.44140625" style="12"/>
    <col min="14594" max="14594" width="12.88671875" style="12" customWidth="1"/>
    <col min="14595" max="14845" width="11.44140625" style="12"/>
    <col min="14846" max="14846" width="87.5546875" style="12" bestFit="1" customWidth="1"/>
    <col min="14847" max="14847" width="11.44140625" style="12"/>
    <col min="14848" max="14848" width="12.88671875" style="12" bestFit="1" customWidth="1"/>
    <col min="14849" max="14849" width="11.44140625" style="12"/>
    <col min="14850" max="14850" width="12.88671875" style="12" customWidth="1"/>
    <col min="14851" max="15101" width="11.44140625" style="12"/>
    <col min="15102" max="15102" width="87.5546875" style="12" bestFit="1" customWidth="1"/>
    <col min="15103" max="15103" width="11.44140625" style="12"/>
    <col min="15104" max="15104" width="12.88671875" style="12" bestFit="1" customWidth="1"/>
    <col min="15105" max="15105" width="11.44140625" style="12"/>
    <col min="15106" max="15106" width="12.88671875" style="12" customWidth="1"/>
    <col min="15107" max="15357" width="11.44140625" style="12"/>
    <col min="15358" max="15358" width="87.5546875" style="12" bestFit="1" customWidth="1"/>
    <col min="15359" max="15359" width="11.44140625" style="12"/>
    <col min="15360" max="15360" width="12.88671875" style="12" bestFit="1" customWidth="1"/>
    <col min="15361" max="15361" width="11.44140625" style="12"/>
    <col min="15362" max="15362" width="12.88671875" style="12" customWidth="1"/>
    <col min="15363" max="15613" width="11.44140625" style="12"/>
    <col min="15614" max="15614" width="87.5546875" style="12" bestFit="1" customWidth="1"/>
    <col min="15615" max="15615" width="11.44140625" style="12"/>
    <col min="15616" max="15616" width="12.88671875" style="12" bestFit="1" customWidth="1"/>
    <col min="15617" max="15617" width="11.44140625" style="12"/>
    <col min="15618" max="15618" width="12.88671875" style="12" customWidth="1"/>
    <col min="15619" max="15869" width="11.44140625" style="12"/>
    <col min="15870" max="15870" width="87.5546875" style="12" bestFit="1" customWidth="1"/>
    <col min="15871" max="15871" width="11.44140625" style="12"/>
    <col min="15872" max="15872" width="12.88671875" style="12" bestFit="1" customWidth="1"/>
    <col min="15873" max="15873" width="11.44140625" style="12"/>
    <col min="15874" max="15874" width="12.88671875" style="12" customWidth="1"/>
    <col min="15875" max="16125" width="11.44140625" style="12"/>
    <col min="16126" max="16126" width="87.5546875" style="12" bestFit="1" customWidth="1"/>
    <col min="16127" max="16127" width="11.44140625" style="12"/>
    <col min="16128" max="16128" width="12.88671875" style="12" bestFit="1" customWidth="1"/>
    <col min="16129" max="16129" width="11.44140625" style="12"/>
    <col min="16130" max="16130" width="12.88671875" style="12" customWidth="1"/>
    <col min="16131" max="16384" width="11.44140625" style="12"/>
  </cols>
  <sheetData>
    <row r="2" spans="2:14">
      <c r="B2" s="41" t="s">
        <v>93</v>
      </c>
    </row>
    <row r="3" spans="2:14" s="13" customFormat="1" ht="13.8" thickBot="1"/>
    <row r="4" spans="2:14" s="13" customFormat="1" ht="13.8" thickBot="1">
      <c r="C4" s="304" t="s">
        <v>84</v>
      </c>
      <c r="D4" s="305"/>
      <c r="E4" s="302" t="s">
        <v>85</v>
      </c>
      <c r="F4" s="302"/>
      <c r="G4" s="306" t="s">
        <v>86</v>
      </c>
      <c r="H4" s="307"/>
      <c r="I4" s="302" t="s">
        <v>87</v>
      </c>
      <c r="J4" s="302"/>
      <c r="K4" s="306" t="s">
        <v>88</v>
      </c>
      <c r="L4" s="307"/>
      <c r="M4" s="302" t="s">
        <v>89</v>
      </c>
      <c r="N4" s="303"/>
    </row>
    <row r="5" spans="2:14" s="13" customFormat="1">
      <c r="C5" s="51">
        <v>1984</v>
      </c>
      <c r="D5" s="52">
        <v>2014</v>
      </c>
      <c r="E5" s="53">
        <v>1984</v>
      </c>
      <c r="F5" s="53">
        <v>2014</v>
      </c>
      <c r="G5" s="51">
        <v>1984</v>
      </c>
      <c r="H5" s="52">
        <v>2014</v>
      </c>
      <c r="I5" s="53">
        <v>1984</v>
      </c>
      <c r="J5" s="53">
        <v>2014</v>
      </c>
      <c r="K5" s="51">
        <v>1984</v>
      </c>
      <c r="L5" s="52">
        <v>2014</v>
      </c>
      <c r="M5" s="53">
        <v>1984</v>
      </c>
      <c r="N5" s="52">
        <v>2014</v>
      </c>
    </row>
    <row r="6" spans="2:14" s="13" customFormat="1">
      <c r="B6" s="42" t="s">
        <v>83</v>
      </c>
      <c r="C6" s="17">
        <v>0.79498089106385172</v>
      </c>
      <c r="D6" s="18">
        <v>0.74194034844650536</v>
      </c>
      <c r="E6" s="19">
        <v>0.87658999246554092</v>
      </c>
      <c r="F6" s="19">
        <v>0.66779327720764459</v>
      </c>
      <c r="G6" s="20">
        <v>0.85207698675030552</v>
      </c>
      <c r="H6" s="21">
        <v>0.8287037613146806</v>
      </c>
      <c r="I6" s="22">
        <v>0.84597082404267765</v>
      </c>
      <c r="J6" s="22">
        <v>0.82390628453547488</v>
      </c>
      <c r="K6" s="17">
        <v>0.89060138136322409</v>
      </c>
      <c r="L6" s="18">
        <v>0.8194856699585964</v>
      </c>
      <c r="M6" s="19">
        <v>0.82964317354998018</v>
      </c>
      <c r="N6" s="18">
        <v>0.81783838162341627</v>
      </c>
    </row>
    <row r="7" spans="2:14" s="13" customFormat="1">
      <c r="B7" s="43" t="s">
        <v>90</v>
      </c>
      <c r="C7" s="23">
        <v>5.2306763369819348E-2</v>
      </c>
      <c r="D7" s="24">
        <v>0.11590299671534739</v>
      </c>
      <c r="E7" s="25">
        <v>0.12341000753445908</v>
      </c>
      <c r="F7" s="25">
        <v>0.33220672279235541</v>
      </c>
      <c r="G7" s="26">
        <v>9.4901711254638518E-2</v>
      </c>
      <c r="H7" s="27">
        <v>0.1441235835649986</v>
      </c>
      <c r="I7" s="28">
        <v>0.14913866276129281</v>
      </c>
      <c r="J7" s="28">
        <v>0.17231267958446916</v>
      </c>
      <c r="K7" s="23">
        <v>6.3228180739982792E-2</v>
      </c>
      <c r="L7" s="24">
        <v>0.11042979692706861</v>
      </c>
      <c r="M7" s="25">
        <v>6.1785828730843907E-2</v>
      </c>
      <c r="N7" s="24">
        <v>6.685209442966536E-2</v>
      </c>
    </row>
    <row r="8" spans="2:14" s="13" customFormat="1">
      <c r="B8" s="43" t="s">
        <v>91</v>
      </c>
      <c r="C8" s="49">
        <v>0.15271234556632896</v>
      </c>
      <c r="D8" s="50">
        <v>0.14215665483814721</v>
      </c>
      <c r="E8" s="28">
        <v>0</v>
      </c>
      <c r="F8" s="28">
        <v>0</v>
      </c>
      <c r="G8" s="26">
        <v>5.3021301995056003E-2</v>
      </c>
      <c r="H8" s="27">
        <v>2.7172655120320757E-2</v>
      </c>
      <c r="I8" s="29">
        <v>4.8905131960295363E-3</v>
      </c>
      <c r="J8" s="29">
        <v>3.7810358800559937E-3</v>
      </c>
      <c r="K8" s="23">
        <v>4.61704378967931E-2</v>
      </c>
      <c r="L8" s="24">
        <v>7.0084533114334976E-2</v>
      </c>
      <c r="M8" s="25">
        <v>0.10857099771917589</v>
      </c>
      <c r="N8" s="24">
        <v>0.11530952394691842</v>
      </c>
    </row>
    <row r="9" spans="2:14" s="13" customFormat="1">
      <c r="B9" s="44" t="s">
        <v>92</v>
      </c>
      <c r="C9" s="107">
        <f t="shared" ref="C9:N9" si="0">SUM(C6:C8)</f>
        <v>1</v>
      </c>
      <c r="D9" s="108">
        <f t="shared" si="0"/>
        <v>1</v>
      </c>
      <c r="E9" s="109">
        <f t="shared" si="0"/>
        <v>1</v>
      </c>
      <c r="F9" s="109">
        <f t="shared" si="0"/>
        <v>1</v>
      </c>
      <c r="G9" s="107">
        <f t="shared" si="0"/>
        <v>1</v>
      </c>
      <c r="H9" s="108">
        <f t="shared" si="0"/>
        <v>0.99999999999999989</v>
      </c>
      <c r="I9" s="109">
        <f t="shared" si="0"/>
        <v>1</v>
      </c>
      <c r="J9" s="109">
        <f t="shared" si="0"/>
        <v>1</v>
      </c>
      <c r="K9" s="107">
        <f t="shared" si="0"/>
        <v>1</v>
      </c>
      <c r="L9" s="108">
        <f t="shared" si="0"/>
        <v>1</v>
      </c>
      <c r="M9" s="109">
        <f t="shared" si="0"/>
        <v>1</v>
      </c>
      <c r="N9" s="108">
        <f t="shared" si="0"/>
        <v>1</v>
      </c>
    </row>
    <row r="10" spans="2:14">
      <c r="C10" s="14"/>
    </row>
    <row r="41" spans="2:5">
      <c r="C41" s="56" t="s">
        <v>111</v>
      </c>
    </row>
    <row r="42" spans="2:5">
      <c r="C42" s="56" t="s">
        <v>94</v>
      </c>
    </row>
    <row r="43" spans="2:5">
      <c r="C43" s="56" t="s">
        <v>95</v>
      </c>
    </row>
    <row r="44" spans="2:5">
      <c r="B44" s="15"/>
      <c r="C44" s="56" t="s">
        <v>96</v>
      </c>
      <c r="D44" s="15"/>
      <c r="E44" s="15"/>
    </row>
    <row r="45" spans="2:5">
      <c r="B45" s="15"/>
      <c r="C45" s="56" t="s">
        <v>169</v>
      </c>
      <c r="D45" s="15"/>
      <c r="E45" s="15"/>
    </row>
    <row r="46" spans="2:5">
      <c r="B46" s="15"/>
      <c r="C46" s="15"/>
      <c r="D46" s="16"/>
      <c r="E46" s="16"/>
    </row>
    <row r="47" spans="2:5">
      <c r="B47" s="15"/>
      <c r="C47" s="15"/>
      <c r="D47" s="16"/>
      <c r="E47" s="16"/>
    </row>
    <row r="48" spans="2:5">
      <c r="B48" s="15"/>
      <c r="C48" s="15"/>
      <c r="D48" s="16"/>
      <c r="E48" s="16"/>
    </row>
  </sheetData>
  <mergeCells count="6">
    <mergeCell ref="M4:N4"/>
    <mergeCell ref="C4:D4"/>
    <mergeCell ref="E4:F4"/>
    <mergeCell ref="G4:H4"/>
    <mergeCell ref="I4:J4"/>
    <mergeCell ref="K4:L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2"/>
  <sheetViews>
    <sheetView showGridLines="0" workbookViewId="0"/>
  </sheetViews>
  <sheetFormatPr baseColWidth="10" defaultRowHeight="13.2"/>
  <cols>
    <col min="1" max="1" width="87.5546875" style="78" bestFit="1" customWidth="1"/>
    <col min="2" max="240" width="11.44140625" style="78"/>
    <col min="241" max="241" width="87.5546875" style="78" bestFit="1" customWidth="1"/>
    <col min="242" max="244" width="11.44140625" style="78"/>
    <col min="245" max="245" width="13.33203125" style="78" bestFit="1" customWidth="1"/>
    <col min="246" max="496" width="11.44140625" style="78"/>
    <col min="497" max="497" width="87.5546875" style="78" bestFit="1" customWidth="1"/>
    <col min="498" max="500" width="11.44140625" style="78"/>
    <col min="501" max="501" width="13.33203125" style="78" bestFit="1" customWidth="1"/>
    <col min="502" max="752" width="11.44140625" style="78"/>
    <col min="753" max="753" width="87.5546875" style="78" bestFit="1" customWidth="1"/>
    <col min="754" max="756" width="11.44140625" style="78"/>
    <col min="757" max="757" width="13.33203125" style="78" bestFit="1" customWidth="1"/>
    <col min="758" max="1008" width="11.44140625" style="78"/>
    <col min="1009" max="1009" width="87.5546875" style="78" bestFit="1" customWidth="1"/>
    <col min="1010" max="1012" width="11.44140625" style="78"/>
    <col min="1013" max="1013" width="13.33203125" style="78" bestFit="1" customWidth="1"/>
    <col min="1014" max="1264" width="11.44140625" style="78"/>
    <col min="1265" max="1265" width="87.5546875" style="78" bestFit="1" customWidth="1"/>
    <col min="1266" max="1268" width="11.44140625" style="78"/>
    <col min="1269" max="1269" width="13.33203125" style="78" bestFit="1" customWidth="1"/>
    <col min="1270" max="1520" width="11.44140625" style="78"/>
    <col min="1521" max="1521" width="87.5546875" style="78" bestFit="1" customWidth="1"/>
    <col min="1522" max="1524" width="11.44140625" style="78"/>
    <col min="1525" max="1525" width="13.33203125" style="78" bestFit="1" customWidth="1"/>
    <col min="1526" max="1776" width="11.44140625" style="78"/>
    <col min="1777" max="1777" width="87.5546875" style="78" bestFit="1" customWidth="1"/>
    <col min="1778" max="1780" width="11.44140625" style="78"/>
    <col min="1781" max="1781" width="13.33203125" style="78" bestFit="1" customWidth="1"/>
    <col min="1782" max="2032" width="11.44140625" style="78"/>
    <col min="2033" max="2033" width="87.5546875" style="78" bestFit="1" customWidth="1"/>
    <col min="2034" max="2036" width="11.44140625" style="78"/>
    <col min="2037" max="2037" width="13.33203125" style="78" bestFit="1" customWidth="1"/>
    <col min="2038" max="2288" width="11.44140625" style="78"/>
    <col min="2289" max="2289" width="87.5546875" style="78" bestFit="1" customWidth="1"/>
    <col min="2290" max="2292" width="11.44140625" style="78"/>
    <col min="2293" max="2293" width="13.33203125" style="78" bestFit="1" customWidth="1"/>
    <col min="2294" max="2544" width="11.44140625" style="78"/>
    <col min="2545" max="2545" width="87.5546875" style="78" bestFit="1" customWidth="1"/>
    <col min="2546" max="2548" width="11.44140625" style="78"/>
    <col min="2549" max="2549" width="13.33203125" style="78" bestFit="1" customWidth="1"/>
    <col min="2550" max="2800" width="11.44140625" style="78"/>
    <col min="2801" max="2801" width="87.5546875" style="78" bestFit="1" customWidth="1"/>
    <col min="2802" max="2804" width="11.44140625" style="78"/>
    <col min="2805" max="2805" width="13.33203125" style="78" bestFit="1" customWidth="1"/>
    <col min="2806" max="3056" width="11.44140625" style="78"/>
    <col min="3057" max="3057" width="87.5546875" style="78" bestFit="1" customWidth="1"/>
    <col min="3058" max="3060" width="11.44140625" style="78"/>
    <col min="3061" max="3061" width="13.33203125" style="78" bestFit="1" customWidth="1"/>
    <col min="3062" max="3312" width="11.44140625" style="78"/>
    <col min="3313" max="3313" width="87.5546875" style="78" bestFit="1" customWidth="1"/>
    <col min="3314" max="3316" width="11.44140625" style="78"/>
    <col min="3317" max="3317" width="13.33203125" style="78" bestFit="1" customWidth="1"/>
    <col min="3318" max="3568" width="11.44140625" style="78"/>
    <col min="3569" max="3569" width="87.5546875" style="78" bestFit="1" customWidth="1"/>
    <col min="3570" max="3572" width="11.44140625" style="78"/>
    <col min="3573" max="3573" width="13.33203125" style="78" bestFit="1" customWidth="1"/>
    <col min="3574" max="3824" width="11.44140625" style="78"/>
    <col min="3825" max="3825" width="87.5546875" style="78" bestFit="1" customWidth="1"/>
    <col min="3826" max="3828" width="11.44140625" style="78"/>
    <col min="3829" max="3829" width="13.33203125" style="78" bestFit="1" customWidth="1"/>
    <col min="3830" max="4080" width="11.44140625" style="78"/>
    <col min="4081" max="4081" width="87.5546875" style="78" bestFit="1" customWidth="1"/>
    <col min="4082" max="4084" width="11.44140625" style="78"/>
    <col min="4085" max="4085" width="13.33203125" style="78" bestFit="1" customWidth="1"/>
    <col min="4086" max="4336" width="11.44140625" style="78"/>
    <col min="4337" max="4337" width="87.5546875" style="78" bestFit="1" customWidth="1"/>
    <col min="4338" max="4340" width="11.44140625" style="78"/>
    <col min="4341" max="4341" width="13.33203125" style="78" bestFit="1" customWidth="1"/>
    <col min="4342" max="4592" width="11.44140625" style="78"/>
    <col min="4593" max="4593" width="87.5546875" style="78" bestFit="1" customWidth="1"/>
    <col min="4594" max="4596" width="11.44140625" style="78"/>
    <col min="4597" max="4597" width="13.33203125" style="78" bestFit="1" customWidth="1"/>
    <col min="4598" max="4848" width="11.44140625" style="78"/>
    <col min="4849" max="4849" width="87.5546875" style="78" bestFit="1" customWidth="1"/>
    <col min="4850" max="4852" width="11.44140625" style="78"/>
    <col min="4853" max="4853" width="13.33203125" style="78" bestFit="1" customWidth="1"/>
    <col min="4854" max="5104" width="11.44140625" style="78"/>
    <col min="5105" max="5105" width="87.5546875" style="78" bestFit="1" customWidth="1"/>
    <col min="5106" max="5108" width="11.44140625" style="78"/>
    <col min="5109" max="5109" width="13.33203125" style="78" bestFit="1" customWidth="1"/>
    <col min="5110" max="5360" width="11.44140625" style="78"/>
    <col min="5361" max="5361" width="87.5546875" style="78" bestFit="1" customWidth="1"/>
    <col min="5362" max="5364" width="11.44140625" style="78"/>
    <col min="5365" max="5365" width="13.33203125" style="78" bestFit="1" customWidth="1"/>
    <col min="5366" max="5616" width="11.44140625" style="78"/>
    <col min="5617" max="5617" width="87.5546875" style="78" bestFit="1" customWidth="1"/>
    <col min="5618" max="5620" width="11.44140625" style="78"/>
    <col min="5621" max="5621" width="13.33203125" style="78" bestFit="1" customWidth="1"/>
    <col min="5622" max="5872" width="11.44140625" style="78"/>
    <col min="5873" max="5873" width="87.5546875" style="78" bestFit="1" customWidth="1"/>
    <col min="5874" max="5876" width="11.44140625" style="78"/>
    <col min="5877" max="5877" width="13.33203125" style="78" bestFit="1" customWidth="1"/>
    <col min="5878" max="6128" width="11.44140625" style="78"/>
    <col min="6129" max="6129" width="87.5546875" style="78" bestFit="1" customWidth="1"/>
    <col min="6130" max="6132" width="11.44140625" style="78"/>
    <col min="6133" max="6133" width="13.33203125" style="78" bestFit="1" customWidth="1"/>
    <col min="6134" max="6384" width="11.44140625" style="78"/>
    <col min="6385" max="6385" width="87.5546875" style="78" bestFit="1" customWidth="1"/>
    <col min="6386" max="6388" width="11.44140625" style="78"/>
    <col min="6389" max="6389" width="13.33203125" style="78" bestFit="1" customWidth="1"/>
    <col min="6390" max="6640" width="11.44140625" style="78"/>
    <col min="6641" max="6641" width="87.5546875" style="78" bestFit="1" customWidth="1"/>
    <col min="6642" max="6644" width="11.44140625" style="78"/>
    <col min="6645" max="6645" width="13.33203125" style="78" bestFit="1" customWidth="1"/>
    <col min="6646" max="6896" width="11.44140625" style="78"/>
    <col min="6897" max="6897" width="87.5546875" style="78" bestFit="1" customWidth="1"/>
    <col min="6898" max="6900" width="11.44140625" style="78"/>
    <col min="6901" max="6901" width="13.33203125" style="78" bestFit="1" customWidth="1"/>
    <col min="6902" max="7152" width="11.44140625" style="78"/>
    <col min="7153" max="7153" width="87.5546875" style="78" bestFit="1" customWidth="1"/>
    <col min="7154" max="7156" width="11.44140625" style="78"/>
    <col min="7157" max="7157" width="13.33203125" style="78" bestFit="1" customWidth="1"/>
    <col min="7158" max="7408" width="11.44140625" style="78"/>
    <col min="7409" max="7409" width="87.5546875" style="78" bestFit="1" customWidth="1"/>
    <col min="7410" max="7412" width="11.44140625" style="78"/>
    <col min="7413" max="7413" width="13.33203125" style="78" bestFit="1" customWidth="1"/>
    <col min="7414" max="7664" width="11.44140625" style="78"/>
    <col min="7665" max="7665" width="87.5546875" style="78" bestFit="1" customWidth="1"/>
    <col min="7666" max="7668" width="11.44140625" style="78"/>
    <col min="7669" max="7669" width="13.33203125" style="78" bestFit="1" customWidth="1"/>
    <col min="7670" max="7920" width="11.44140625" style="78"/>
    <col min="7921" max="7921" width="87.5546875" style="78" bestFit="1" customWidth="1"/>
    <col min="7922" max="7924" width="11.44140625" style="78"/>
    <col min="7925" max="7925" width="13.33203125" style="78" bestFit="1" customWidth="1"/>
    <col min="7926" max="8176" width="11.44140625" style="78"/>
    <col min="8177" max="8177" width="87.5546875" style="78" bestFit="1" customWidth="1"/>
    <col min="8178" max="8180" width="11.44140625" style="78"/>
    <col min="8181" max="8181" width="13.33203125" style="78" bestFit="1" customWidth="1"/>
    <col min="8182" max="8432" width="11.44140625" style="78"/>
    <col min="8433" max="8433" width="87.5546875" style="78" bestFit="1" customWidth="1"/>
    <col min="8434" max="8436" width="11.44140625" style="78"/>
    <col min="8437" max="8437" width="13.33203125" style="78" bestFit="1" customWidth="1"/>
    <col min="8438" max="8688" width="11.44140625" style="78"/>
    <col min="8689" max="8689" width="87.5546875" style="78" bestFit="1" customWidth="1"/>
    <col min="8690" max="8692" width="11.44140625" style="78"/>
    <col min="8693" max="8693" width="13.33203125" style="78" bestFit="1" customWidth="1"/>
    <col min="8694" max="8944" width="11.44140625" style="78"/>
    <col min="8945" max="8945" width="87.5546875" style="78" bestFit="1" customWidth="1"/>
    <col min="8946" max="8948" width="11.44140625" style="78"/>
    <col min="8949" max="8949" width="13.33203125" style="78" bestFit="1" customWidth="1"/>
    <col min="8950" max="9200" width="11.44140625" style="78"/>
    <col min="9201" max="9201" width="87.5546875" style="78" bestFit="1" customWidth="1"/>
    <col min="9202" max="9204" width="11.44140625" style="78"/>
    <col min="9205" max="9205" width="13.33203125" style="78" bestFit="1" customWidth="1"/>
    <col min="9206" max="9456" width="11.44140625" style="78"/>
    <col min="9457" max="9457" width="87.5546875" style="78" bestFit="1" customWidth="1"/>
    <col min="9458" max="9460" width="11.44140625" style="78"/>
    <col min="9461" max="9461" width="13.33203125" style="78" bestFit="1" customWidth="1"/>
    <col min="9462" max="9712" width="11.44140625" style="78"/>
    <col min="9713" max="9713" width="87.5546875" style="78" bestFit="1" customWidth="1"/>
    <col min="9714" max="9716" width="11.44140625" style="78"/>
    <col min="9717" max="9717" width="13.33203125" style="78" bestFit="1" customWidth="1"/>
    <col min="9718" max="9968" width="11.44140625" style="78"/>
    <col min="9969" max="9969" width="87.5546875" style="78" bestFit="1" customWidth="1"/>
    <col min="9970" max="9972" width="11.44140625" style="78"/>
    <col min="9973" max="9973" width="13.33203125" style="78" bestFit="1" customWidth="1"/>
    <col min="9974" max="10224" width="11.44140625" style="78"/>
    <col min="10225" max="10225" width="87.5546875" style="78" bestFit="1" customWidth="1"/>
    <col min="10226" max="10228" width="11.44140625" style="78"/>
    <col min="10229" max="10229" width="13.33203125" style="78" bestFit="1" customWidth="1"/>
    <col min="10230" max="10480" width="11.44140625" style="78"/>
    <col min="10481" max="10481" width="87.5546875" style="78" bestFit="1" customWidth="1"/>
    <col min="10482" max="10484" width="11.44140625" style="78"/>
    <col min="10485" max="10485" width="13.33203125" style="78" bestFit="1" customWidth="1"/>
    <col min="10486" max="10736" width="11.44140625" style="78"/>
    <col min="10737" max="10737" width="87.5546875" style="78" bestFit="1" customWidth="1"/>
    <col min="10738" max="10740" width="11.44140625" style="78"/>
    <col min="10741" max="10741" width="13.33203125" style="78" bestFit="1" customWidth="1"/>
    <col min="10742" max="10992" width="11.44140625" style="78"/>
    <col min="10993" max="10993" width="87.5546875" style="78" bestFit="1" customWidth="1"/>
    <col min="10994" max="10996" width="11.44140625" style="78"/>
    <col min="10997" max="10997" width="13.33203125" style="78" bestFit="1" customWidth="1"/>
    <col min="10998" max="11248" width="11.44140625" style="78"/>
    <col min="11249" max="11249" width="87.5546875" style="78" bestFit="1" customWidth="1"/>
    <col min="11250" max="11252" width="11.44140625" style="78"/>
    <col min="11253" max="11253" width="13.33203125" style="78" bestFit="1" customWidth="1"/>
    <col min="11254" max="11504" width="11.44140625" style="78"/>
    <col min="11505" max="11505" width="87.5546875" style="78" bestFit="1" customWidth="1"/>
    <col min="11506" max="11508" width="11.44140625" style="78"/>
    <col min="11509" max="11509" width="13.33203125" style="78" bestFit="1" customWidth="1"/>
    <col min="11510" max="11760" width="11.44140625" style="78"/>
    <col min="11761" max="11761" width="87.5546875" style="78" bestFit="1" customWidth="1"/>
    <col min="11762" max="11764" width="11.44140625" style="78"/>
    <col min="11765" max="11765" width="13.33203125" style="78" bestFit="1" customWidth="1"/>
    <col min="11766" max="12016" width="11.44140625" style="78"/>
    <col min="12017" max="12017" width="87.5546875" style="78" bestFit="1" customWidth="1"/>
    <col min="12018" max="12020" width="11.44140625" style="78"/>
    <col min="12021" max="12021" width="13.33203125" style="78" bestFit="1" customWidth="1"/>
    <col min="12022" max="12272" width="11.44140625" style="78"/>
    <col min="12273" max="12273" width="87.5546875" style="78" bestFit="1" customWidth="1"/>
    <col min="12274" max="12276" width="11.44140625" style="78"/>
    <col min="12277" max="12277" width="13.33203125" style="78" bestFit="1" customWidth="1"/>
    <col min="12278" max="12528" width="11.44140625" style="78"/>
    <col min="12529" max="12529" width="87.5546875" style="78" bestFit="1" customWidth="1"/>
    <col min="12530" max="12532" width="11.44140625" style="78"/>
    <col min="12533" max="12533" width="13.33203125" style="78" bestFit="1" customWidth="1"/>
    <col min="12534" max="12784" width="11.44140625" style="78"/>
    <col min="12785" max="12785" width="87.5546875" style="78" bestFit="1" customWidth="1"/>
    <col min="12786" max="12788" width="11.44140625" style="78"/>
    <col min="12789" max="12789" width="13.33203125" style="78" bestFit="1" customWidth="1"/>
    <col min="12790" max="13040" width="11.44140625" style="78"/>
    <col min="13041" max="13041" width="87.5546875" style="78" bestFit="1" customWidth="1"/>
    <col min="13042" max="13044" width="11.44140625" style="78"/>
    <col min="13045" max="13045" width="13.33203125" style="78" bestFit="1" customWidth="1"/>
    <col min="13046" max="13296" width="11.44140625" style="78"/>
    <col min="13297" max="13297" width="87.5546875" style="78" bestFit="1" customWidth="1"/>
    <col min="13298" max="13300" width="11.44140625" style="78"/>
    <col min="13301" max="13301" width="13.33203125" style="78" bestFit="1" customWidth="1"/>
    <col min="13302" max="13552" width="11.44140625" style="78"/>
    <col min="13553" max="13553" width="87.5546875" style="78" bestFit="1" customWidth="1"/>
    <col min="13554" max="13556" width="11.44140625" style="78"/>
    <col min="13557" max="13557" width="13.33203125" style="78" bestFit="1" customWidth="1"/>
    <col min="13558" max="13808" width="11.44140625" style="78"/>
    <col min="13809" max="13809" width="87.5546875" style="78" bestFit="1" customWidth="1"/>
    <col min="13810" max="13812" width="11.44140625" style="78"/>
    <col min="13813" max="13813" width="13.33203125" style="78" bestFit="1" customWidth="1"/>
    <col min="13814" max="14064" width="11.44140625" style="78"/>
    <col min="14065" max="14065" width="87.5546875" style="78" bestFit="1" customWidth="1"/>
    <col min="14066" max="14068" width="11.44140625" style="78"/>
    <col min="14069" max="14069" width="13.33203125" style="78" bestFit="1" customWidth="1"/>
    <col min="14070" max="14320" width="11.44140625" style="78"/>
    <col min="14321" max="14321" width="87.5546875" style="78" bestFit="1" customWidth="1"/>
    <col min="14322" max="14324" width="11.44140625" style="78"/>
    <col min="14325" max="14325" width="13.33203125" style="78" bestFit="1" customWidth="1"/>
    <col min="14326" max="14576" width="11.44140625" style="78"/>
    <col min="14577" max="14577" width="87.5546875" style="78" bestFit="1" customWidth="1"/>
    <col min="14578" max="14580" width="11.44140625" style="78"/>
    <col min="14581" max="14581" width="13.33203125" style="78" bestFit="1" customWidth="1"/>
    <col min="14582" max="14832" width="11.44140625" style="78"/>
    <col min="14833" max="14833" width="87.5546875" style="78" bestFit="1" customWidth="1"/>
    <col min="14834" max="14836" width="11.44140625" style="78"/>
    <col min="14837" max="14837" width="13.33203125" style="78" bestFit="1" customWidth="1"/>
    <col min="14838" max="15088" width="11.44140625" style="78"/>
    <col min="15089" max="15089" width="87.5546875" style="78" bestFit="1" customWidth="1"/>
    <col min="15090" max="15092" width="11.44140625" style="78"/>
    <col min="15093" max="15093" width="13.33203125" style="78" bestFit="1" customWidth="1"/>
    <col min="15094" max="15344" width="11.44140625" style="78"/>
    <col min="15345" max="15345" width="87.5546875" style="78" bestFit="1" customWidth="1"/>
    <col min="15346" max="15348" width="11.44140625" style="78"/>
    <col min="15349" max="15349" width="13.33203125" style="78" bestFit="1" customWidth="1"/>
    <col min="15350" max="15600" width="11.44140625" style="78"/>
    <col min="15601" max="15601" width="87.5546875" style="78" bestFit="1" customWidth="1"/>
    <col min="15602" max="15604" width="11.44140625" style="78"/>
    <col min="15605" max="15605" width="13.33203125" style="78" bestFit="1" customWidth="1"/>
    <col min="15606" max="15856" width="11.44140625" style="78"/>
    <col min="15857" max="15857" width="87.5546875" style="78" bestFit="1" customWidth="1"/>
    <col min="15858" max="15860" width="11.44140625" style="78"/>
    <col min="15861" max="15861" width="13.33203125" style="78" bestFit="1" customWidth="1"/>
    <col min="15862" max="16112" width="11.44140625" style="78"/>
    <col min="16113" max="16113" width="87.5546875" style="78" bestFit="1" customWidth="1"/>
    <col min="16114" max="16116" width="11.44140625" style="78"/>
    <col min="16117" max="16117" width="13.33203125" style="78" bestFit="1" customWidth="1"/>
    <col min="16118" max="16384" width="11.44140625" style="78"/>
  </cols>
  <sheetData>
    <row r="2" spans="1:15">
      <c r="A2" s="110"/>
      <c r="B2" s="79" t="s">
        <v>133</v>
      </c>
    </row>
    <row r="3" spans="1:15" ht="13.8" thickBot="1">
      <c r="A3" s="110"/>
    </row>
    <row r="4" spans="1:15" ht="15.75" customHeight="1" thickBot="1">
      <c r="A4" s="110"/>
      <c r="B4" s="311" t="s">
        <v>124</v>
      </c>
      <c r="C4" s="312"/>
      <c r="F4" s="311" t="s">
        <v>137</v>
      </c>
      <c r="G4" s="312"/>
      <c r="J4" s="311" t="s">
        <v>128</v>
      </c>
      <c r="K4" s="312"/>
      <c r="N4" s="309" t="s">
        <v>138</v>
      </c>
      <c r="O4" s="310"/>
    </row>
    <row r="5" spans="1:15" ht="26.4">
      <c r="A5" s="118" t="s">
        <v>130</v>
      </c>
      <c r="B5" s="119" t="s">
        <v>127</v>
      </c>
      <c r="C5" s="141" t="s">
        <v>129</v>
      </c>
      <c r="D5" s="112"/>
      <c r="E5" s="115" t="s">
        <v>139</v>
      </c>
      <c r="F5" s="125" t="s">
        <v>127</v>
      </c>
      <c r="G5" s="141" t="s">
        <v>129</v>
      </c>
      <c r="I5" s="115" t="s">
        <v>139</v>
      </c>
      <c r="J5" s="96" t="s">
        <v>127</v>
      </c>
      <c r="K5" s="128" t="s">
        <v>134</v>
      </c>
      <c r="L5" s="81"/>
      <c r="M5" s="115" t="s">
        <v>139</v>
      </c>
      <c r="N5" s="96" t="s">
        <v>127</v>
      </c>
      <c r="O5" s="127" t="s">
        <v>134</v>
      </c>
    </row>
    <row r="6" spans="1:15">
      <c r="A6" s="132"/>
      <c r="B6" s="131">
        <v>0</v>
      </c>
      <c r="C6" s="142">
        <v>0</v>
      </c>
      <c r="E6" s="120"/>
      <c r="F6" s="217">
        <v>0</v>
      </c>
      <c r="G6" s="142">
        <v>0</v>
      </c>
      <c r="I6" s="120"/>
      <c r="J6" s="217">
        <v>0</v>
      </c>
      <c r="K6" s="142">
        <v>0</v>
      </c>
      <c r="M6" s="100"/>
      <c r="N6" s="121">
        <v>0</v>
      </c>
      <c r="O6" s="147">
        <v>0</v>
      </c>
    </row>
    <row r="7" spans="1:15">
      <c r="A7" s="100" t="s">
        <v>79</v>
      </c>
      <c r="B7" s="93">
        <v>1.1904761904761904E-2</v>
      </c>
      <c r="C7" s="143">
        <v>0</v>
      </c>
      <c r="E7" s="121" t="s">
        <v>79</v>
      </c>
      <c r="F7" s="143">
        <v>1.1904761904761904E-2</v>
      </c>
      <c r="G7" s="143">
        <v>0</v>
      </c>
      <c r="I7" s="121" t="s">
        <v>79</v>
      </c>
      <c r="J7" s="145">
        <v>1.1904761904761904E-2</v>
      </c>
      <c r="K7" s="145">
        <v>0</v>
      </c>
      <c r="L7" s="82"/>
      <c r="M7" s="100" t="s">
        <v>79</v>
      </c>
      <c r="N7" s="97">
        <v>1.1904761904761904E-2</v>
      </c>
      <c r="O7" s="143">
        <v>0</v>
      </c>
    </row>
    <row r="8" spans="1:15">
      <c r="A8" s="100" t="s">
        <v>41</v>
      </c>
      <c r="B8" s="93">
        <v>2.3809523809523808E-2</v>
      </c>
      <c r="C8" s="143">
        <v>0</v>
      </c>
      <c r="E8" s="121" t="s">
        <v>41</v>
      </c>
      <c r="F8" s="143">
        <v>2.3809523809523808E-2</v>
      </c>
      <c r="G8" s="143">
        <v>0</v>
      </c>
      <c r="I8" s="121" t="s">
        <v>41</v>
      </c>
      <c r="J8" s="145">
        <v>2.3809523809523808E-2</v>
      </c>
      <c r="K8" s="145">
        <v>0</v>
      </c>
      <c r="L8" s="82"/>
      <c r="M8" s="100" t="s">
        <v>41</v>
      </c>
      <c r="N8" s="97">
        <v>2.3809523809523808E-2</v>
      </c>
      <c r="O8" s="143">
        <v>0</v>
      </c>
    </row>
    <row r="9" spans="1:15">
      <c r="A9" s="100" t="s">
        <v>42</v>
      </c>
      <c r="B9" s="93">
        <v>3.5714285714285712E-2</v>
      </c>
      <c r="C9" s="143">
        <v>0</v>
      </c>
      <c r="E9" s="121" t="s">
        <v>42</v>
      </c>
      <c r="F9" s="143">
        <v>3.5714285714285712E-2</v>
      </c>
      <c r="G9" s="143">
        <v>0</v>
      </c>
      <c r="I9" s="121" t="s">
        <v>42</v>
      </c>
      <c r="J9" s="145">
        <v>3.5714285714285712E-2</v>
      </c>
      <c r="K9" s="145">
        <v>0</v>
      </c>
      <c r="L9" s="82"/>
      <c r="M9" s="100" t="s">
        <v>42</v>
      </c>
      <c r="N9" s="97">
        <v>3.5714285714285712E-2</v>
      </c>
      <c r="O9" s="143">
        <v>0</v>
      </c>
    </row>
    <row r="10" spans="1:15">
      <c r="A10" s="100" t="s">
        <v>43</v>
      </c>
      <c r="B10" s="93">
        <v>4.7619047619047616E-2</v>
      </c>
      <c r="C10" s="143">
        <v>0</v>
      </c>
      <c r="E10" s="121" t="s">
        <v>43</v>
      </c>
      <c r="F10" s="143">
        <v>4.7619047619047616E-2</v>
      </c>
      <c r="G10" s="143">
        <v>0</v>
      </c>
      <c r="I10" s="121" t="s">
        <v>44</v>
      </c>
      <c r="J10" s="145">
        <v>4.7619047619047616E-2</v>
      </c>
      <c r="K10" s="145">
        <v>0</v>
      </c>
      <c r="L10" s="82"/>
      <c r="M10" s="100" t="s">
        <v>44</v>
      </c>
      <c r="N10" s="97">
        <v>4.7619047619047616E-2</v>
      </c>
      <c r="O10" s="143">
        <v>0</v>
      </c>
    </row>
    <row r="11" spans="1:15">
      <c r="A11" s="100" t="s">
        <v>44</v>
      </c>
      <c r="B11" s="93">
        <v>5.9523809523809521E-2</v>
      </c>
      <c r="C11" s="143">
        <v>0</v>
      </c>
      <c r="E11" s="121" t="s">
        <v>44</v>
      </c>
      <c r="F11" s="143">
        <v>5.9523809523809521E-2</v>
      </c>
      <c r="G11" s="143">
        <v>0</v>
      </c>
      <c r="I11" s="121" t="s">
        <v>45</v>
      </c>
      <c r="J11" s="145">
        <v>5.9523809523809521E-2</v>
      </c>
      <c r="K11" s="145">
        <v>0</v>
      </c>
      <c r="L11" s="82"/>
      <c r="M11" s="100" t="s">
        <v>45</v>
      </c>
      <c r="N11" s="97">
        <v>5.9523809523809521E-2</v>
      </c>
      <c r="O11" s="143">
        <v>0</v>
      </c>
    </row>
    <row r="12" spans="1:15">
      <c r="A12" s="100" t="s">
        <v>45</v>
      </c>
      <c r="B12" s="93">
        <v>7.1428571428571425E-2</v>
      </c>
      <c r="C12" s="143">
        <v>0</v>
      </c>
      <c r="E12" s="121" t="s">
        <v>45</v>
      </c>
      <c r="F12" s="143">
        <v>7.1428571428571425E-2</v>
      </c>
      <c r="G12" s="143">
        <v>0</v>
      </c>
      <c r="I12" s="121" t="s">
        <v>46</v>
      </c>
      <c r="J12" s="145">
        <v>7.1428571428571425E-2</v>
      </c>
      <c r="K12" s="145">
        <v>0</v>
      </c>
      <c r="L12" s="82"/>
      <c r="M12" s="100" t="s">
        <v>46</v>
      </c>
      <c r="N12" s="97">
        <v>7.1428571428571425E-2</v>
      </c>
      <c r="O12" s="143">
        <v>0</v>
      </c>
    </row>
    <row r="13" spans="1:15">
      <c r="A13" s="100" t="s">
        <v>46</v>
      </c>
      <c r="B13" s="93">
        <v>8.3333333333333329E-2</v>
      </c>
      <c r="C13" s="143">
        <v>0</v>
      </c>
      <c r="E13" s="121" t="s">
        <v>46</v>
      </c>
      <c r="F13" s="143">
        <v>8.3333333333333329E-2</v>
      </c>
      <c r="G13" s="143">
        <v>0</v>
      </c>
      <c r="I13" s="121" t="s">
        <v>47</v>
      </c>
      <c r="J13" s="145">
        <v>8.3333333333333329E-2</v>
      </c>
      <c r="K13" s="145">
        <v>0</v>
      </c>
      <c r="L13" s="82"/>
      <c r="M13" s="100" t="s">
        <v>47</v>
      </c>
      <c r="N13" s="97">
        <v>8.3333333333333329E-2</v>
      </c>
      <c r="O13" s="143">
        <v>0</v>
      </c>
    </row>
    <row r="14" spans="1:15">
      <c r="A14" s="100" t="s">
        <v>47</v>
      </c>
      <c r="B14" s="93">
        <v>9.5238095238095233E-2</v>
      </c>
      <c r="C14" s="143">
        <v>0</v>
      </c>
      <c r="E14" s="121" t="s">
        <v>47</v>
      </c>
      <c r="F14" s="143">
        <v>9.5238095238095233E-2</v>
      </c>
      <c r="G14" s="143">
        <v>0</v>
      </c>
      <c r="I14" s="121" t="s">
        <v>48</v>
      </c>
      <c r="J14" s="145">
        <v>9.5238095238095233E-2</v>
      </c>
      <c r="K14" s="145">
        <v>0</v>
      </c>
      <c r="L14" s="82"/>
      <c r="M14" s="100" t="s">
        <v>48</v>
      </c>
      <c r="N14" s="97">
        <v>9.5238095238095233E-2</v>
      </c>
      <c r="O14" s="143">
        <v>0</v>
      </c>
    </row>
    <row r="15" spans="1:15">
      <c r="A15" s="100" t="s">
        <v>48</v>
      </c>
      <c r="B15" s="93">
        <v>0.10714285714285714</v>
      </c>
      <c r="C15" s="143">
        <v>0</v>
      </c>
      <c r="E15" s="121" t="s">
        <v>48</v>
      </c>
      <c r="F15" s="143">
        <v>0.10714285714285714</v>
      </c>
      <c r="G15" s="143">
        <v>0</v>
      </c>
      <c r="I15" s="121" t="s">
        <v>49</v>
      </c>
      <c r="J15" s="145">
        <v>0.10714285714285714</v>
      </c>
      <c r="K15" s="145">
        <v>0</v>
      </c>
      <c r="L15" s="82"/>
      <c r="M15" s="100" t="s">
        <v>49</v>
      </c>
      <c r="N15" s="97">
        <v>0.10714285714285714</v>
      </c>
      <c r="O15" s="143">
        <v>0</v>
      </c>
    </row>
    <row r="16" spans="1:15">
      <c r="A16" s="100" t="s">
        <v>49</v>
      </c>
      <c r="B16" s="93">
        <v>0.11904761904761904</v>
      </c>
      <c r="C16" s="143">
        <v>0</v>
      </c>
      <c r="E16" s="121" t="s">
        <v>49</v>
      </c>
      <c r="F16" s="143">
        <v>0.11904761904761904</v>
      </c>
      <c r="G16" s="143">
        <v>0</v>
      </c>
      <c r="I16" s="121" t="s">
        <v>50</v>
      </c>
      <c r="J16" s="145">
        <v>0.11904761904761904</v>
      </c>
      <c r="K16" s="145">
        <v>0</v>
      </c>
      <c r="L16" s="82"/>
      <c r="M16" s="100" t="s">
        <v>50</v>
      </c>
      <c r="N16" s="97">
        <v>0.11904761904761904</v>
      </c>
      <c r="O16" s="143">
        <v>0</v>
      </c>
    </row>
    <row r="17" spans="1:15">
      <c r="A17" s="100" t="s">
        <v>50</v>
      </c>
      <c r="B17" s="93">
        <v>0.13095238095238096</v>
      </c>
      <c r="C17" s="143">
        <v>0</v>
      </c>
      <c r="E17" s="121" t="s">
        <v>50</v>
      </c>
      <c r="F17" s="143">
        <v>0.13095238095238096</v>
      </c>
      <c r="G17" s="143">
        <v>0</v>
      </c>
      <c r="I17" s="121" t="s">
        <v>51</v>
      </c>
      <c r="J17" s="145">
        <v>0.13095238095238096</v>
      </c>
      <c r="K17" s="145">
        <v>0</v>
      </c>
      <c r="L17" s="82"/>
      <c r="M17" s="100" t="s">
        <v>51</v>
      </c>
      <c r="N17" s="97">
        <v>0.13095238095238096</v>
      </c>
      <c r="O17" s="143">
        <v>0</v>
      </c>
    </row>
    <row r="18" spans="1:15">
      <c r="A18" s="100" t="s">
        <v>51</v>
      </c>
      <c r="B18" s="93">
        <v>0.14285714285714285</v>
      </c>
      <c r="C18" s="143">
        <v>0</v>
      </c>
      <c r="E18" s="121" t="s">
        <v>51</v>
      </c>
      <c r="F18" s="143">
        <v>0.14285714285714285</v>
      </c>
      <c r="G18" s="143">
        <v>0</v>
      </c>
      <c r="I18" s="121" t="s">
        <v>52</v>
      </c>
      <c r="J18" s="145">
        <v>0.14285714285714285</v>
      </c>
      <c r="K18" s="145">
        <v>0</v>
      </c>
      <c r="L18" s="82"/>
      <c r="M18" s="100" t="s">
        <v>52</v>
      </c>
      <c r="N18" s="97">
        <v>0.14285714285714285</v>
      </c>
      <c r="O18" s="143">
        <v>0</v>
      </c>
    </row>
    <row r="19" spans="1:15">
      <c r="A19" s="100" t="s">
        <v>52</v>
      </c>
      <c r="B19" s="93">
        <v>0.15476190476190477</v>
      </c>
      <c r="C19" s="143">
        <v>0</v>
      </c>
      <c r="E19" s="121" t="s">
        <v>52</v>
      </c>
      <c r="F19" s="143">
        <v>0.15476190476190477</v>
      </c>
      <c r="G19" s="143">
        <v>0</v>
      </c>
      <c r="I19" s="121" t="s">
        <v>53</v>
      </c>
      <c r="J19" s="145">
        <v>0.15476190476190477</v>
      </c>
      <c r="K19" s="145">
        <v>0</v>
      </c>
      <c r="L19" s="82"/>
      <c r="M19" s="100" t="s">
        <v>53</v>
      </c>
      <c r="N19" s="97">
        <v>0.15476190476190477</v>
      </c>
      <c r="O19" s="143">
        <v>0</v>
      </c>
    </row>
    <row r="20" spans="1:15">
      <c r="A20" s="100" t="s">
        <v>53</v>
      </c>
      <c r="B20" s="93">
        <v>0.16666666666666666</v>
      </c>
      <c r="C20" s="143">
        <v>0</v>
      </c>
      <c r="E20" s="121" t="s">
        <v>53</v>
      </c>
      <c r="F20" s="143">
        <v>0.16666666666666666</v>
      </c>
      <c r="G20" s="143">
        <v>0</v>
      </c>
      <c r="I20" s="121" t="s">
        <v>54</v>
      </c>
      <c r="J20" s="145">
        <v>0.16666666666666666</v>
      </c>
      <c r="K20" s="145">
        <v>0</v>
      </c>
      <c r="L20" s="82"/>
      <c r="M20" s="100" t="s">
        <v>54</v>
      </c>
      <c r="N20" s="97">
        <v>0.16666666666666666</v>
      </c>
      <c r="O20" s="143">
        <v>0</v>
      </c>
    </row>
    <row r="21" spans="1:15">
      <c r="A21" s="100" t="s">
        <v>54</v>
      </c>
      <c r="B21" s="93">
        <v>0.17857142857142858</v>
      </c>
      <c r="C21" s="143">
        <v>0</v>
      </c>
      <c r="E21" s="121" t="s">
        <v>54</v>
      </c>
      <c r="F21" s="143">
        <v>0.17857142857142858</v>
      </c>
      <c r="G21" s="143">
        <v>0</v>
      </c>
      <c r="I21" s="121" t="s">
        <v>55</v>
      </c>
      <c r="J21" s="145">
        <v>0.17857142857142858</v>
      </c>
      <c r="K21" s="145">
        <v>0</v>
      </c>
      <c r="L21" s="82"/>
      <c r="M21" s="100" t="s">
        <v>55</v>
      </c>
      <c r="N21" s="97">
        <v>0.17857142857142858</v>
      </c>
      <c r="O21" s="143">
        <v>0</v>
      </c>
    </row>
    <row r="22" spans="1:15">
      <c r="A22" s="100" t="s">
        <v>55</v>
      </c>
      <c r="B22" s="93">
        <v>0.19047619047619047</v>
      </c>
      <c r="C22" s="143">
        <v>0</v>
      </c>
      <c r="E22" s="121" t="s">
        <v>55</v>
      </c>
      <c r="F22" s="143">
        <v>0.19047619047619047</v>
      </c>
      <c r="G22" s="143">
        <v>0</v>
      </c>
      <c r="I22" s="121" t="s">
        <v>122</v>
      </c>
      <c r="J22" s="145">
        <v>0.19047619047619047</v>
      </c>
      <c r="K22" s="145">
        <v>0</v>
      </c>
      <c r="L22" s="82"/>
      <c r="M22" s="100" t="s">
        <v>122</v>
      </c>
      <c r="N22" s="97">
        <v>0.19047619047619047</v>
      </c>
      <c r="O22" s="143">
        <v>0</v>
      </c>
    </row>
    <row r="23" spans="1:15">
      <c r="A23" s="100" t="s">
        <v>122</v>
      </c>
      <c r="B23" s="93">
        <v>0.20238095238095238</v>
      </c>
      <c r="C23" s="143">
        <v>0</v>
      </c>
      <c r="E23" s="121" t="s">
        <v>122</v>
      </c>
      <c r="F23" s="143">
        <v>0.20238095238095238</v>
      </c>
      <c r="G23" s="143">
        <v>0</v>
      </c>
      <c r="I23" s="121" t="s">
        <v>56</v>
      </c>
      <c r="J23" s="145">
        <v>0.20238095238095238</v>
      </c>
      <c r="K23" s="145">
        <v>0</v>
      </c>
      <c r="L23" s="82"/>
      <c r="M23" s="100" t="s">
        <v>56</v>
      </c>
      <c r="N23" s="97">
        <v>0.20238095238095238</v>
      </c>
      <c r="O23" s="143">
        <v>0</v>
      </c>
    </row>
    <row r="24" spans="1:15">
      <c r="A24" s="100" t="s">
        <v>56</v>
      </c>
      <c r="B24" s="93">
        <v>0.21428571428571427</v>
      </c>
      <c r="C24" s="143">
        <v>0</v>
      </c>
      <c r="E24" s="121" t="s">
        <v>56</v>
      </c>
      <c r="F24" s="143">
        <v>0.21428571428571427</v>
      </c>
      <c r="G24" s="143">
        <v>0</v>
      </c>
      <c r="I24" s="121" t="s">
        <v>57</v>
      </c>
      <c r="J24" s="145">
        <v>0.21428571428571427</v>
      </c>
      <c r="K24" s="145">
        <v>0</v>
      </c>
      <c r="L24" s="82"/>
      <c r="M24" s="100" t="s">
        <v>57</v>
      </c>
      <c r="N24" s="97">
        <v>0.21428571428571427</v>
      </c>
      <c r="O24" s="143">
        <v>0</v>
      </c>
    </row>
    <row r="25" spans="1:15">
      <c r="A25" s="100" t="s">
        <v>57</v>
      </c>
      <c r="B25" s="93">
        <v>0.22619047619047619</v>
      </c>
      <c r="C25" s="143">
        <v>0</v>
      </c>
      <c r="E25" s="121" t="s">
        <v>57</v>
      </c>
      <c r="F25" s="143">
        <v>0.22619047619047619</v>
      </c>
      <c r="G25" s="143">
        <v>0</v>
      </c>
      <c r="I25" s="121" t="s">
        <v>58</v>
      </c>
      <c r="J25" s="145">
        <v>0.22619047619047619</v>
      </c>
      <c r="K25" s="145">
        <v>0</v>
      </c>
      <c r="L25" s="82"/>
      <c r="M25" s="100" t="s">
        <v>58</v>
      </c>
      <c r="N25" s="97">
        <v>0.22619047619047619</v>
      </c>
      <c r="O25" s="143">
        <v>0</v>
      </c>
    </row>
    <row r="26" spans="1:15">
      <c r="A26" s="100" t="s">
        <v>58</v>
      </c>
      <c r="B26" s="93">
        <v>0.23809523809523808</v>
      </c>
      <c r="C26" s="143">
        <v>0</v>
      </c>
      <c r="E26" s="121" t="s">
        <v>58</v>
      </c>
      <c r="F26" s="143">
        <v>0.23809523809523808</v>
      </c>
      <c r="G26" s="143">
        <v>0</v>
      </c>
      <c r="I26" s="121" t="s">
        <v>59</v>
      </c>
      <c r="J26" s="145">
        <v>0.23809523809523808</v>
      </c>
      <c r="K26" s="145">
        <v>0</v>
      </c>
      <c r="L26" s="82"/>
      <c r="M26" s="100" t="s">
        <v>59</v>
      </c>
      <c r="N26" s="97">
        <v>0.23809523809523808</v>
      </c>
      <c r="O26" s="143">
        <v>0</v>
      </c>
    </row>
    <row r="27" spans="1:15">
      <c r="A27" s="100" t="s">
        <v>59</v>
      </c>
      <c r="B27" s="93">
        <v>0.25</v>
      </c>
      <c r="C27" s="143">
        <v>0</v>
      </c>
      <c r="E27" s="121" t="s">
        <v>59</v>
      </c>
      <c r="F27" s="143">
        <v>0.25</v>
      </c>
      <c r="G27" s="143">
        <v>0</v>
      </c>
      <c r="I27" s="121" t="s">
        <v>60</v>
      </c>
      <c r="J27" s="145">
        <v>0.25</v>
      </c>
      <c r="K27" s="145">
        <v>0</v>
      </c>
      <c r="L27" s="82"/>
      <c r="M27" s="100" t="s">
        <v>60</v>
      </c>
      <c r="N27" s="97">
        <v>0.25</v>
      </c>
      <c r="O27" s="143">
        <v>0</v>
      </c>
    </row>
    <row r="28" spans="1:15">
      <c r="A28" s="100" t="s">
        <v>60</v>
      </c>
      <c r="B28" s="93">
        <v>0.26190476190476192</v>
      </c>
      <c r="C28" s="143">
        <v>0</v>
      </c>
      <c r="E28" s="121" t="s">
        <v>60</v>
      </c>
      <c r="F28" s="143">
        <v>0.26190476190476192</v>
      </c>
      <c r="G28" s="143">
        <v>0</v>
      </c>
      <c r="I28" s="121" t="s">
        <v>61</v>
      </c>
      <c r="J28" s="145">
        <v>0.26190476190476192</v>
      </c>
      <c r="K28" s="145">
        <v>0</v>
      </c>
      <c r="L28" s="82"/>
      <c r="M28" s="100" t="s">
        <v>61</v>
      </c>
      <c r="N28" s="97">
        <v>0.26190476190476192</v>
      </c>
      <c r="O28" s="143">
        <v>0</v>
      </c>
    </row>
    <row r="29" spans="1:15">
      <c r="A29" s="100" t="s">
        <v>61</v>
      </c>
      <c r="B29" s="93">
        <v>0.27380952380952384</v>
      </c>
      <c r="C29" s="143">
        <v>0</v>
      </c>
      <c r="E29" s="121" t="s">
        <v>61</v>
      </c>
      <c r="F29" s="143">
        <v>0.27380952380952384</v>
      </c>
      <c r="G29" s="143">
        <v>0</v>
      </c>
      <c r="I29" s="121" t="s">
        <v>62</v>
      </c>
      <c r="J29" s="145">
        <v>0.27380952380952384</v>
      </c>
      <c r="K29" s="145">
        <v>0</v>
      </c>
      <c r="L29" s="82"/>
      <c r="M29" s="100" t="s">
        <v>62</v>
      </c>
      <c r="N29" s="97">
        <v>0.27380952380952384</v>
      </c>
      <c r="O29" s="143">
        <v>0</v>
      </c>
    </row>
    <row r="30" spans="1:15">
      <c r="A30" s="100" t="s">
        <v>62</v>
      </c>
      <c r="B30" s="93">
        <v>0.2857142857142857</v>
      </c>
      <c r="C30" s="143">
        <v>0</v>
      </c>
      <c r="E30" s="121" t="s">
        <v>62</v>
      </c>
      <c r="F30" s="143">
        <v>0.2857142857142857</v>
      </c>
      <c r="G30" s="143">
        <v>0</v>
      </c>
      <c r="I30" s="121" t="s">
        <v>63</v>
      </c>
      <c r="J30" s="145">
        <v>0.2857142857142857</v>
      </c>
      <c r="K30" s="145">
        <v>0</v>
      </c>
      <c r="L30" s="82"/>
      <c r="M30" s="100" t="s">
        <v>63</v>
      </c>
      <c r="N30" s="97">
        <v>0.2857142857142857</v>
      </c>
      <c r="O30" s="143">
        <v>0</v>
      </c>
    </row>
    <row r="31" spans="1:15">
      <c r="A31" s="100" t="s">
        <v>63</v>
      </c>
      <c r="B31" s="93">
        <v>0.29761904761904762</v>
      </c>
      <c r="C31" s="143">
        <v>0</v>
      </c>
      <c r="E31" s="121" t="s">
        <v>63</v>
      </c>
      <c r="F31" s="143">
        <v>0.29761904761904762</v>
      </c>
      <c r="G31" s="143">
        <v>0</v>
      </c>
      <c r="I31" s="121" t="s">
        <v>64</v>
      </c>
      <c r="J31" s="145">
        <v>0.29761904761904762</v>
      </c>
      <c r="K31" s="145">
        <v>0</v>
      </c>
      <c r="L31" s="82"/>
      <c r="M31" s="100" t="s">
        <v>64</v>
      </c>
      <c r="N31" s="97">
        <v>0.29761904761904762</v>
      </c>
      <c r="O31" s="143">
        <v>0</v>
      </c>
    </row>
    <row r="32" spans="1:15">
      <c r="A32" s="100" t="s">
        <v>64</v>
      </c>
      <c r="B32" s="93">
        <v>0.30952380952380953</v>
      </c>
      <c r="C32" s="143">
        <v>0</v>
      </c>
      <c r="E32" s="121" t="s">
        <v>64</v>
      </c>
      <c r="F32" s="143">
        <v>0.30952380952380953</v>
      </c>
      <c r="G32" s="143">
        <v>0</v>
      </c>
      <c r="I32" s="121" t="s">
        <v>65</v>
      </c>
      <c r="J32" s="145">
        <v>0.30952380952380953</v>
      </c>
      <c r="K32" s="145">
        <v>0</v>
      </c>
      <c r="L32" s="82"/>
      <c r="M32" s="100" t="s">
        <v>40</v>
      </c>
      <c r="N32" s="97">
        <v>0.30952380952380953</v>
      </c>
      <c r="O32" s="143">
        <v>0</v>
      </c>
    </row>
    <row r="33" spans="1:15">
      <c r="A33" s="100" t="s">
        <v>65</v>
      </c>
      <c r="B33" s="93">
        <v>0.32142857142857145</v>
      </c>
      <c r="C33" s="143">
        <v>0</v>
      </c>
      <c r="E33" s="121" t="s">
        <v>65</v>
      </c>
      <c r="F33" s="143">
        <v>0.32142857142857145</v>
      </c>
      <c r="G33" s="143">
        <v>0</v>
      </c>
      <c r="I33" s="121" t="s">
        <v>66</v>
      </c>
      <c r="J33" s="145">
        <v>0.32142857142857145</v>
      </c>
      <c r="K33" s="145">
        <v>0</v>
      </c>
      <c r="L33" s="82"/>
      <c r="M33" s="100" t="s">
        <v>65</v>
      </c>
      <c r="N33" s="97">
        <v>0.32142857142857145</v>
      </c>
      <c r="O33" s="143">
        <v>0</v>
      </c>
    </row>
    <row r="34" spans="1:15">
      <c r="A34" s="100" t="s">
        <v>66</v>
      </c>
      <c r="B34" s="93">
        <v>0.33333333333333331</v>
      </c>
      <c r="C34" s="143">
        <v>0</v>
      </c>
      <c r="E34" s="121" t="s">
        <v>66</v>
      </c>
      <c r="F34" s="143">
        <v>0.33333333333333331</v>
      </c>
      <c r="G34" s="143">
        <v>0</v>
      </c>
      <c r="I34" s="121" t="s">
        <v>67</v>
      </c>
      <c r="J34" s="145">
        <v>0.33333333333333331</v>
      </c>
      <c r="K34" s="145">
        <v>0</v>
      </c>
      <c r="L34" s="82"/>
      <c r="M34" s="100" t="s">
        <v>66</v>
      </c>
      <c r="N34" s="97">
        <v>0.33333333333333331</v>
      </c>
      <c r="O34" s="143">
        <v>0</v>
      </c>
    </row>
    <row r="35" spans="1:15">
      <c r="A35" s="100" t="s">
        <v>67</v>
      </c>
      <c r="B35" s="93">
        <v>0.34523809523809523</v>
      </c>
      <c r="C35" s="143">
        <v>0</v>
      </c>
      <c r="E35" s="121" t="s">
        <v>67</v>
      </c>
      <c r="F35" s="143">
        <v>0.34523809523809523</v>
      </c>
      <c r="G35" s="143">
        <v>0</v>
      </c>
      <c r="I35" s="121" t="s">
        <v>68</v>
      </c>
      <c r="J35" s="145">
        <v>0.34523809523809523</v>
      </c>
      <c r="K35" s="145">
        <v>0</v>
      </c>
      <c r="L35" s="82"/>
      <c r="M35" s="100" t="s">
        <v>67</v>
      </c>
      <c r="N35" s="97">
        <v>0.34523809523809523</v>
      </c>
      <c r="O35" s="143">
        <v>0</v>
      </c>
    </row>
    <row r="36" spans="1:15">
      <c r="A36" s="100" t="s">
        <v>68</v>
      </c>
      <c r="B36" s="93">
        <v>0.35714285714285715</v>
      </c>
      <c r="C36" s="143">
        <v>0</v>
      </c>
      <c r="E36" s="121" t="s">
        <v>68</v>
      </c>
      <c r="F36" s="143">
        <v>0.35714285714285715</v>
      </c>
      <c r="G36" s="143">
        <v>0</v>
      </c>
      <c r="I36" s="121" t="s">
        <v>69</v>
      </c>
      <c r="J36" s="145">
        <v>0.35714285714285715</v>
      </c>
      <c r="K36" s="145">
        <v>0</v>
      </c>
      <c r="L36" s="82"/>
      <c r="M36" s="100" t="s">
        <v>68</v>
      </c>
      <c r="N36" s="97">
        <v>0.35714285714285715</v>
      </c>
      <c r="O36" s="143">
        <v>0</v>
      </c>
    </row>
    <row r="37" spans="1:15">
      <c r="A37" s="100" t="s">
        <v>69</v>
      </c>
      <c r="B37" s="93">
        <v>0.36904761904761907</v>
      </c>
      <c r="C37" s="143">
        <v>0</v>
      </c>
      <c r="E37" s="121" t="s">
        <v>69</v>
      </c>
      <c r="F37" s="143">
        <v>0.36904761904761907</v>
      </c>
      <c r="G37" s="143">
        <v>0</v>
      </c>
      <c r="I37" s="121" t="s">
        <v>70</v>
      </c>
      <c r="J37" s="145">
        <v>0.36904761904761907</v>
      </c>
      <c r="K37" s="145">
        <v>0</v>
      </c>
      <c r="L37" s="82"/>
      <c r="M37" s="100" t="s">
        <v>69</v>
      </c>
      <c r="N37" s="97">
        <v>0.36904761904761907</v>
      </c>
      <c r="O37" s="143">
        <v>0</v>
      </c>
    </row>
    <row r="38" spans="1:15">
      <c r="A38" s="100" t="s">
        <v>70</v>
      </c>
      <c r="B38" s="93">
        <v>0.38095238095238093</v>
      </c>
      <c r="C38" s="143">
        <v>0</v>
      </c>
      <c r="E38" s="121" t="s">
        <v>70</v>
      </c>
      <c r="F38" s="143">
        <v>0.38095238095238093</v>
      </c>
      <c r="G38" s="143">
        <v>0</v>
      </c>
      <c r="I38" s="121" t="s">
        <v>71</v>
      </c>
      <c r="J38" s="145">
        <v>0.38095238095238093</v>
      </c>
      <c r="K38" s="145">
        <v>0</v>
      </c>
      <c r="L38" s="82"/>
      <c r="M38" s="100" t="s">
        <v>70</v>
      </c>
      <c r="N38" s="97">
        <v>0.38095238095238093</v>
      </c>
      <c r="O38" s="143">
        <v>0</v>
      </c>
    </row>
    <row r="39" spans="1:15">
      <c r="A39" s="100" t="s">
        <v>71</v>
      </c>
      <c r="B39" s="93">
        <v>0.39285714285714285</v>
      </c>
      <c r="C39" s="143">
        <v>0</v>
      </c>
      <c r="E39" s="121" t="s">
        <v>71</v>
      </c>
      <c r="F39" s="143">
        <v>0.39285714285714285</v>
      </c>
      <c r="G39" s="143">
        <v>0</v>
      </c>
      <c r="I39" s="121" t="s">
        <v>72</v>
      </c>
      <c r="J39" s="145">
        <v>0.39285714285714285</v>
      </c>
      <c r="K39" s="145">
        <v>0</v>
      </c>
      <c r="L39" s="82"/>
      <c r="M39" s="100" t="s">
        <v>71</v>
      </c>
      <c r="N39" s="97">
        <v>0.39285714285714285</v>
      </c>
      <c r="O39" s="143">
        <v>0</v>
      </c>
    </row>
    <row r="40" spans="1:15">
      <c r="A40" s="100" t="s">
        <v>72</v>
      </c>
      <c r="B40" s="93">
        <v>0.40476190476190477</v>
      </c>
      <c r="C40" s="143">
        <v>0</v>
      </c>
      <c r="E40" s="121" t="s">
        <v>72</v>
      </c>
      <c r="F40" s="143">
        <v>0.40476190476190477</v>
      </c>
      <c r="G40" s="143">
        <v>0</v>
      </c>
      <c r="I40" s="121" t="s">
        <v>123</v>
      </c>
      <c r="J40" s="145">
        <v>0.40476190476190477</v>
      </c>
      <c r="K40" s="145">
        <v>0</v>
      </c>
      <c r="L40" s="82"/>
      <c r="M40" s="100" t="s">
        <v>72</v>
      </c>
      <c r="N40" s="97">
        <v>0.40476190476190477</v>
      </c>
      <c r="O40" s="143">
        <v>0</v>
      </c>
    </row>
    <row r="41" spans="1:15">
      <c r="A41" s="100" t="s">
        <v>123</v>
      </c>
      <c r="B41" s="93">
        <v>0.41666666666666669</v>
      </c>
      <c r="C41" s="143">
        <v>0</v>
      </c>
      <c r="E41" s="121" t="s">
        <v>123</v>
      </c>
      <c r="F41" s="143">
        <v>0.41666666666666669</v>
      </c>
      <c r="G41" s="143">
        <v>0</v>
      </c>
      <c r="I41" s="121" t="s">
        <v>73</v>
      </c>
      <c r="J41" s="145">
        <v>0.41666666666666669</v>
      </c>
      <c r="K41" s="145">
        <v>0</v>
      </c>
      <c r="L41" s="82"/>
      <c r="M41" s="100" t="s">
        <v>123</v>
      </c>
      <c r="N41" s="97">
        <v>0.41666666666666669</v>
      </c>
      <c r="O41" s="143">
        <v>0</v>
      </c>
    </row>
    <row r="42" spans="1:15">
      <c r="A42" s="100" t="s">
        <v>73</v>
      </c>
      <c r="B42" s="93">
        <v>0.42857142857142855</v>
      </c>
      <c r="C42" s="143">
        <v>0</v>
      </c>
      <c r="E42" s="121" t="s">
        <v>73</v>
      </c>
      <c r="F42" s="143">
        <v>0.42857142857142855</v>
      </c>
      <c r="G42" s="143">
        <v>0</v>
      </c>
      <c r="I42" s="121" t="s">
        <v>74</v>
      </c>
      <c r="J42" s="145">
        <v>0.42857142857142855</v>
      </c>
      <c r="K42" s="145">
        <v>0</v>
      </c>
      <c r="L42" s="82"/>
      <c r="M42" s="100" t="s">
        <v>73</v>
      </c>
      <c r="N42" s="97">
        <v>0.42857142857142855</v>
      </c>
      <c r="O42" s="143">
        <v>0</v>
      </c>
    </row>
    <row r="43" spans="1:15">
      <c r="A43" s="100" t="s">
        <v>74</v>
      </c>
      <c r="B43" s="93">
        <v>0.44047619047619047</v>
      </c>
      <c r="C43" s="143">
        <v>0</v>
      </c>
      <c r="E43" s="121" t="s">
        <v>74</v>
      </c>
      <c r="F43" s="143">
        <v>0.44047619047619047</v>
      </c>
      <c r="G43" s="143">
        <v>0</v>
      </c>
      <c r="I43" s="121" t="s">
        <v>75</v>
      </c>
      <c r="J43" s="145">
        <v>0.44047619047619047</v>
      </c>
      <c r="K43" s="145">
        <v>0</v>
      </c>
      <c r="L43" s="82"/>
      <c r="M43" s="100" t="s">
        <v>74</v>
      </c>
      <c r="N43" s="97">
        <v>0.44047619047619047</v>
      </c>
      <c r="O43" s="143">
        <v>0</v>
      </c>
    </row>
    <row r="44" spans="1:15">
      <c r="A44" s="100" t="s">
        <v>75</v>
      </c>
      <c r="B44" s="93">
        <v>0.45238095238095238</v>
      </c>
      <c r="C44" s="143">
        <v>0</v>
      </c>
      <c r="E44" s="121" t="s">
        <v>75</v>
      </c>
      <c r="F44" s="143">
        <v>0.45238095238095238</v>
      </c>
      <c r="G44" s="143">
        <v>0</v>
      </c>
      <c r="I44" s="121" t="s">
        <v>76</v>
      </c>
      <c r="J44" s="145">
        <v>0.45238095238095238</v>
      </c>
      <c r="K44" s="145">
        <v>0</v>
      </c>
      <c r="L44" s="82"/>
      <c r="M44" s="100" t="s">
        <v>75</v>
      </c>
      <c r="N44" s="97">
        <v>0.45238095238095238</v>
      </c>
      <c r="O44" s="143">
        <v>0</v>
      </c>
    </row>
    <row r="45" spans="1:15">
      <c r="A45" s="100" t="s">
        <v>76</v>
      </c>
      <c r="B45" s="93">
        <v>0.4642857142857143</v>
      </c>
      <c r="C45" s="143">
        <v>0</v>
      </c>
      <c r="E45" s="121" t="s">
        <v>76</v>
      </c>
      <c r="F45" s="143">
        <v>0.4642857142857143</v>
      </c>
      <c r="G45" s="143">
        <v>0</v>
      </c>
      <c r="I45" s="121" t="s">
        <v>77</v>
      </c>
      <c r="J45" s="145">
        <v>0.4642857142857143</v>
      </c>
      <c r="K45" s="145">
        <v>0</v>
      </c>
      <c r="L45" s="82"/>
      <c r="M45" s="100" t="s">
        <v>76</v>
      </c>
      <c r="N45" s="97">
        <v>0.4642857142857143</v>
      </c>
      <c r="O45" s="143">
        <v>0</v>
      </c>
    </row>
    <row r="46" spans="1:15">
      <c r="A46" s="100" t="s">
        <v>77</v>
      </c>
      <c r="B46" s="93">
        <v>0.47619047619047616</v>
      </c>
      <c r="C46" s="143">
        <v>0</v>
      </c>
      <c r="E46" s="121" t="s">
        <v>77</v>
      </c>
      <c r="F46" s="143">
        <v>0.47619047619047616</v>
      </c>
      <c r="G46" s="143">
        <v>0</v>
      </c>
      <c r="I46" s="121" t="s">
        <v>78</v>
      </c>
      <c r="J46" s="145">
        <v>0.47619047619047616</v>
      </c>
      <c r="K46" s="145">
        <v>0</v>
      </c>
      <c r="L46" s="82"/>
      <c r="M46" s="100" t="s">
        <v>77</v>
      </c>
      <c r="N46" s="97">
        <v>0.47619047619047616</v>
      </c>
      <c r="O46" s="143">
        <v>0</v>
      </c>
    </row>
    <row r="47" spans="1:15">
      <c r="A47" s="100" t="s">
        <v>78</v>
      </c>
      <c r="B47" s="93">
        <v>0.48809523809523808</v>
      </c>
      <c r="C47" s="143">
        <v>0</v>
      </c>
      <c r="E47" s="121" t="s">
        <v>78</v>
      </c>
      <c r="F47" s="143">
        <v>0.48809523809523808</v>
      </c>
      <c r="G47" s="143">
        <v>0</v>
      </c>
      <c r="I47" s="121" t="s">
        <v>80</v>
      </c>
      <c r="J47" s="145">
        <v>0.48809523809523808</v>
      </c>
      <c r="K47" s="145">
        <v>0</v>
      </c>
      <c r="L47" s="82"/>
      <c r="M47" s="100" t="s">
        <v>78</v>
      </c>
      <c r="N47" s="97">
        <v>0.48809523809523808</v>
      </c>
      <c r="O47" s="143">
        <v>0</v>
      </c>
    </row>
    <row r="48" spans="1:15">
      <c r="A48" s="100" t="s">
        <v>80</v>
      </c>
      <c r="B48" s="93">
        <v>0.5</v>
      </c>
      <c r="C48" s="143">
        <v>0</v>
      </c>
      <c r="E48" s="121" t="s">
        <v>80</v>
      </c>
      <c r="F48" s="143">
        <v>0.5</v>
      </c>
      <c r="G48" s="143">
        <v>0</v>
      </c>
      <c r="I48" s="121" t="s">
        <v>81</v>
      </c>
      <c r="J48" s="145">
        <v>0.5</v>
      </c>
      <c r="K48" s="145">
        <v>0</v>
      </c>
      <c r="L48" s="82"/>
      <c r="M48" s="100" t="s">
        <v>80</v>
      </c>
      <c r="N48" s="97">
        <v>0.5</v>
      </c>
      <c r="O48" s="143">
        <v>0</v>
      </c>
    </row>
    <row r="49" spans="1:15">
      <c r="A49" s="100" t="s">
        <v>81</v>
      </c>
      <c r="B49" s="93">
        <v>0.51190476190476186</v>
      </c>
      <c r="C49" s="143">
        <v>0</v>
      </c>
      <c r="E49" s="121" t="s">
        <v>81</v>
      </c>
      <c r="F49" s="143">
        <v>0.51190476190476186</v>
      </c>
      <c r="G49" s="143">
        <v>0</v>
      </c>
      <c r="I49" s="121" t="s">
        <v>82</v>
      </c>
      <c r="J49" s="145">
        <v>0.51190476190476186</v>
      </c>
      <c r="K49" s="145">
        <v>0</v>
      </c>
      <c r="L49" s="82"/>
      <c r="M49" s="100" t="s">
        <v>81</v>
      </c>
      <c r="N49" s="97">
        <v>0.51190476190476186</v>
      </c>
      <c r="O49" s="143">
        <v>0</v>
      </c>
    </row>
    <row r="50" spans="1:15">
      <c r="A50" s="100" t="s">
        <v>82</v>
      </c>
      <c r="B50" s="93">
        <v>0.52380952380952384</v>
      </c>
      <c r="C50" s="143">
        <v>0</v>
      </c>
      <c r="E50" s="121" t="s">
        <v>82</v>
      </c>
      <c r="F50" s="143">
        <v>0.52380952380952384</v>
      </c>
      <c r="G50" s="143">
        <v>0</v>
      </c>
      <c r="I50" s="121" t="s">
        <v>43</v>
      </c>
      <c r="J50" s="145">
        <v>0.52380952380952384</v>
      </c>
      <c r="K50" s="145">
        <v>1.2270078051329826E-3</v>
      </c>
      <c r="L50" s="82"/>
      <c r="M50" s="100" t="s">
        <v>82</v>
      </c>
      <c r="N50" s="97">
        <v>0.52380952380952384</v>
      </c>
      <c r="O50" s="143">
        <v>0</v>
      </c>
    </row>
    <row r="51" spans="1:15">
      <c r="A51" s="100" t="s">
        <v>24</v>
      </c>
      <c r="B51" s="93">
        <v>0.5357142857142857</v>
      </c>
      <c r="C51" s="143">
        <v>3.4502956823160311E-4</v>
      </c>
      <c r="E51" s="121" t="s">
        <v>31</v>
      </c>
      <c r="F51" s="143">
        <v>0.5357142857142857</v>
      </c>
      <c r="G51" s="143">
        <v>1.3574362052116752E-3</v>
      </c>
      <c r="I51" s="121" t="s">
        <v>24</v>
      </c>
      <c r="J51" s="145">
        <v>0.5357142857142857</v>
      </c>
      <c r="K51" s="145">
        <v>3.442438564400868E-3</v>
      </c>
      <c r="L51" s="82"/>
      <c r="M51" s="100" t="s">
        <v>31</v>
      </c>
      <c r="N51" s="97">
        <v>0.5357142857142857</v>
      </c>
      <c r="O51" s="143">
        <v>1.4029440460336564E-3</v>
      </c>
    </row>
    <row r="52" spans="1:15">
      <c r="A52" s="100" t="s">
        <v>40</v>
      </c>
      <c r="B52" s="93">
        <v>0.54761904761904767</v>
      </c>
      <c r="C52" s="143">
        <v>1.5218746071611021E-3</v>
      </c>
      <c r="E52" s="121" t="s">
        <v>24</v>
      </c>
      <c r="F52" s="143">
        <v>0.54761904761904767</v>
      </c>
      <c r="G52" s="143">
        <v>2.9631072720245595E-3</v>
      </c>
      <c r="I52" s="121" t="s">
        <v>31</v>
      </c>
      <c r="J52" s="145">
        <v>0.54761904761904767</v>
      </c>
      <c r="K52" s="145">
        <v>6.1236778422840525E-3</v>
      </c>
      <c r="L52" s="82"/>
      <c r="M52" s="100" t="s">
        <v>43</v>
      </c>
      <c r="N52" s="97">
        <v>0.54761904761904767</v>
      </c>
      <c r="O52" s="143">
        <v>3.7210064165105862E-3</v>
      </c>
    </row>
    <row r="53" spans="1:15">
      <c r="A53" s="100" t="s">
        <v>13</v>
      </c>
      <c r="B53" s="93">
        <v>0.55952380952380953</v>
      </c>
      <c r="C53" s="143">
        <v>2.9126914713505101E-3</v>
      </c>
      <c r="E53" s="121" t="s">
        <v>13</v>
      </c>
      <c r="F53" s="143">
        <v>0.55952380952380953</v>
      </c>
      <c r="G53" s="143">
        <v>5.916787903735149E-3</v>
      </c>
      <c r="I53" s="121" t="s">
        <v>29</v>
      </c>
      <c r="J53" s="145">
        <v>0.55952380952380953</v>
      </c>
      <c r="K53" s="145">
        <v>9.0700113990539923E-3</v>
      </c>
      <c r="L53" s="82"/>
      <c r="M53" s="100" t="s">
        <v>10</v>
      </c>
      <c r="N53" s="97">
        <v>0.55952380952380953</v>
      </c>
      <c r="O53" s="143">
        <v>6.9114578511455006E-3</v>
      </c>
    </row>
    <row r="54" spans="1:15">
      <c r="A54" s="100" t="s">
        <v>31</v>
      </c>
      <c r="B54" s="93">
        <v>0.5714285714285714</v>
      </c>
      <c r="C54" s="143">
        <v>4.3783984743808856E-3</v>
      </c>
      <c r="E54" s="121" t="s">
        <v>40</v>
      </c>
      <c r="F54" s="143">
        <v>0.5714285714285714</v>
      </c>
      <c r="G54" s="143">
        <v>8.8830373891976983E-3</v>
      </c>
      <c r="I54" s="121" t="s">
        <v>28</v>
      </c>
      <c r="J54" s="145">
        <v>0.5714285714285714</v>
      </c>
      <c r="K54" s="145">
        <v>1.2080724994982145E-2</v>
      </c>
      <c r="L54" s="82"/>
      <c r="M54" s="100" t="s">
        <v>28</v>
      </c>
      <c r="N54" s="97">
        <v>0.5714285714285714</v>
      </c>
      <c r="O54" s="143">
        <v>1.0347602532420827E-2</v>
      </c>
    </row>
    <row r="55" spans="1:15">
      <c r="A55" s="100" t="s">
        <v>19</v>
      </c>
      <c r="B55" s="93">
        <v>0.58333333333333337</v>
      </c>
      <c r="C55" s="143">
        <v>5.9189956162522296E-3</v>
      </c>
      <c r="E55" s="121" t="s">
        <v>29</v>
      </c>
      <c r="F55" s="143">
        <v>0.58333333333333337</v>
      </c>
      <c r="G55" s="143">
        <v>1.1871282368726178E-2</v>
      </c>
      <c r="I55" s="121" t="s">
        <v>3</v>
      </c>
      <c r="J55" s="145">
        <v>0.58333333333333337</v>
      </c>
      <c r="K55" s="145">
        <v>1.5155818630068508E-2</v>
      </c>
      <c r="L55" s="82"/>
      <c r="M55" s="100" t="s">
        <v>39</v>
      </c>
      <c r="N55" s="97">
        <v>0.58333333333333337</v>
      </c>
      <c r="O55" s="143">
        <v>1.4122020524288025E-2</v>
      </c>
    </row>
    <row r="56" spans="1:15">
      <c r="A56" s="100" t="s">
        <v>10</v>
      </c>
      <c r="B56" s="93">
        <v>0.59523809523809523</v>
      </c>
      <c r="C56" s="143">
        <v>8.1844223161915142E-3</v>
      </c>
      <c r="E56" s="121" t="s">
        <v>39</v>
      </c>
      <c r="F56" s="143">
        <v>0.59523809523809523</v>
      </c>
      <c r="G56" s="143">
        <v>1.4931798257328427E-2</v>
      </c>
      <c r="I56" s="121" t="s">
        <v>40</v>
      </c>
      <c r="J56" s="145">
        <v>0.59523809523809523</v>
      </c>
      <c r="K56" s="145">
        <v>1.8511154788549443E-2</v>
      </c>
      <c r="L56" s="82"/>
      <c r="M56" s="100" t="s">
        <v>27</v>
      </c>
      <c r="N56" s="97">
        <v>0.59523809523809523</v>
      </c>
      <c r="O56" s="143">
        <v>1.8288123402103704E-2</v>
      </c>
    </row>
    <row r="57" spans="1:15">
      <c r="A57" s="100" t="s">
        <v>39</v>
      </c>
      <c r="B57" s="93">
        <v>0.6071428571428571</v>
      </c>
      <c r="C57" s="143">
        <v>1.0637074363233219E-2</v>
      </c>
      <c r="E57" s="121" t="s">
        <v>28</v>
      </c>
      <c r="F57" s="143">
        <v>0.6071428571428571</v>
      </c>
      <c r="G57" s="143">
        <v>1.8350526477861534E-2</v>
      </c>
      <c r="I57" s="121" t="s">
        <v>10</v>
      </c>
      <c r="J57" s="145">
        <v>0.6071428571428571</v>
      </c>
      <c r="K57" s="145">
        <v>2.2260345304233556E-2</v>
      </c>
      <c r="L57" s="82"/>
      <c r="M57" s="100" t="s">
        <v>37</v>
      </c>
      <c r="N57" s="97">
        <v>0.6071428571428571</v>
      </c>
      <c r="O57" s="143">
        <v>2.2856593480939189E-2</v>
      </c>
    </row>
    <row r="58" spans="1:15">
      <c r="A58" s="100" t="s">
        <v>37</v>
      </c>
      <c r="B58" s="93">
        <v>0.61904761904761907</v>
      </c>
      <c r="C58" s="143">
        <v>1.3611282734345953E-2</v>
      </c>
      <c r="E58" s="121" t="s">
        <v>19</v>
      </c>
      <c r="F58" s="143">
        <v>0.61904761904761907</v>
      </c>
      <c r="G58" s="143">
        <v>2.1838383394030422E-2</v>
      </c>
      <c r="I58" s="121" t="s">
        <v>8</v>
      </c>
      <c r="J58" s="145">
        <v>0.61904761904761907</v>
      </c>
      <c r="K58" s="145">
        <v>2.6198888876265352E-2</v>
      </c>
      <c r="L58" s="82"/>
      <c r="M58" s="100" t="s">
        <v>3</v>
      </c>
      <c r="N58" s="97">
        <v>0.61904761904761907</v>
      </c>
      <c r="O58" s="143">
        <v>2.7642270632891562E-2</v>
      </c>
    </row>
    <row r="59" spans="1:15">
      <c r="A59" s="100" t="s">
        <v>32</v>
      </c>
      <c r="B59" s="93">
        <v>0.63095238095238093</v>
      </c>
      <c r="C59" s="143">
        <v>1.6606888287984678E-2</v>
      </c>
      <c r="E59" s="121" t="s">
        <v>10</v>
      </c>
      <c r="F59" s="143">
        <v>0.63095238095238093</v>
      </c>
      <c r="G59" s="143">
        <v>2.548335098209881E-2</v>
      </c>
      <c r="I59" s="121" t="s">
        <v>39</v>
      </c>
      <c r="J59" s="145">
        <v>0.63095238095238093</v>
      </c>
      <c r="K59" s="145">
        <v>3.0292701954502246E-2</v>
      </c>
      <c r="L59" s="82"/>
      <c r="M59" s="100" t="s">
        <v>8</v>
      </c>
      <c r="N59" s="97">
        <v>0.63095238095238093</v>
      </c>
      <c r="O59" s="143">
        <v>3.2812511127411535E-2</v>
      </c>
    </row>
    <row r="60" spans="1:15">
      <c r="A60" s="100" t="s">
        <v>7</v>
      </c>
      <c r="B60" s="93">
        <v>0.6428571428571429</v>
      </c>
      <c r="C60" s="143">
        <v>1.9939499466407759E-2</v>
      </c>
      <c r="E60" s="121" t="s">
        <v>7</v>
      </c>
      <c r="F60" s="143">
        <v>0.6428571428571429</v>
      </c>
      <c r="G60" s="143">
        <v>2.9756761257765194E-2</v>
      </c>
      <c r="I60" s="121" t="s">
        <v>37</v>
      </c>
      <c r="J60" s="145">
        <v>0.6428571428571429</v>
      </c>
      <c r="K60" s="145">
        <v>3.4852323551354439E-2</v>
      </c>
      <c r="L60" s="82"/>
      <c r="M60" s="100" t="s">
        <v>34</v>
      </c>
      <c r="N60" s="97">
        <v>0.6428571428571429</v>
      </c>
      <c r="O60" s="143">
        <v>3.878748602397112E-2</v>
      </c>
    </row>
    <row r="61" spans="1:15">
      <c r="A61" s="100" t="s">
        <v>36</v>
      </c>
      <c r="B61" s="93">
        <v>0.65476190476190477</v>
      </c>
      <c r="C61" s="143">
        <v>2.3443288105038769E-2</v>
      </c>
      <c r="E61" s="121" t="s">
        <v>3</v>
      </c>
      <c r="F61" s="143">
        <v>0.65476190476190477</v>
      </c>
      <c r="G61" s="143">
        <v>3.4168428924703141E-2</v>
      </c>
      <c r="I61" s="121" t="s">
        <v>19</v>
      </c>
      <c r="J61" s="145">
        <v>0.65476190476190477</v>
      </c>
      <c r="K61" s="145">
        <v>3.9896688972456698E-2</v>
      </c>
      <c r="L61" s="82"/>
      <c r="M61" s="100" t="s">
        <v>33</v>
      </c>
      <c r="N61" s="97">
        <v>0.65476190476190477</v>
      </c>
      <c r="O61" s="143">
        <v>4.5342866706072543E-2</v>
      </c>
    </row>
    <row r="62" spans="1:15">
      <c r="A62" s="100" t="s">
        <v>25</v>
      </c>
      <c r="B62" s="93">
        <v>0.66666666666666663</v>
      </c>
      <c r="C62" s="143">
        <v>2.7134302090772198E-2</v>
      </c>
      <c r="E62" s="121" t="s">
        <v>25</v>
      </c>
      <c r="F62" s="143">
        <v>0.66666666666666663</v>
      </c>
      <c r="G62" s="143">
        <v>3.8844042520432248E-2</v>
      </c>
      <c r="I62" s="121" t="s">
        <v>27</v>
      </c>
      <c r="J62" s="145">
        <v>0.66666666666666663</v>
      </c>
      <c r="K62" s="145">
        <v>4.5236445161461344E-2</v>
      </c>
      <c r="L62" s="82"/>
      <c r="M62" s="100" t="s">
        <v>29</v>
      </c>
      <c r="N62" s="97">
        <v>0.66666666666666663</v>
      </c>
      <c r="O62" s="143">
        <v>5.1980145137054103E-2</v>
      </c>
    </row>
    <row r="63" spans="1:15">
      <c r="A63" s="100" t="s">
        <v>35</v>
      </c>
      <c r="B63" s="93">
        <v>0.6785714285714286</v>
      </c>
      <c r="C63" s="143">
        <v>3.0975096354187562E-2</v>
      </c>
      <c r="E63" s="121" t="s">
        <v>27</v>
      </c>
      <c r="F63" s="143">
        <v>0.6785714285714286</v>
      </c>
      <c r="G63" s="143">
        <v>4.4600577538829907E-2</v>
      </c>
      <c r="I63" s="121" t="s">
        <v>25</v>
      </c>
      <c r="J63" s="145">
        <v>0.6785714285714286</v>
      </c>
      <c r="K63" s="145">
        <v>5.0871592118368378E-2</v>
      </c>
      <c r="L63" s="82"/>
      <c r="M63" s="100" t="s">
        <v>9</v>
      </c>
      <c r="N63" s="97">
        <v>0.6785714285714286</v>
      </c>
      <c r="O63" s="143">
        <v>5.9760431280667145E-2</v>
      </c>
    </row>
    <row r="64" spans="1:15">
      <c r="A64" s="100" t="s">
        <v>28</v>
      </c>
      <c r="B64" s="93">
        <v>0.69047619047619047</v>
      </c>
      <c r="C64" s="143">
        <v>3.488810610862815E-2</v>
      </c>
      <c r="E64" s="121" t="s">
        <v>8</v>
      </c>
      <c r="F64" s="143">
        <v>0.69047619047619047</v>
      </c>
      <c r="G64" s="143">
        <v>5.0850440066991992E-2</v>
      </c>
      <c r="I64" s="121" t="s">
        <v>33</v>
      </c>
      <c r="J64" s="145">
        <v>0.69047619047619047</v>
      </c>
      <c r="K64" s="145">
        <v>5.677940747641607E-2</v>
      </c>
      <c r="L64" s="82"/>
      <c r="M64" s="100" t="s">
        <v>24</v>
      </c>
      <c r="N64" s="97">
        <v>0.69047619047619047</v>
      </c>
      <c r="O64" s="143">
        <v>6.7558521282732389E-2</v>
      </c>
    </row>
    <row r="65" spans="1:15">
      <c r="A65" s="100" t="s">
        <v>29</v>
      </c>
      <c r="B65" s="93">
        <v>0.70238095238095233</v>
      </c>
      <c r="C65" s="143">
        <v>3.8803790510884485E-2</v>
      </c>
      <c r="E65" s="121" t="s">
        <v>38</v>
      </c>
      <c r="F65" s="143">
        <v>0.70238095238095233</v>
      </c>
      <c r="G65" s="143">
        <v>5.7383101804573178E-2</v>
      </c>
      <c r="I65" s="121" t="s">
        <v>7</v>
      </c>
      <c r="J65" s="145">
        <v>0.70238095238095233</v>
      </c>
      <c r="K65" s="145">
        <v>6.3255282003506816E-2</v>
      </c>
      <c r="L65" s="82"/>
      <c r="M65" s="100" t="s">
        <v>19</v>
      </c>
      <c r="N65" s="97">
        <v>0.70238095238095233</v>
      </c>
      <c r="O65" s="143">
        <v>7.5385097458321171E-2</v>
      </c>
    </row>
    <row r="66" spans="1:15">
      <c r="A66" s="100" t="s">
        <v>6</v>
      </c>
      <c r="B66" s="93">
        <v>0.7142857142857143</v>
      </c>
      <c r="C66" s="143">
        <v>4.4019353751594763E-2</v>
      </c>
      <c r="E66" s="121" t="s">
        <v>35</v>
      </c>
      <c r="F66" s="143">
        <v>0.7142857142857143</v>
      </c>
      <c r="G66" s="143">
        <v>6.4311682435341105E-2</v>
      </c>
      <c r="I66" s="121" t="s">
        <v>38</v>
      </c>
      <c r="J66" s="145">
        <v>0.7142857142857143</v>
      </c>
      <c r="K66" s="145">
        <v>7.0140159132308547E-2</v>
      </c>
      <c r="L66" s="82"/>
      <c r="M66" s="100" t="s">
        <v>7</v>
      </c>
      <c r="N66" s="97">
        <v>0.7142857142857143</v>
      </c>
      <c r="O66" s="143">
        <v>8.3450245337169479E-2</v>
      </c>
    </row>
    <row r="67" spans="1:15">
      <c r="A67" s="100" t="s">
        <v>38</v>
      </c>
      <c r="B67" s="93">
        <v>0.72619047619047616</v>
      </c>
      <c r="C67" s="143">
        <v>4.9422142339407463E-2</v>
      </c>
      <c r="E67" s="121" t="s">
        <v>32</v>
      </c>
      <c r="F67" s="143">
        <v>0.72619047619047616</v>
      </c>
      <c r="G67" s="143">
        <v>7.1249689706422994E-2</v>
      </c>
      <c r="I67" s="121" t="s">
        <v>9</v>
      </c>
      <c r="J67" s="145">
        <v>0.72619047619047616</v>
      </c>
      <c r="K67" s="145">
        <v>7.7808957914389687E-2</v>
      </c>
      <c r="L67" s="82"/>
      <c r="M67" s="100" t="s">
        <v>25</v>
      </c>
      <c r="N67" s="93">
        <v>0.72619047619047616</v>
      </c>
      <c r="O67" s="143">
        <v>9.3064328901359517E-2</v>
      </c>
    </row>
    <row r="68" spans="1:15">
      <c r="A68" s="100" t="s">
        <v>3</v>
      </c>
      <c r="B68" s="93">
        <v>0.73809523809523814</v>
      </c>
      <c r="C68" s="143">
        <v>5.485167740537765E-2</v>
      </c>
      <c r="E68" s="121" t="s">
        <v>9</v>
      </c>
      <c r="F68" s="143">
        <v>0.73809523809523814</v>
      </c>
      <c r="G68" s="143">
        <v>7.8200265831256846E-2</v>
      </c>
      <c r="I68" s="121" t="s">
        <v>13</v>
      </c>
      <c r="J68" s="145">
        <v>0.73809523809523814</v>
      </c>
      <c r="K68" s="145">
        <v>8.5746638036484538E-2</v>
      </c>
      <c r="L68" s="82"/>
      <c r="M68" s="100" t="s">
        <v>12</v>
      </c>
      <c r="N68" s="93">
        <v>0.73809523809523814</v>
      </c>
      <c r="O68" s="143">
        <v>0.10373240088592001</v>
      </c>
    </row>
    <row r="69" spans="1:15">
      <c r="A69" s="100" t="s">
        <v>27</v>
      </c>
      <c r="B69" s="93">
        <v>0.75</v>
      </c>
      <c r="C69" s="143">
        <v>6.0580773026711714E-2</v>
      </c>
      <c r="E69" s="121" t="s">
        <v>37</v>
      </c>
      <c r="F69" s="143">
        <v>0.75</v>
      </c>
      <c r="G69" s="143">
        <v>8.5571898556781364E-2</v>
      </c>
      <c r="I69" s="121" t="s">
        <v>35</v>
      </c>
      <c r="J69" s="145">
        <v>0.75</v>
      </c>
      <c r="K69" s="145">
        <v>9.5346837993312034E-2</v>
      </c>
      <c r="L69" s="82"/>
      <c r="M69" s="100" t="s">
        <v>6</v>
      </c>
      <c r="N69" s="93">
        <v>0.75</v>
      </c>
      <c r="O69" s="143">
        <v>0.11482776547333338</v>
      </c>
    </row>
    <row r="70" spans="1:15">
      <c r="A70" s="100" t="s">
        <v>21</v>
      </c>
      <c r="B70" s="93">
        <v>0.76190476190476186</v>
      </c>
      <c r="C70" s="143">
        <v>6.8133978458386493E-2</v>
      </c>
      <c r="E70" s="121" t="s">
        <v>36</v>
      </c>
      <c r="F70" s="143">
        <v>0.76190476190476186</v>
      </c>
      <c r="G70" s="143">
        <v>9.4520922428176848E-2</v>
      </c>
      <c r="I70" s="121" t="s">
        <v>6</v>
      </c>
      <c r="J70" s="145">
        <v>0.76190476190476186</v>
      </c>
      <c r="K70" s="145">
        <v>0.10519319692339152</v>
      </c>
      <c r="L70" s="82"/>
      <c r="M70" s="100" t="s">
        <v>38</v>
      </c>
      <c r="N70" s="93">
        <v>0.76190476190476186</v>
      </c>
      <c r="O70" s="143">
        <v>0.1268774168737849</v>
      </c>
    </row>
    <row r="71" spans="1:15">
      <c r="A71" s="100" t="s">
        <v>9</v>
      </c>
      <c r="B71" s="93">
        <v>0.77380952380952384</v>
      </c>
      <c r="C71" s="143">
        <v>7.6008141627951137E-2</v>
      </c>
      <c r="E71" s="121" t="s">
        <v>6</v>
      </c>
      <c r="F71" s="143">
        <v>0.77380952380952384</v>
      </c>
      <c r="G71" s="143">
        <v>0.10397270044965073</v>
      </c>
      <c r="I71" s="121" t="s">
        <v>36</v>
      </c>
      <c r="J71" s="145">
        <v>0.77380952380952384</v>
      </c>
      <c r="K71" s="145">
        <v>0.11528192776559604</v>
      </c>
      <c r="L71" s="82"/>
      <c r="M71" s="100" t="s">
        <v>36</v>
      </c>
      <c r="N71" s="93">
        <v>0.77380952380952384</v>
      </c>
      <c r="O71" s="143">
        <v>0.14206054736182427</v>
      </c>
    </row>
    <row r="72" spans="1:15">
      <c r="A72" s="100" t="s">
        <v>14</v>
      </c>
      <c r="B72" s="93">
        <v>0.7857142857142857</v>
      </c>
      <c r="C72" s="143">
        <v>8.4058831553355209E-2</v>
      </c>
      <c r="E72" s="121" t="s">
        <v>33</v>
      </c>
      <c r="F72" s="143">
        <v>0.7857142857142857</v>
      </c>
      <c r="G72" s="143">
        <v>0.1138706727793192</v>
      </c>
      <c r="I72" s="121" t="s">
        <v>32</v>
      </c>
      <c r="J72" s="145">
        <v>0.7857142857142857</v>
      </c>
      <c r="K72" s="145">
        <v>0.12702939138140626</v>
      </c>
      <c r="L72" s="82"/>
      <c r="M72" s="100" t="s">
        <v>13</v>
      </c>
      <c r="N72" s="93">
        <v>0.7857142857142857</v>
      </c>
      <c r="O72" s="143">
        <v>0.15842585405108997</v>
      </c>
    </row>
    <row r="73" spans="1:15">
      <c r="A73" s="100" t="s">
        <v>8</v>
      </c>
      <c r="B73" s="93">
        <v>0.79761904761904767</v>
      </c>
      <c r="C73" s="143">
        <v>9.2540139777094854E-2</v>
      </c>
      <c r="E73" s="121" t="s">
        <v>14</v>
      </c>
      <c r="F73" s="143">
        <v>0.79761904761904767</v>
      </c>
      <c r="G73" s="143">
        <v>0.12869249356631798</v>
      </c>
      <c r="I73" s="121" t="s">
        <v>12</v>
      </c>
      <c r="J73" s="145">
        <v>0.79761904761904767</v>
      </c>
      <c r="K73" s="145">
        <v>0.14073097853872457</v>
      </c>
      <c r="L73" s="82"/>
      <c r="M73" s="100" t="s">
        <v>35</v>
      </c>
      <c r="N73" s="93">
        <v>0.79761904761904767</v>
      </c>
      <c r="O73" s="143">
        <v>0.17521845334320857</v>
      </c>
    </row>
    <row r="74" spans="1:15">
      <c r="A74" s="100" t="s">
        <v>33</v>
      </c>
      <c r="B74" s="93">
        <v>0.80952380952380953</v>
      </c>
      <c r="C74" s="143">
        <v>0.1017061578416662</v>
      </c>
      <c r="E74" s="121" t="s">
        <v>12</v>
      </c>
      <c r="F74" s="143">
        <v>0.80952380952380953</v>
      </c>
      <c r="G74" s="143">
        <v>0.14407677055871698</v>
      </c>
      <c r="I74" s="121" t="s">
        <v>14</v>
      </c>
      <c r="J74" s="145">
        <v>0.80952380952380953</v>
      </c>
      <c r="K74" s="145">
        <v>0.15668208000545336</v>
      </c>
      <c r="L74" s="82"/>
      <c r="M74" s="100" t="s">
        <v>11</v>
      </c>
      <c r="N74" s="93">
        <v>0.80952380952380953</v>
      </c>
      <c r="O74" s="143">
        <v>0.19519794329827164</v>
      </c>
    </row>
    <row r="75" spans="1:15">
      <c r="A75" s="100" t="s">
        <v>12</v>
      </c>
      <c r="B75" s="93">
        <v>0.8214285714285714</v>
      </c>
      <c r="C75" s="143">
        <v>0.11136431110433534</v>
      </c>
      <c r="E75" s="121" t="s">
        <v>21</v>
      </c>
      <c r="F75" s="143">
        <v>0.8214285714285714</v>
      </c>
      <c r="G75" s="143">
        <v>0.15983811316367477</v>
      </c>
      <c r="I75" s="121" t="s">
        <v>30</v>
      </c>
      <c r="J75" s="145">
        <v>0.8214285714285714</v>
      </c>
      <c r="K75" s="145">
        <v>0.17619301893151856</v>
      </c>
      <c r="L75" s="82"/>
      <c r="M75" s="100" t="s">
        <v>32</v>
      </c>
      <c r="N75" s="93">
        <v>0.8214285714285714</v>
      </c>
      <c r="O75" s="143">
        <v>0.21557980045435451</v>
      </c>
    </row>
    <row r="76" spans="1:15">
      <c r="A76" s="100" t="s">
        <v>23</v>
      </c>
      <c r="B76" s="93">
        <v>0.83333333333333337</v>
      </c>
      <c r="C76" s="143">
        <v>0.12336813050141623</v>
      </c>
      <c r="E76" s="121" t="s">
        <v>18</v>
      </c>
      <c r="F76" s="143">
        <v>0.83333333333333337</v>
      </c>
      <c r="G76" s="143">
        <v>0.17610535213214895</v>
      </c>
      <c r="I76" s="121" t="s">
        <v>11</v>
      </c>
      <c r="J76" s="145">
        <v>0.83333333333333337</v>
      </c>
      <c r="K76" s="145">
        <v>0.19598041331985139</v>
      </c>
      <c r="L76" s="82"/>
      <c r="M76" s="100" t="s">
        <v>30</v>
      </c>
      <c r="N76" s="93">
        <v>0.83333333333333337</v>
      </c>
      <c r="O76" s="143">
        <v>0.23762809876156366</v>
      </c>
    </row>
    <row r="77" spans="1:15">
      <c r="A77" s="100" t="s">
        <v>20</v>
      </c>
      <c r="B77" s="93">
        <v>0.84523809523809523</v>
      </c>
      <c r="C77" s="143">
        <v>0.13704895407897166</v>
      </c>
      <c r="E77" s="121" t="s">
        <v>11</v>
      </c>
      <c r="F77" s="143">
        <v>0.84523809523809523</v>
      </c>
      <c r="G77" s="143">
        <v>0.19505918359010457</v>
      </c>
      <c r="I77" s="121" t="s">
        <v>34</v>
      </c>
      <c r="J77" s="145">
        <v>0.84523809523809523</v>
      </c>
      <c r="K77" s="145">
        <v>0.21657823878935228</v>
      </c>
      <c r="L77" s="82"/>
      <c r="M77" s="100" t="s">
        <v>16</v>
      </c>
      <c r="N77" s="93">
        <v>0.84523809523809523</v>
      </c>
      <c r="O77" s="143">
        <v>0.25993989417386543</v>
      </c>
    </row>
    <row r="78" spans="1:15">
      <c r="A78" s="100" t="s">
        <v>18</v>
      </c>
      <c r="B78" s="93">
        <v>0.8571428571428571</v>
      </c>
      <c r="C78" s="143">
        <v>0.15168462692674944</v>
      </c>
      <c r="E78" s="121" t="s">
        <v>30</v>
      </c>
      <c r="F78" s="143">
        <v>0.8571428571428571</v>
      </c>
      <c r="G78" s="143">
        <v>0.21686614484975508</v>
      </c>
      <c r="I78" s="121" t="s">
        <v>21</v>
      </c>
      <c r="J78" s="145">
        <v>0.8571428571428571</v>
      </c>
      <c r="K78" s="145">
        <v>0.23761915041070678</v>
      </c>
      <c r="L78" s="82"/>
      <c r="M78" s="100" t="s">
        <v>21</v>
      </c>
      <c r="N78" s="93">
        <v>0.8571428571428571</v>
      </c>
      <c r="O78" s="143">
        <v>0.28416738475562431</v>
      </c>
    </row>
    <row r="79" spans="1:15">
      <c r="A79" s="100" t="s">
        <v>30</v>
      </c>
      <c r="B79" s="93">
        <v>0.86904761904761907</v>
      </c>
      <c r="C79" s="143">
        <v>0.1692035701199045</v>
      </c>
      <c r="E79" s="121" t="s">
        <v>23</v>
      </c>
      <c r="F79" s="143">
        <v>0.86904761904761907</v>
      </c>
      <c r="G79" s="143">
        <v>0.23985772057552784</v>
      </c>
      <c r="I79" s="121" t="s">
        <v>18</v>
      </c>
      <c r="J79" s="145">
        <v>0.86904761904761907</v>
      </c>
      <c r="K79" s="145">
        <v>0.26100803993077254</v>
      </c>
      <c r="L79" s="82"/>
      <c r="M79" s="100" t="s">
        <v>14</v>
      </c>
      <c r="N79" s="93">
        <v>0.86904761904761907</v>
      </c>
      <c r="O79" s="143">
        <v>0.30948447147465807</v>
      </c>
    </row>
    <row r="80" spans="1:15">
      <c r="A80" s="100" t="s">
        <v>11</v>
      </c>
      <c r="B80" s="93">
        <v>0.88095238095238093</v>
      </c>
      <c r="C80" s="143">
        <v>0.18902805973023507</v>
      </c>
      <c r="E80" s="121" t="s">
        <v>20</v>
      </c>
      <c r="F80" s="143">
        <v>0.88095238095238093</v>
      </c>
      <c r="G80" s="143">
        <v>0.2631886553526035</v>
      </c>
      <c r="I80" s="121" t="s">
        <v>20</v>
      </c>
      <c r="J80" s="145">
        <v>0.88095238095238093</v>
      </c>
      <c r="K80" s="145">
        <v>0.28916862647079988</v>
      </c>
      <c r="L80" s="82"/>
      <c r="M80" s="100" t="s">
        <v>18</v>
      </c>
      <c r="N80" s="93">
        <v>0.88095238095238093</v>
      </c>
      <c r="O80" s="143">
        <v>0.3423860018943306</v>
      </c>
    </row>
    <row r="81" spans="1:15">
      <c r="A81" s="100" t="s">
        <v>22</v>
      </c>
      <c r="B81" s="93">
        <v>0.8928571428571429</v>
      </c>
      <c r="C81" s="143">
        <v>0.2180586871223732</v>
      </c>
      <c r="E81" s="121" t="s">
        <v>4</v>
      </c>
      <c r="F81" s="143">
        <v>0.8928571428571429</v>
      </c>
      <c r="G81" s="143">
        <v>0.29330677115573756</v>
      </c>
      <c r="I81" s="121" t="s">
        <v>16</v>
      </c>
      <c r="J81" s="145">
        <v>0.8928571428571429</v>
      </c>
      <c r="K81" s="145">
        <v>0.31768519675676088</v>
      </c>
      <c r="L81" s="82"/>
      <c r="M81" s="100" t="s">
        <v>2</v>
      </c>
      <c r="N81" s="93">
        <v>0.8928571428571429</v>
      </c>
      <c r="O81" s="143">
        <v>0.37837116059792486</v>
      </c>
    </row>
    <row r="82" spans="1:15">
      <c r="A82" s="100" t="s">
        <v>4</v>
      </c>
      <c r="B82" s="93">
        <v>0.90476190476190477</v>
      </c>
      <c r="C82" s="143">
        <v>0.24832232715757158</v>
      </c>
      <c r="E82" s="121" t="s">
        <v>16</v>
      </c>
      <c r="F82" s="143">
        <v>0.90476190476190477</v>
      </c>
      <c r="G82" s="143">
        <v>0.3241130317017914</v>
      </c>
      <c r="I82" s="121" t="s">
        <v>23</v>
      </c>
      <c r="J82" s="145">
        <v>0.90476190476190477</v>
      </c>
      <c r="K82" s="145">
        <v>0.34958739969021846</v>
      </c>
      <c r="L82" s="82"/>
      <c r="M82" s="100" t="s">
        <v>4</v>
      </c>
      <c r="N82" s="93">
        <v>0.90476190476190477</v>
      </c>
      <c r="O82" s="143">
        <v>0.41585896495488511</v>
      </c>
    </row>
    <row r="83" spans="1:15">
      <c r="A83" s="100" t="s">
        <v>16</v>
      </c>
      <c r="B83" s="93">
        <v>0.91666666666666663</v>
      </c>
      <c r="C83" s="143">
        <v>0.28209777977484818</v>
      </c>
      <c r="E83" s="121" t="s">
        <v>34</v>
      </c>
      <c r="F83" s="143">
        <v>0.91666666666666663</v>
      </c>
      <c r="G83" s="143">
        <v>0.35974258987515989</v>
      </c>
      <c r="I83" s="121" t="s">
        <v>4</v>
      </c>
      <c r="J83" s="145">
        <v>0.91666666666666663</v>
      </c>
      <c r="K83" s="145">
        <v>0.38660970926731736</v>
      </c>
      <c r="L83" s="82"/>
      <c r="M83" s="100" t="s">
        <v>20</v>
      </c>
      <c r="N83" s="93">
        <v>0.91666666666666663</v>
      </c>
      <c r="O83" s="143">
        <v>0.46041134034567982</v>
      </c>
    </row>
    <row r="84" spans="1:15">
      <c r="A84" s="100" t="s">
        <v>34</v>
      </c>
      <c r="B84" s="93">
        <v>0.9285714285714286</v>
      </c>
      <c r="C84" s="143">
        <v>0.31665422955432349</v>
      </c>
      <c r="E84" s="121" t="s">
        <v>2</v>
      </c>
      <c r="F84" s="143">
        <v>0.9285714285714286</v>
      </c>
      <c r="G84" s="143">
        <v>0.39820328235615737</v>
      </c>
      <c r="I84" s="121" t="s">
        <v>2</v>
      </c>
      <c r="J84" s="145">
        <v>0.9285714285714286</v>
      </c>
      <c r="K84" s="145">
        <v>0.42910053511173729</v>
      </c>
      <c r="L84" s="82"/>
      <c r="M84" s="100" t="s">
        <v>121</v>
      </c>
      <c r="N84" s="93">
        <v>0.9285714285714286</v>
      </c>
      <c r="O84" s="143">
        <v>0.51020517166480328</v>
      </c>
    </row>
    <row r="85" spans="1:15">
      <c r="A85" s="100" t="s">
        <v>121</v>
      </c>
      <c r="B85" s="93">
        <v>0.94047619047619047</v>
      </c>
      <c r="C85" s="143">
        <v>0.35249451028535822</v>
      </c>
      <c r="E85" s="121" t="s">
        <v>121</v>
      </c>
      <c r="F85" s="143">
        <v>0.94047619047619047</v>
      </c>
      <c r="G85" s="143">
        <v>0.44533648392600722</v>
      </c>
      <c r="I85" s="121" t="s">
        <v>121</v>
      </c>
      <c r="J85" s="145">
        <v>0.94047619047619047</v>
      </c>
      <c r="K85" s="145">
        <v>0.48290709960349476</v>
      </c>
      <c r="L85" s="82"/>
      <c r="M85" s="100" t="s">
        <v>23</v>
      </c>
      <c r="N85" s="93">
        <v>0.94047619047619047</v>
      </c>
      <c r="O85" s="143">
        <v>0.56049751102058842</v>
      </c>
    </row>
    <row r="86" spans="1:15">
      <c r="A86" s="100" t="s">
        <v>2</v>
      </c>
      <c r="B86" s="93">
        <v>0.95238095238095233</v>
      </c>
      <c r="C86" s="143">
        <v>0.39969936958550989</v>
      </c>
      <c r="E86" s="121" t="s">
        <v>5</v>
      </c>
      <c r="F86" s="143">
        <v>0.95238095238095233</v>
      </c>
      <c r="G86" s="143">
        <v>0.49925686652191542</v>
      </c>
      <c r="I86" s="121" t="s">
        <v>17</v>
      </c>
      <c r="J86" s="145">
        <v>0.95238095238095233</v>
      </c>
      <c r="K86" s="145">
        <v>0.54771886373017953</v>
      </c>
      <c r="L86" s="82"/>
      <c r="M86" s="100" t="s">
        <v>17</v>
      </c>
      <c r="N86" s="93">
        <v>0.95238095238095233</v>
      </c>
      <c r="O86" s="143">
        <v>0.61862354809534326</v>
      </c>
    </row>
    <row r="87" spans="1:15">
      <c r="A87" s="100" t="s">
        <v>5</v>
      </c>
      <c r="B87" s="93">
        <v>0.9642857142857143</v>
      </c>
      <c r="C87" s="143">
        <v>0.44697644437668677</v>
      </c>
      <c r="E87" s="121" t="s">
        <v>22</v>
      </c>
      <c r="F87" s="143">
        <v>0.9642857142857143</v>
      </c>
      <c r="G87" s="143">
        <v>0.55684735441339595</v>
      </c>
      <c r="I87" s="121" t="s">
        <v>22</v>
      </c>
      <c r="J87" s="145">
        <v>0.9642857142857143</v>
      </c>
      <c r="K87" s="145">
        <v>0.61459078910992704</v>
      </c>
      <c r="L87" s="82"/>
      <c r="M87" s="100" t="s">
        <v>22</v>
      </c>
      <c r="N87" s="93">
        <v>0.9642857142857143</v>
      </c>
      <c r="O87" s="143">
        <v>0.6810296327420079</v>
      </c>
    </row>
    <row r="88" spans="1:15">
      <c r="A88" s="100" t="s">
        <v>17</v>
      </c>
      <c r="B88" s="93">
        <v>0.97619047619047616</v>
      </c>
      <c r="C88" s="143">
        <v>0.51075342154321834</v>
      </c>
      <c r="E88" s="121" t="s">
        <v>17</v>
      </c>
      <c r="F88" s="143">
        <v>0.97619047619047616</v>
      </c>
      <c r="G88" s="143">
        <v>0.62727378419906554</v>
      </c>
      <c r="I88" s="121" t="s">
        <v>5</v>
      </c>
      <c r="J88" s="145">
        <v>0.97619047619047616</v>
      </c>
      <c r="K88" s="145">
        <v>0.68218983022604973</v>
      </c>
      <c r="L88" s="82"/>
      <c r="M88" s="100" t="s">
        <v>5</v>
      </c>
      <c r="N88" s="93">
        <v>0.97619047619047616</v>
      </c>
      <c r="O88" s="143">
        <v>0.76406682856308628</v>
      </c>
    </row>
    <row r="89" spans="1:15">
      <c r="A89" s="100" t="s">
        <v>15</v>
      </c>
      <c r="B89" s="93">
        <v>0.98809523809523814</v>
      </c>
      <c r="C89" s="143">
        <v>0.62966826343141269</v>
      </c>
      <c r="E89" s="121" t="s">
        <v>15</v>
      </c>
      <c r="F89" s="143">
        <v>0.98809523809523814</v>
      </c>
      <c r="G89" s="143">
        <v>0.74706438709555789</v>
      </c>
      <c r="I89" s="121" t="s">
        <v>15</v>
      </c>
      <c r="J89" s="145">
        <v>0.98809523809523814</v>
      </c>
      <c r="K89" s="145">
        <v>0.79416565362781522</v>
      </c>
      <c r="L89" s="82"/>
      <c r="M89" s="100" t="s">
        <v>15</v>
      </c>
      <c r="N89" s="93">
        <v>0.98809523809523814</v>
      </c>
      <c r="O89" s="143">
        <v>0.86145393429664086</v>
      </c>
    </row>
    <row r="90" spans="1:15">
      <c r="A90" s="129" t="s">
        <v>0</v>
      </c>
      <c r="B90" s="130">
        <v>1</v>
      </c>
      <c r="C90" s="144">
        <v>1</v>
      </c>
      <c r="E90" s="123" t="s">
        <v>0</v>
      </c>
      <c r="F90" s="144">
        <v>1</v>
      </c>
      <c r="G90" s="144">
        <v>1</v>
      </c>
      <c r="I90" s="123" t="s">
        <v>0</v>
      </c>
      <c r="J90" s="146">
        <v>1</v>
      </c>
      <c r="K90" s="146">
        <v>1</v>
      </c>
      <c r="L90" s="82"/>
      <c r="M90" s="129" t="s">
        <v>0</v>
      </c>
      <c r="N90" s="130">
        <v>1</v>
      </c>
      <c r="O90" s="144">
        <v>1</v>
      </c>
    </row>
    <row r="91" spans="1:15">
      <c r="B91" s="83"/>
      <c r="L91" s="82"/>
    </row>
    <row r="92" spans="1:15">
      <c r="L92" s="82"/>
      <c r="O92" s="78" t="s">
        <v>135</v>
      </c>
    </row>
    <row r="93" spans="1:15">
      <c r="C93" s="113"/>
      <c r="G93" s="113"/>
      <c r="K93" s="113"/>
      <c r="O93" s="113" t="s">
        <v>136</v>
      </c>
    </row>
    <row r="129" spans="2:11">
      <c r="B129" s="105" t="s">
        <v>131</v>
      </c>
    </row>
    <row r="130" spans="2:11" ht="37.5" customHeight="1">
      <c r="B130" s="308" t="s">
        <v>140</v>
      </c>
      <c r="C130" s="308"/>
      <c r="D130" s="308"/>
      <c r="E130" s="308"/>
      <c r="F130" s="308"/>
      <c r="G130" s="308"/>
      <c r="H130" s="308"/>
      <c r="I130" s="308"/>
      <c r="J130" s="308"/>
    </row>
    <row r="131" spans="2:11">
      <c r="B131" s="308" t="s">
        <v>157</v>
      </c>
      <c r="C131" s="308"/>
      <c r="D131" s="308"/>
      <c r="E131" s="308"/>
      <c r="F131" s="308"/>
      <c r="G131" s="308"/>
      <c r="H131" s="308"/>
      <c r="I131" s="308"/>
      <c r="J131" s="308"/>
      <c r="K131" s="308"/>
    </row>
    <row r="132" spans="2:11">
      <c r="B132" s="106" t="s">
        <v>169</v>
      </c>
    </row>
  </sheetData>
  <mergeCells count="6">
    <mergeCell ref="B131:K131"/>
    <mergeCell ref="N4:O4"/>
    <mergeCell ref="B130:J130"/>
    <mergeCell ref="B4:C4"/>
    <mergeCell ref="F4:G4"/>
    <mergeCell ref="J4:K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2"/>
  <sheetViews>
    <sheetView showGridLines="0" workbookViewId="0"/>
  </sheetViews>
  <sheetFormatPr baseColWidth="10" defaultColWidth="11.44140625" defaultRowHeight="13.2"/>
  <cols>
    <col min="1" max="1" width="87.5546875" style="78" bestFit="1" customWidth="1"/>
    <col min="2" max="9" width="10.6640625" style="78" customWidth="1"/>
    <col min="10" max="239" width="11.44140625" style="78"/>
    <col min="240" max="240" width="87.5546875" style="78" bestFit="1" customWidth="1"/>
    <col min="241" max="241" width="10.6640625" style="78" bestFit="1" customWidth="1"/>
    <col min="242" max="248" width="10.6640625" style="78" customWidth="1"/>
    <col min="249" max="249" width="10.6640625" style="78" bestFit="1" customWidth="1"/>
    <col min="250" max="254" width="10.6640625" style="78" customWidth="1"/>
    <col min="255" max="255" width="35.33203125" style="78" customWidth="1"/>
    <col min="256" max="257" width="10.6640625" style="78" customWidth="1"/>
    <col min="258" max="258" width="10.6640625" style="78" bestFit="1" customWidth="1"/>
    <col min="259" max="495" width="11.44140625" style="78"/>
    <col min="496" max="496" width="87.5546875" style="78" bestFit="1" customWidth="1"/>
    <col min="497" max="497" width="10.6640625" style="78" bestFit="1" customWidth="1"/>
    <col min="498" max="504" width="10.6640625" style="78" customWidth="1"/>
    <col min="505" max="505" width="10.6640625" style="78" bestFit="1" customWidth="1"/>
    <col min="506" max="510" width="10.6640625" style="78" customWidth="1"/>
    <col min="511" max="511" width="35.33203125" style="78" customWidth="1"/>
    <col min="512" max="513" width="10.6640625" style="78" customWidth="1"/>
    <col min="514" max="514" width="10.6640625" style="78" bestFit="1" customWidth="1"/>
    <col min="515" max="751" width="11.44140625" style="78"/>
    <col min="752" max="752" width="87.5546875" style="78" bestFit="1" customWidth="1"/>
    <col min="753" max="753" width="10.6640625" style="78" bestFit="1" customWidth="1"/>
    <col min="754" max="760" width="10.6640625" style="78" customWidth="1"/>
    <col min="761" max="761" width="10.6640625" style="78" bestFit="1" customWidth="1"/>
    <col min="762" max="766" width="10.6640625" style="78" customWidth="1"/>
    <col min="767" max="767" width="35.33203125" style="78" customWidth="1"/>
    <col min="768" max="769" width="10.6640625" style="78" customWidth="1"/>
    <col min="770" max="770" width="10.6640625" style="78" bestFit="1" customWidth="1"/>
    <col min="771" max="1007" width="11.44140625" style="78"/>
    <col min="1008" max="1008" width="87.5546875" style="78" bestFit="1" customWidth="1"/>
    <col min="1009" max="1009" width="10.6640625" style="78" bestFit="1" customWidth="1"/>
    <col min="1010" max="1016" width="10.6640625" style="78" customWidth="1"/>
    <col min="1017" max="1017" width="10.6640625" style="78" bestFit="1" customWidth="1"/>
    <col min="1018" max="1022" width="10.6640625" style="78" customWidth="1"/>
    <col min="1023" max="1023" width="35.33203125" style="78" customWidth="1"/>
    <col min="1024" max="1025" width="10.6640625" style="78" customWidth="1"/>
    <col min="1026" max="1026" width="10.6640625" style="78" bestFit="1" customWidth="1"/>
    <col min="1027" max="1263" width="11.44140625" style="78"/>
    <col min="1264" max="1264" width="87.5546875" style="78" bestFit="1" customWidth="1"/>
    <col min="1265" max="1265" width="10.6640625" style="78" bestFit="1" customWidth="1"/>
    <col min="1266" max="1272" width="10.6640625" style="78" customWidth="1"/>
    <col min="1273" max="1273" width="10.6640625" style="78" bestFit="1" customWidth="1"/>
    <col min="1274" max="1278" width="10.6640625" style="78" customWidth="1"/>
    <col min="1279" max="1279" width="35.33203125" style="78" customWidth="1"/>
    <col min="1280" max="1281" width="10.6640625" style="78" customWidth="1"/>
    <col min="1282" max="1282" width="10.6640625" style="78" bestFit="1" customWidth="1"/>
    <col min="1283" max="1519" width="11.44140625" style="78"/>
    <col min="1520" max="1520" width="87.5546875" style="78" bestFit="1" customWidth="1"/>
    <col min="1521" max="1521" width="10.6640625" style="78" bestFit="1" customWidth="1"/>
    <col min="1522" max="1528" width="10.6640625" style="78" customWidth="1"/>
    <col min="1529" max="1529" width="10.6640625" style="78" bestFit="1" customWidth="1"/>
    <col min="1530" max="1534" width="10.6640625" style="78" customWidth="1"/>
    <col min="1535" max="1535" width="35.33203125" style="78" customWidth="1"/>
    <col min="1536" max="1537" width="10.6640625" style="78" customWidth="1"/>
    <col min="1538" max="1538" width="10.6640625" style="78" bestFit="1" customWidth="1"/>
    <col min="1539" max="1775" width="11.44140625" style="78"/>
    <col min="1776" max="1776" width="87.5546875" style="78" bestFit="1" customWidth="1"/>
    <col min="1777" max="1777" width="10.6640625" style="78" bestFit="1" customWidth="1"/>
    <col min="1778" max="1784" width="10.6640625" style="78" customWidth="1"/>
    <col min="1785" max="1785" width="10.6640625" style="78" bestFit="1" customWidth="1"/>
    <col min="1786" max="1790" width="10.6640625" style="78" customWidth="1"/>
    <col min="1791" max="1791" width="35.33203125" style="78" customWidth="1"/>
    <col min="1792" max="1793" width="10.6640625" style="78" customWidth="1"/>
    <col min="1794" max="1794" width="10.6640625" style="78" bestFit="1" customWidth="1"/>
    <col min="1795" max="2031" width="11.44140625" style="78"/>
    <col min="2032" max="2032" width="87.5546875" style="78" bestFit="1" customWidth="1"/>
    <col min="2033" max="2033" width="10.6640625" style="78" bestFit="1" customWidth="1"/>
    <col min="2034" max="2040" width="10.6640625" style="78" customWidth="1"/>
    <col min="2041" max="2041" width="10.6640625" style="78" bestFit="1" customWidth="1"/>
    <col min="2042" max="2046" width="10.6640625" style="78" customWidth="1"/>
    <col min="2047" max="2047" width="35.33203125" style="78" customWidth="1"/>
    <col min="2048" max="2049" width="10.6640625" style="78" customWidth="1"/>
    <col min="2050" max="2050" width="10.6640625" style="78" bestFit="1" customWidth="1"/>
    <col min="2051" max="2287" width="11.44140625" style="78"/>
    <col min="2288" max="2288" width="87.5546875" style="78" bestFit="1" customWidth="1"/>
    <col min="2289" max="2289" width="10.6640625" style="78" bestFit="1" customWidth="1"/>
    <col min="2290" max="2296" width="10.6640625" style="78" customWidth="1"/>
    <col min="2297" max="2297" width="10.6640625" style="78" bestFit="1" customWidth="1"/>
    <col min="2298" max="2302" width="10.6640625" style="78" customWidth="1"/>
    <col min="2303" max="2303" width="35.33203125" style="78" customWidth="1"/>
    <col min="2304" max="2305" width="10.6640625" style="78" customWidth="1"/>
    <col min="2306" max="2306" width="10.6640625" style="78" bestFit="1" customWidth="1"/>
    <col min="2307" max="2543" width="11.44140625" style="78"/>
    <col min="2544" max="2544" width="87.5546875" style="78" bestFit="1" customWidth="1"/>
    <col min="2545" max="2545" width="10.6640625" style="78" bestFit="1" customWidth="1"/>
    <col min="2546" max="2552" width="10.6640625" style="78" customWidth="1"/>
    <col min="2553" max="2553" width="10.6640625" style="78" bestFit="1" customWidth="1"/>
    <col min="2554" max="2558" width="10.6640625" style="78" customWidth="1"/>
    <col min="2559" max="2559" width="35.33203125" style="78" customWidth="1"/>
    <col min="2560" max="2561" width="10.6640625" style="78" customWidth="1"/>
    <col min="2562" max="2562" width="10.6640625" style="78" bestFit="1" customWidth="1"/>
    <col min="2563" max="2799" width="11.44140625" style="78"/>
    <col min="2800" max="2800" width="87.5546875" style="78" bestFit="1" customWidth="1"/>
    <col min="2801" max="2801" width="10.6640625" style="78" bestFit="1" customWidth="1"/>
    <col min="2802" max="2808" width="10.6640625" style="78" customWidth="1"/>
    <col min="2809" max="2809" width="10.6640625" style="78" bestFit="1" customWidth="1"/>
    <col min="2810" max="2814" width="10.6640625" style="78" customWidth="1"/>
    <col min="2815" max="2815" width="35.33203125" style="78" customWidth="1"/>
    <col min="2816" max="2817" width="10.6640625" style="78" customWidth="1"/>
    <col min="2818" max="2818" width="10.6640625" style="78" bestFit="1" customWidth="1"/>
    <col min="2819" max="3055" width="11.44140625" style="78"/>
    <col min="3056" max="3056" width="87.5546875" style="78" bestFit="1" customWidth="1"/>
    <col min="3057" max="3057" width="10.6640625" style="78" bestFit="1" customWidth="1"/>
    <col min="3058" max="3064" width="10.6640625" style="78" customWidth="1"/>
    <col min="3065" max="3065" width="10.6640625" style="78" bestFit="1" customWidth="1"/>
    <col min="3066" max="3070" width="10.6640625" style="78" customWidth="1"/>
    <col min="3071" max="3071" width="35.33203125" style="78" customWidth="1"/>
    <col min="3072" max="3073" width="10.6640625" style="78" customWidth="1"/>
    <col min="3074" max="3074" width="10.6640625" style="78" bestFit="1" customWidth="1"/>
    <col min="3075" max="3311" width="11.44140625" style="78"/>
    <col min="3312" max="3312" width="87.5546875" style="78" bestFit="1" customWidth="1"/>
    <col min="3313" max="3313" width="10.6640625" style="78" bestFit="1" customWidth="1"/>
    <col min="3314" max="3320" width="10.6640625" style="78" customWidth="1"/>
    <col min="3321" max="3321" width="10.6640625" style="78" bestFit="1" customWidth="1"/>
    <col min="3322" max="3326" width="10.6640625" style="78" customWidth="1"/>
    <col min="3327" max="3327" width="35.33203125" style="78" customWidth="1"/>
    <col min="3328" max="3329" width="10.6640625" style="78" customWidth="1"/>
    <col min="3330" max="3330" width="10.6640625" style="78" bestFit="1" customWidth="1"/>
    <col min="3331" max="3567" width="11.44140625" style="78"/>
    <col min="3568" max="3568" width="87.5546875" style="78" bestFit="1" customWidth="1"/>
    <col min="3569" max="3569" width="10.6640625" style="78" bestFit="1" customWidth="1"/>
    <col min="3570" max="3576" width="10.6640625" style="78" customWidth="1"/>
    <col min="3577" max="3577" width="10.6640625" style="78" bestFit="1" customWidth="1"/>
    <col min="3578" max="3582" width="10.6640625" style="78" customWidth="1"/>
    <col min="3583" max="3583" width="35.33203125" style="78" customWidth="1"/>
    <col min="3584" max="3585" width="10.6640625" style="78" customWidth="1"/>
    <col min="3586" max="3586" width="10.6640625" style="78" bestFit="1" customWidth="1"/>
    <col min="3587" max="3823" width="11.44140625" style="78"/>
    <col min="3824" max="3824" width="87.5546875" style="78" bestFit="1" customWidth="1"/>
    <col min="3825" max="3825" width="10.6640625" style="78" bestFit="1" customWidth="1"/>
    <col min="3826" max="3832" width="10.6640625" style="78" customWidth="1"/>
    <col min="3833" max="3833" width="10.6640625" style="78" bestFit="1" customWidth="1"/>
    <col min="3834" max="3838" width="10.6640625" style="78" customWidth="1"/>
    <col min="3839" max="3839" width="35.33203125" style="78" customWidth="1"/>
    <col min="3840" max="3841" width="10.6640625" style="78" customWidth="1"/>
    <col min="3842" max="3842" width="10.6640625" style="78" bestFit="1" customWidth="1"/>
    <col min="3843" max="4079" width="11.44140625" style="78"/>
    <col min="4080" max="4080" width="87.5546875" style="78" bestFit="1" customWidth="1"/>
    <col min="4081" max="4081" width="10.6640625" style="78" bestFit="1" customWidth="1"/>
    <col min="4082" max="4088" width="10.6640625" style="78" customWidth="1"/>
    <col min="4089" max="4089" width="10.6640625" style="78" bestFit="1" customWidth="1"/>
    <col min="4090" max="4094" width="10.6640625" style="78" customWidth="1"/>
    <col min="4095" max="4095" width="35.33203125" style="78" customWidth="1"/>
    <col min="4096" max="4097" width="10.6640625" style="78" customWidth="1"/>
    <col min="4098" max="4098" width="10.6640625" style="78" bestFit="1" customWidth="1"/>
    <col min="4099" max="4335" width="11.44140625" style="78"/>
    <col min="4336" max="4336" width="87.5546875" style="78" bestFit="1" customWidth="1"/>
    <col min="4337" max="4337" width="10.6640625" style="78" bestFit="1" customWidth="1"/>
    <col min="4338" max="4344" width="10.6640625" style="78" customWidth="1"/>
    <col min="4345" max="4345" width="10.6640625" style="78" bestFit="1" customWidth="1"/>
    <col min="4346" max="4350" width="10.6640625" style="78" customWidth="1"/>
    <col min="4351" max="4351" width="35.33203125" style="78" customWidth="1"/>
    <col min="4352" max="4353" width="10.6640625" style="78" customWidth="1"/>
    <col min="4354" max="4354" width="10.6640625" style="78" bestFit="1" customWidth="1"/>
    <col min="4355" max="4591" width="11.44140625" style="78"/>
    <col min="4592" max="4592" width="87.5546875" style="78" bestFit="1" customWidth="1"/>
    <col min="4593" max="4593" width="10.6640625" style="78" bestFit="1" customWidth="1"/>
    <col min="4594" max="4600" width="10.6640625" style="78" customWidth="1"/>
    <col min="4601" max="4601" width="10.6640625" style="78" bestFit="1" customWidth="1"/>
    <col min="4602" max="4606" width="10.6640625" style="78" customWidth="1"/>
    <col min="4607" max="4607" width="35.33203125" style="78" customWidth="1"/>
    <col min="4608" max="4609" width="10.6640625" style="78" customWidth="1"/>
    <col min="4610" max="4610" width="10.6640625" style="78" bestFit="1" customWidth="1"/>
    <col min="4611" max="4847" width="11.44140625" style="78"/>
    <col min="4848" max="4848" width="87.5546875" style="78" bestFit="1" customWidth="1"/>
    <col min="4849" max="4849" width="10.6640625" style="78" bestFit="1" customWidth="1"/>
    <col min="4850" max="4856" width="10.6640625" style="78" customWidth="1"/>
    <col min="4857" max="4857" width="10.6640625" style="78" bestFit="1" customWidth="1"/>
    <col min="4858" max="4862" width="10.6640625" style="78" customWidth="1"/>
    <col min="4863" max="4863" width="35.33203125" style="78" customWidth="1"/>
    <col min="4864" max="4865" width="10.6640625" style="78" customWidth="1"/>
    <col min="4866" max="4866" width="10.6640625" style="78" bestFit="1" customWidth="1"/>
    <col min="4867" max="5103" width="11.44140625" style="78"/>
    <col min="5104" max="5104" width="87.5546875" style="78" bestFit="1" customWidth="1"/>
    <col min="5105" max="5105" width="10.6640625" style="78" bestFit="1" customWidth="1"/>
    <col min="5106" max="5112" width="10.6640625" style="78" customWidth="1"/>
    <col min="5113" max="5113" width="10.6640625" style="78" bestFit="1" customWidth="1"/>
    <col min="5114" max="5118" width="10.6640625" style="78" customWidth="1"/>
    <col min="5119" max="5119" width="35.33203125" style="78" customWidth="1"/>
    <col min="5120" max="5121" width="10.6640625" style="78" customWidth="1"/>
    <col min="5122" max="5122" width="10.6640625" style="78" bestFit="1" customWidth="1"/>
    <col min="5123" max="5359" width="11.44140625" style="78"/>
    <col min="5360" max="5360" width="87.5546875" style="78" bestFit="1" customWidth="1"/>
    <col min="5361" max="5361" width="10.6640625" style="78" bestFit="1" customWidth="1"/>
    <col min="5362" max="5368" width="10.6640625" style="78" customWidth="1"/>
    <col min="5369" max="5369" width="10.6640625" style="78" bestFit="1" customWidth="1"/>
    <col min="5370" max="5374" width="10.6640625" style="78" customWidth="1"/>
    <col min="5375" max="5375" width="35.33203125" style="78" customWidth="1"/>
    <col min="5376" max="5377" width="10.6640625" style="78" customWidth="1"/>
    <col min="5378" max="5378" width="10.6640625" style="78" bestFit="1" customWidth="1"/>
    <col min="5379" max="5615" width="11.44140625" style="78"/>
    <col min="5616" max="5616" width="87.5546875" style="78" bestFit="1" customWidth="1"/>
    <col min="5617" max="5617" width="10.6640625" style="78" bestFit="1" customWidth="1"/>
    <col min="5618" max="5624" width="10.6640625" style="78" customWidth="1"/>
    <col min="5625" max="5625" width="10.6640625" style="78" bestFit="1" customWidth="1"/>
    <col min="5626" max="5630" width="10.6640625" style="78" customWidth="1"/>
    <col min="5631" max="5631" width="35.33203125" style="78" customWidth="1"/>
    <col min="5632" max="5633" width="10.6640625" style="78" customWidth="1"/>
    <col min="5634" max="5634" width="10.6640625" style="78" bestFit="1" customWidth="1"/>
    <col min="5635" max="5871" width="11.44140625" style="78"/>
    <col min="5872" max="5872" width="87.5546875" style="78" bestFit="1" customWidth="1"/>
    <col min="5873" max="5873" width="10.6640625" style="78" bestFit="1" customWidth="1"/>
    <col min="5874" max="5880" width="10.6640625" style="78" customWidth="1"/>
    <col min="5881" max="5881" width="10.6640625" style="78" bestFit="1" customWidth="1"/>
    <col min="5882" max="5886" width="10.6640625" style="78" customWidth="1"/>
    <col min="5887" max="5887" width="35.33203125" style="78" customWidth="1"/>
    <col min="5888" max="5889" width="10.6640625" style="78" customWidth="1"/>
    <col min="5890" max="5890" width="10.6640625" style="78" bestFit="1" customWidth="1"/>
    <col min="5891" max="6127" width="11.44140625" style="78"/>
    <col min="6128" max="6128" width="87.5546875" style="78" bestFit="1" customWidth="1"/>
    <col min="6129" max="6129" width="10.6640625" style="78" bestFit="1" customWidth="1"/>
    <col min="6130" max="6136" width="10.6640625" style="78" customWidth="1"/>
    <col min="6137" max="6137" width="10.6640625" style="78" bestFit="1" customWidth="1"/>
    <col min="6138" max="6142" width="10.6640625" style="78" customWidth="1"/>
    <col min="6143" max="6143" width="35.33203125" style="78" customWidth="1"/>
    <col min="6144" max="6145" width="10.6640625" style="78" customWidth="1"/>
    <col min="6146" max="6146" width="10.6640625" style="78" bestFit="1" customWidth="1"/>
    <col min="6147" max="6383" width="11.44140625" style="78"/>
    <col min="6384" max="6384" width="87.5546875" style="78" bestFit="1" customWidth="1"/>
    <col min="6385" max="6385" width="10.6640625" style="78" bestFit="1" customWidth="1"/>
    <col min="6386" max="6392" width="10.6640625" style="78" customWidth="1"/>
    <col min="6393" max="6393" width="10.6640625" style="78" bestFit="1" customWidth="1"/>
    <col min="6394" max="6398" width="10.6640625" style="78" customWidth="1"/>
    <col min="6399" max="6399" width="35.33203125" style="78" customWidth="1"/>
    <col min="6400" max="6401" width="10.6640625" style="78" customWidth="1"/>
    <col min="6402" max="6402" width="10.6640625" style="78" bestFit="1" customWidth="1"/>
    <col min="6403" max="6639" width="11.44140625" style="78"/>
    <col min="6640" max="6640" width="87.5546875" style="78" bestFit="1" customWidth="1"/>
    <col min="6641" max="6641" width="10.6640625" style="78" bestFit="1" customWidth="1"/>
    <col min="6642" max="6648" width="10.6640625" style="78" customWidth="1"/>
    <col min="6649" max="6649" width="10.6640625" style="78" bestFit="1" customWidth="1"/>
    <col min="6650" max="6654" width="10.6640625" style="78" customWidth="1"/>
    <col min="6655" max="6655" width="35.33203125" style="78" customWidth="1"/>
    <col min="6656" max="6657" width="10.6640625" style="78" customWidth="1"/>
    <col min="6658" max="6658" width="10.6640625" style="78" bestFit="1" customWidth="1"/>
    <col min="6659" max="6895" width="11.44140625" style="78"/>
    <col min="6896" max="6896" width="87.5546875" style="78" bestFit="1" customWidth="1"/>
    <col min="6897" max="6897" width="10.6640625" style="78" bestFit="1" customWidth="1"/>
    <col min="6898" max="6904" width="10.6640625" style="78" customWidth="1"/>
    <col min="6905" max="6905" width="10.6640625" style="78" bestFit="1" customWidth="1"/>
    <col min="6906" max="6910" width="10.6640625" style="78" customWidth="1"/>
    <col min="6911" max="6911" width="35.33203125" style="78" customWidth="1"/>
    <col min="6912" max="6913" width="10.6640625" style="78" customWidth="1"/>
    <col min="6914" max="6914" width="10.6640625" style="78" bestFit="1" customWidth="1"/>
    <col min="6915" max="7151" width="11.44140625" style="78"/>
    <col min="7152" max="7152" width="87.5546875" style="78" bestFit="1" customWidth="1"/>
    <col min="7153" max="7153" width="10.6640625" style="78" bestFit="1" customWidth="1"/>
    <col min="7154" max="7160" width="10.6640625" style="78" customWidth="1"/>
    <col min="7161" max="7161" width="10.6640625" style="78" bestFit="1" customWidth="1"/>
    <col min="7162" max="7166" width="10.6640625" style="78" customWidth="1"/>
    <col min="7167" max="7167" width="35.33203125" style="78" customWidth="1"/>
    <col min="7168" max="7169" width="10.6640625" style="78" customWidth="1"/>
    <col min="7170" max="7170" width="10.6640625" style="78" bestFit="1" customWidth="1"/>
    <col min="7171" max="7407" width="11.44140625" style="78"/>
    <col min="7408" max="7408" width="87.5546875" style="78" bestFit="1" customWidth="1"/>
    <col min="7409" max="7409" width="10.6640625" style="78" bestFit="1" customWidth="1"/>
    <col min="7410" max="7416" width="10.6640625" style="78" customWidth="1"/>
    <col min="7417" max="7417" width="10.6640625" style="78" bestFit="1" customWidth="1"/>
    <col min="7418" max="7422" width="10.6640625" style="78" customWidth="1"/>
    <col min="7423" max="7423" width="35.33203125" style="78" customWidth="1"/>
    <col min="7424" max="7425" width="10.6640625" style="78" customWidth="1"/>
    <col min="7426" max="7426" width="10.6640625" style="78" bestFit="1" customWidth="1"/>
    <col min="7427" max="7663" width="11.44140625" style="78"/>
    <col min="7664" max="7664" width="87.5546875" style="78" bestFit="1" customWidth="1"/>
    <col min="7665" max="7665" width="10.6640625" style="78" bestFit="1" customWidth="1"/>
    <col min="7666" max="7672" width="10.6640625" style="78" customWidth="1"/>
    <col min="7673" max="7673" width="10.6640625" style="78" bestFit="1" customWidth="1"/>
    <col min="7674" max="7678" width="10.6640625" style="78" customWidth="1"/>
    <col min="7679" max="7679" width="35.33203125" style="78" customWidth="1"/>
    <col min="7680" max="7681" width="10.6640625" style="78" customWidth="1"/>
    <col min="7682" max="7682" width="10.6640625" style="78" bestFit="1" customWidth="1"/>
    <col min="7683" max="7919" width="11.44140625" style="78"/>
    <col min="7920" max="7920" width="87.5546875" style="78" bestFit="1" customWidth="1"/>
    <col min="7921" max="7921" width="10.6640625" style="78" bestFit="1" customWidth="1"/>
    <col min="7922" max="7928" width="10.6640625" style="78" customWidth="1"/>
    <col min="7929" max="7929" width="10.6640625" style="78" bestFit="1" customWidth="1"/>
    <col min="7930" max="7934" width="10.6640625" style="78" customWidth="1"/>
    <col min="7935" max="7935" width="35.33203125" style="78" customWidth="1"/>
    <col min="7936" max="7937" width="10.6640625" style="78" customWidth="1"/>
    <col min="7938" max="7938" width="10.6640625" style="78" bestFit="1" customWidth="1"/>
    <col min="7939" max="8175" width="11.44140625" style="78"/>
    <col min="8176" max="8176" width="87.5546875" style="78" bestFit="1" customWidth="1"/>
    <col min="8177" max="8177" width="10.6640625" style="78" bestFit="1" customWidth="1"/>
    <col min="8178" max="8184" width="10.6640625" style="78" customWidth="1"/>
    <col min="8185" max="8185" width="10.6640625" style="78" bestFit="1" customWidth="1"/>
    <col min="8186" max="8190" width="10.6640625" style="78" customWidth="1"/>
    <col min="8191" max="8191" width="35.33203125" style="78" customWidth="1"/>
    <col min="8192" max="8193" width="10.6640625" style="78" customWidth="1"/>
    <col min="8194" max="8194" width="10.6640625" style="78" bestFit="1" customWidth="1"/>
    <col min="8195" max="8431" width="11.44140625" style="78"/>
    <col min="8432" max="8432" width="87.5546875" style="78" bestFit="1" customWidth="1"/>
    <col min="8433" max="8433" width="10.6640625" style="78" bestFit="1" customWidth="1"/>
    <col min="8434" max="8440" width="10.6640625" style="78" customWidth="1"/>
    <col min="8441" max="8441" width="10.6640625" style="78" bestFit="1" customWidth="1"/>
    <col min="8442" max="8446" width="10.6640625" style="78" customWidth="1"/>
    <col min="8447" max="8447" width="35.33203125" style="78" customWidth="1"/>
    <col min="8448" max="8449" width="10.6640625" style="78" customWidth="1"/>
    <col min="8450" max="8450" width="10.6640625" style="78" bestFit="1" customWidth="1"/>
    <col min="8451" max="8687" width="11.44140625" style="78"/>
    <col min="8688" max="8688" width="87.5546875" style="78" bestFit="1" customWidth="1"/>
    <col min="8689" max="8689" width="10.6640625" style="78" bestFit="1" customWidth="1"/>
    <col min="8690" max="8696" width="10.6640625" style="78" customWidth="1"/>
    <col min="8697" max="8697" width="10.6640625" style="78" bestFit="1" customWidth="1"/>
    <col min="8698" max="8702" width="10.6640625" style="78" customWidth="1"/>
    <col min="8703" max="8703" width="35.33203125" style="78" customWidth="1"/>
    <col min="8704" max="8705" width="10.6640625" style="78" customWidth="1"/>
    <col min="8706" max="8706" width="10.6640625" style="78" bestFit="1" customWidth="1"/>
    <col min="8707" max="8943" width="11.44140625" style="78"/>
    <col min="8944" max="8944" width="87.5546875" style="78" bestFit="1" customWidth="1"/>
    <col min="8945" max="8945" width="10.6640625" style="78" bestFit="1" customWidth="1"/>
    <col min="8946" max="8952" width="10.6640625" style="78" customWidth="1"/>
    <col min="8953" max="8953" width="10.6640625" style="78" bestFit="1" customWidth="1"/>
    <col min="8954" max="8958" width="10.6640625" style="78" customWidth="1"/>
    <col min="8959" max="8959" width="35.33203125" style="78" customWidth="1"/>
    <col min="8960" max="8961" width="10.6640625" style="78" customWidth="1"/>
    <col min="8962" max="8962" width="10.6640625" style="78" bestFit="1" customWidth="1"/>
    <col min="8963" max="9199" width="11.44140625" style="78"/>
    <col min="9200" max="9200" width="87.5546875" style="78" bestFit="1" customWidth="1"/>
    <col min="9201" max="9201" width="10.6640625" style="78" bestFit="1" customWidth="1"/>
    <col min="9202" max="9208" width="10.6640625" style="78" customWidth="1"/>
    <col min="9209" max="9209" width="10.6640625" style="78" bestFit="1" customWidth="1"/>
    <col min="9210" max="9214" width="10.6640625" style="78" customWidth="1"/>
    <col min="9215" max="9215" width="35.33203125" style="78" customWidth="1"/>
    <col min="9216" max="9217" width="10.6640625" style="78" customWidth="1"/>
    <col min="9218" max="9218" width="10.6640625" style="78" bestFit="1" customWidth="1"/>
    <col min="9219" max="9455" width="11.44140625" style="78"/>
    <col min="9456" max="9456" width="87.5546875" style="78" bestFit="1" customWidth="1"/>
    <col min="9457" max="9457" width="10.6640625" style="78" bestFit="1" customWidth="1"/>
    <col min="9458" max="9464" width="10.6640625" style="78" customWidth="1"/>
    <col min="9465" max="9465" width="10.6640625" style="78" bestFit="1" customWidth="1"/>
    <col min="9466" max="9470" width="10.6640625" style="78" customWidth="1"/>
    <col min="9471" max="9471" width="35.33203125" style="78" customWidth="1"/>
    <col min="9472" max="9473" width="10.6640625" style="78" customWidth="1"/>
    <col min="9474" max="9474" width="10.6640625" style="78" bestFit="1" customWidth="1"/>
    <col min="9475" max="9711" width="11.44140625" style="78"/>
    <col min="9712" max="9712" width="87.5546875" style="78" bestFit="1" customWidth="1"/>
    <col min="9713" max="9713" width="10.6640625" style="78" bestFit="1" customWidth="1"/>
    <col min="9714" max="9720" width="10.6640625" style="78" customWidth="1"/>
    <col min="9721" max="9721" width="10.6640625" style="78" bestFit="1" customWidth="1"/>
    <col min="9722" max="9726" width="10.6640625" style="78" customWidth="1"/>
    <col min="9727" max="9727" width="35.33203125" style="78" customWidth="1"/>
    <col min="9728" max="9729" width="10.6640625" style="78" customWidth="1"/>
    <col min="9730" max="9730" width="10.6640625" style="78" bestFit="1" customWidth="1"/>
    <col min="9731" max="9967" width="11.44140625" style="78"/>
    <col min="9968" max="9968" width="87.5546875" style="78" bestFit="1" customWidth="1"/>
    <col min="9969" max="9969" width="10.6640625" style="78" bestFit="1" customWidth="1"/>
    <col min="9970" max="9976" width="10.6640625" style="78" customWidth="1"/>
    <col min="9977" max="9977" width="10.6640625" style="78" bestFit="1" customWidth="1"/>
    <col min="9978" max="9982" width="10.6640625" style="78" customWidth="1"/>
    <col min="9983" max="9983" width="35.33203125" style="78" customWidth="1"/>
    <col min="9984" max="9985" width="10.6640625" style="78" customWidth="1"/>
    <col min="9986" max="9986" width="10.6640625" style="78" bestFit="1" customWidth="1"/>
    <col min="9987" max="10223" width="11.44140625" style="78"/>
    <col min="10224" max="10224" width="87.5546875" style="78" bestFit="1" customWidth="1"/>
    <col min="10225" max="10225" width="10.6640625" style="78" bestFit="1" customWidth="1"/>
    <col min="10226" max="10232" width="10.6640625" style="78" customWidth="1"/>
    <col min="10233" max="10233" width="10.6640625" style="78" bestFit="1" customWidth="1"/>
    <col min="10234" max="10238" width="10.6640625" style="78" customWidth="1"/>
    <col min="10239" max="10239" width="35.33203125" style="78" customWidth="1"/>
    <col min="10240" max="10241" width="10.6640625" style="78" customWidth="1"/>
    <col min="10242" max="10242" width="10.6640625" style="78" bestFit="1" customWidth="1"/>
    <col min="10243" max="10479" width="11.44140625" style="78"/>
    <col min="10480" max="10480" width="87.5546875" style="78" bestFit="1" customWidth="1"/>
    <col min="10481" max="10481" width="10.6640625" style="78" bestFit="1" customWidth="1"/>
    <col min="10482" max="10488" width="10.6640625" style="78" customWidth="1"/>
    <col min="10489" max="10489" width="10.6640625" style="78" bestFit="1" customWidth="1"/>
    <col min="10490" max="10494" width="10.6640625" style="78" customWidth="1"/>
    <col min="10495" max="10495" width="35.33203125" style="78" customWidth="1"/>
    <col min="10496" max="10497" width="10.6640625" style="78" customWidth="1"/>
    <col min="10498" max="10498" width="10.6640625" style="78" bestFit="1" customWidth="1"/>
    <col min="10499" max="10735" width="11.44140625" style="78"/>
    <col min="10736" max="10736" width="87.5546875" style="78" bestFit="1" customWidth="1"/>
    <col min="10737" max="10737" width="10.6640625" style="78" bestFit="1" customWidth="1"/>
    <col min="10738" max="10744" width="10.6640625" style="78" customWidth="1"/>
    <col min="10745" max="10745" width="10.6640625" style="78" bestFit="1" customWidth="1"/>
    <col min="10746" max="10750" width="10.6640625" style="78" customWidth="1"/>
    <col min="10751" max="10751" width="35.33203125" style="78" customWidth="1"/>
    <col min="10752" max="10753" width="10.6640625" style="78" customWidth="1"/>
    <col min="10754" max="10754" width="10.6640625" style="78" bestFit="1" customWidth="1"/>
    <col min="10755" max="10991" width="11.44140625" style="78"/>
    <col min="10992" max="10992" width="87.5546875" style="78" bestFit="1" customWidth="1"/>
    <col min="10993" max="10993" width="10.6640625" style="78" bestFit="1" customWidth="1"/>
    <col min="10994" max="11000" width="10.6640625" style="78" customWidth="1"/>
    <col min="11001" max="11001" width="10.6640625" style="78" bestFit="1" customWidth="1"/>
    <col min="11002" max="11006" width="10.6640625" style="78" customWidth="1"/>
    <col min="11007" max="11007" width="35.33203125" style="78" customWidth="1"/>
    <col min="11008" max="11009" width="10.6640625" style="78" customWidth="1"/>
    <col min="11010" max="11010" width="10.6640625" style="78" bestFit="1" customWidth="1"/>
    <col min="11011" max="11247" width="11.44140625" style="78"/>
    <col min="11248" max="11248" width="87.5546875" style="78" bestFit="1" customWidth="1"/>
    <col min="11249" max="11249" width="10.6640625" style="78" bestFit="1" customWidth="1"/>
    <col min="11250" max="11256" width="10.6640625" style="78" customWidth="1"/>
    <col min="11257" max="11257" width="10.6640625" style="78" bestFit="1" customWidth="1"/>
    <col min="11258" max="11262" width="10.6640625" style="78" customWidth="1"/>
    <col min="11263" max="11263" width="35.33203125" style="78" customWidth="1"/>
    <col min="11264" max="11265" width="10.6640625" style="78" customWidth="1"/>
    <col min="11266" max="11266" width="10.6640625" style="78" bestFit="1" customWidth="1"/>
    <col min="11267" max="11503" width="11.44140625" style="78"/>
    <col min="11504" max="11504" width="87.5546875" style="78" bestFit="1" customWidth="1"/>
    <col min="11505" max="11505" width="10.6640625" style="78" bestFit="1" customWidth="1"/>
    <col min="11506" max="11512" width="10.6640625" style="78" customWidth="1"/>
    <col min="11513" max="11513" width="10.6640625" style="78" bestFit="1" customWidth="1"/>
    <col min="11514" max="11518" width="10.6640625" style="78" customWidth="1"/>
    <col min="11519" max="11519" width="35.33203125" style="78" customWidth="1"/>
    <col min="11520" max="11521" width="10.6640625" style="78" customWidth="1"/>
    <col min="11522" max="11522" width="10.6640625" style="78" bestFit="1" customWidth="1"/>
    <col min="11523" max="11759" width="11.44140625" style="78"/>
    <col min="11760" max="11760" width="87.5546875" style="78" bestFit="1" customWidth="1"/>
    <col min="11761" max="11761" width="10.6640625" style="78" bestFit="1" customWidth="1"/>
    <col min="11762" max="11768" width="10.6640625" style="78" customWidth="1"/>
    <col min="11769" max="11769" width="10.6640625" style="78" bestFit="1" customWidth="1"/>
    <col min="11770" max="11774" width="10.6640625" style="78" customWidth="1"/>
    <col min="11775" max="11775" width="35.33203125" style="78" customWidth="1"/>
    <col min="11776" max="11777" width="10.6640625" style="78" customWidth="1"/>
    <col min="11778" max="11778" width="10.6640625" style="78" bestFit="1" customWidth="1"/>
    <col min="11779" max="12015" width="11.44140625" style="78"/>
    <col min="12016" max="12016" width="87.5546875" style="78" bestFit="1" customWidth="1"/>
    <col min="12017" max="12017" width="10.6640625" style="78" bestFit="1" customWidth="1"/>
    <col min="12018" max="12024" width="10.6640625" style="78" customWidth="1"/>
    <col min="12025" max="12025" width="10.6640625" style="78" bestFit="1" customWidth="1"/>
    <col min="12026" max="12030" width="10.6640625" style="78" customWidth="1"/>
    <col min="12031" max="12031" width="35.33203125" style="78" customWidth="1"/>
    <col min="12032" max="12033" width="10.6640625" style="78" customWidth="1"/>
    <col min="12034" max="12034" width="10.6640625" style="78" bestFit="1" customWidth="1"/>
    <col min="12035" max="12271" width="11.44140625" style="78"/>
    <col min="12272" max="12272" width="87.5546875" style="78" bestFit="1" customWidth="1"/>
    <col min="12273" max="12273" width="10.6640625" style="78" bestFit="1" customWidth="1"/>
    <col min="12274" max="12280" width="10.6640625" style="78" customWidth="1"/>
    <col min="12281" max="12281" width="10.6640625" style="78" bestFit="1" customWidth="1"/>
    <col min="12282" max="12286" width="10.6640625" style="78" customWidth="1"/>
    <col min="12287" max="12287" width="35.33203125" style="78" customWidth="1"/>
    <col min="12288" max="12289" width="10.6640625" style="78" customWidth="1"/>
    <col min="12290" max="12290" width="10.6640625" style="78" bestFit="1" customWidth="1"/>
    <col min="12291" max="12527" width="11.44140625" style="78"/>
    <col min="12528" max="12528" width="87.5546875" style="78" bestFit="1" customWidth="1"/>
    <col min="12529" max="12529" width="10.6640625" style="78" bestFit="1" customWidth="1"/>
    <col min="12530" max="12536" width="10.6640625" style="78" customWidth="1"/>
    <col min="12537" max="12537" width="10.6640625" style="78" bestFit="1" customWidth="1"/>
    <col min="12538" max="12542" width="10.6640625" style="78" customWidth="1"/>
    <col min="12543" max="12543" width="35.33203125" style="78" customWidth="1"/>
    <col min="12544" max="12545" width="10.6640625" style="78" customWidth="1"/>
    <col min="12546" max="12546" width="10.6640625" style="78" bestFit="1" customWidth="1"/>
    <col min="12547" max="12783" width="11.44140625" style="78"/>
    <col min="12784" max="12784" width="87.5546875" style="78" bestFit="1" customWidth="1"/>
    <col min="12785" max="12785" width="10.6640625" style="78" bestFit="1" customWidth="1"/>
    <col min="12786" max="12792" width="10.6640625" style="78" customWidth="1"/>
    <col min="12793" max="12793" width="10.6640625" style="78" bestFit="1" customWidth="1"/>
    <col min="12794" max="12798" width="10.6640625" style="78" customWidth="1"/>
    <col min="12799" max="12799" width="35.33203125" style="78" customWidth="1"/>
    <col min="12800" max="12801" width="10.6640625" style="78" customWidth="1"/>
    <col min="12802" max="12802" width="10.6640625" style="78" bestFit="1" customWidth="1"/>
    <col min="12803" max="13039" width="11.44140625" style="78"/>
    <col min="13040" max="13040" width="87.5546875" style="78" bestFit="1" customWidth="1"/>
    <col min="13041" max="13041" width="10.6640625" style="78" bestFit="1" customWidth="1"/>
    <col min="13042" max="13048" width="10.6640625" style="78" customWidth="1"/>
    <col min="13049" max="13049" width="10.6640625" style="78" bestFit="1" customWidth="1"/>
    <col min="13050" max="13054" width="10.6640625" style="78" customWidth="1"/>
    <col min="13055" max="13055" width="35.33203125" style="78" customWidth="1"/>
    <col min="13056" max="13057" width="10.6640625" style="78" customWidth="1"/>
    <col min="13058" max="13058" width="10.6640625" style="78" bestFit="1" customWidth="1"/>
    <col min="13059" max="13295" width="11.44140625" style="78"/>
    <col min="13296" max="13296" width="87.5546875" style="78" bestFit="1" customWidth="1"/>
    <col min="13297" max="13297" width="10.6640625" style="78" bestFit="1" customWidth="1"/>
    <col min="13298" max="13304" width="10.6640625" style="78" customWidth="1"/>
    <col min="13305" max="13305" width="10.6640625" style="78" bestFit="1" customWidth="1"/>
    <col min="13306" max="13310" width="10.6640625" style="78" customWidth="1"/>
    <col min="13311" max="13311" width="35.33203125" style="78" customWidth="1"/>
    <col min="13312" max="13313" width="10.6640625" style="78" customWidth="1"/>
    <col min="13314" max="13314" width="10.6640625" style="78" bestFit="1" customWidth="1"/>
    <col min="13315" max="13551" width="11.44140625" style="78"/>
    <col min="13552" max="13552" width="87.5546875" style="78" bestFit="1" customWidth="1"/>
    <col min="13553" max="13553" width="10.6640625" style="78" bestFit="1" customWidth="1"/>
    <col min="13554" max="13560" width="10.6640625" style="78" customWidth="1"/>
    <col min="13561" max="13561" width="10.6640625" style="78" bestFit="1" customWidth="1"/>
    <col min="13562" max="13566" width="10.6640625" style="78" customWidth="1"/>
    <col min="13567" max="13567" width="35.33203125" style="78" customWidth="1"/>
    <col min="13568" max="13569" width="10.6640625" style="78" customWidth="1"/>
    <col min="13570" max="13570" width="10.6640625" style="78" bestFit="1" customWidth="1"/>
    <col min="13571" max="13807" width="11.44140625" style="78"/>
    <col min="13808" max="13808" width="87.5546875" style="78" bestFit="1" customWidth="1"/>
    <col min="13809" max="13809" width="10.6640625" style="78" bestFit="1" customWidth="1"/>
    <col min="13810" max="13816" width="10.6640625" style="78" customWidth="1"/>
    <col min="13817" max="13817" width="10.6640625" style="78" bestFit="1" customWidth="1"/>
    <col min="13818" max="13822" width="10.6640625" style="78" customWidth="1"/>
    <col min="13823" max="13823" width="35.33203125" style="78" customWidth="1"/>
    <col min="13824" max="13825" width="10.6640625" style="78" customWidth="1"/>
    <col min="13826" max="13826" width="10.6640625" style="78" bestFit="1" customWidth="1"/>
    <col min="13827" max="14063" width="11.44140625" style="78"/>
    <col min="14064" max="14064" width="87.5546875" style="78" bestFit="1" customWidth="1"/>
    <col min="14065" max="14065" width="10.6640625" style="78" bestFit="1" customWidth="1"/>
    <col min="14066" max="14072" width="10.6640625" style="78" customWidth="1"/>
    <col min="14073" max="14073" width="10.6640625" style="78" bestFit="1" customWidth="1"/>
    <col min="14074" max="14078" width="10.6640625" style="78" customWidth="1"/>
    <col min="14079" max="14079" width="35.33203125" style="78" customWidth="1"/>
    <col min="14080" max="14081" width="10.6640625" style="78" customWidth="1"/>
    <col min="14082" max="14082" width="10.6640625" style="78" bestFit="1" customWidth="1"/>
    <col min="14083" max="14319" width="11.44140625" style="78"/>
    <col min="14320" max="14320" width="87.5546875" style="78" bestFit="1" customWidth="1"/>
    <col min="14321" max="14321" width="10.6640625" style="78" bestFit="1" customWidth="1"/>
    <col min="14322" max="14328" width="10.6640625" style="78" customWidth="1"/>
    <col min="14329" max="14329" width="10.6640625" style="78" bestFit="1" customWidth="1"/>
    <col min="14330" max="14334" width="10.6640625" style="78" customWidth="1"/>
    <col min="14335" max="14335" width="35.33203125" style="78" customWidth="1"/>
    <col min="14336" max="14337" width="10.6640625" style="78" customWidth="1"/>
    <col min="14338" max="14338" width="10.6640625" style="78" bestFit="1" customWidth="1"/>
    <col min="14339" max="14575" width="11.44140625" style="78"/>
    <col min="14576" max="14576" width="87.5546875" style="78" bestFit="1" customWidth="1"/>
    <col min="14577" max="14577" width="10.6640625" style="78" bestFit="1" customWidth="1"/>
    <col min="14578" max="14584" width="10.6640625" style="78" customWidth="1"/>
    <col min="14585" max="14585" width="10.6640625" style="78" bestFit="1" customWidth="1"/>
    <col min="14586" max="14590" width="10.6640625" style="78" customWidth="1"/>
    <col min="14591" max="14591" width="35.33203125" style="78" customWidth="1"/>
    <col min="14592" max="14593" width="10.6640625" style="78" customWidth="1"/>
    <col min="14594" max="14594" width="10.6640625" style="78" bestFit="1" customWidth="1"/>
    <col min="14595" max="14831" width="11.44140625" style="78"/>
    <col min="14832" max="14832" width="87.5546875" style="78" bestFit="1" customWidth="1"/>
    <col min="14833" max="14833" width="10.6640625" style="78" bestFit="1" customWidth="1"/>
    <col min="14834" max="14840" width="10.6640625" style="78" customWidth="1"/>
    <col min="14841" max="14841" width="10.6640625" style="78" bestFit="1" customWidth="1"/>
    <col min="14842" max="14846" width="10.6640625" style="78" customWidth="1"/>
    <col min="14847" max="14847" width="35.33203125" style="78" customWidth="1"/>
    <col min="14848" max="14849" width="10.6640625" style="78" customWidth="1"/>
    <col min="14850" max="14850" width="10.6640625" style="78" bestFit="1" customWidth="1"/>
    <col min="14851" max="15087" width="11.44140625" style="78"/>
    <col min="15088" max="15088" width="87.5546875" style="78" bestFit="1" customWidth="1"/>
    <col min="15089" max="15089" width="10.6640625" style="78" bestFit="1" customWidth="1"/>
    <col min="15090" max="15096" width="10.6640625" style="78" customWidth="1"/>
    <col min="15097" max="15097" width="10.6640625" style="78" bestFit="1" customWidth="1"/>
    <col min="15098" max="15102" width="10.6640625" style="78" customWidth="1"/>
    <col min="15103" max="15103" width="35.33203125" style="78" customWidth="1"/>
    <col min="15104" max="15105" width="10.6640625" style="78" customWidth="1"/>
    <col min="15106" max="15106" width="10.6640625" style="78" bestFit="1" customWidth="1"/>
    <col min="15107" max="15343" width="11.44140625" style="78"/>
    <col min="15344" max="15344" width="87.5546875" style="78" bestFit="1" customWidth="1"/>
    <col min="15345" max="15345" width="10.6640625" style="78" bestFit="1" customWidth="1"/>
    <col min="15346" max="15352" width="10.6640625" style="78" customWidth="1"/>
    <col min="15353" max="15353" width="10.6640625" style="78" bestFit="1" customWidth="1"/>
    <col min="15354" max="15358" width="10.6640625" style="78" customWidth="1"/>
    <col min="15359" max="15359" width="35.33203125" style="78" customWidth="1"/>
    <col min="15360" max="15361" width="10.6640625" style="78" customWidth="1"/>
    <col min="15362" max="15362" width="10.6640625" style="78" bestFit="1" customWidth="1"/>
    <col min="15363" max="15599" width="11.44140625" style="78"/>
    <col min="15600" max="15600" width="87.5546875" style="78" bestFit="1" customWidth="1"/>
    <col min="15601" max="15601" width="10.6640625" style="78" bestFit="1" customWidth="1"/>
    <col min="15602" max="15608" width="10.6640625" style="78" customWidth="1"/>
    <col min="15609" max="15609" width="10.6640625" style="78" bestFit="1" customWidth="1"/>
    <col min="15610" max="15614" width="10.6640625" style="78" customWidth="1"/>
    <col min="15615" max="15615" width="35.33203125" style="78" customWidth="1"/>
    <col min="15616" max="15617" width="10.6640625" style="78" customWidth="1"/>
    <col min="15618" max="15618" width="10.6640625" style="78" bestFit="1" customWidth="1"/>
    <col min="15619" max="15855" width="11.44140625" style="78"/>
    <col min="15856" max="15856" width="87.5546875" style="78" bestFit="1" customWidth="1"/>
    <col min="15857" max="15857" width="10.6640625" style="78" bestFit="1" customWidth="1"/>
    <col min="15858" max="15864" width="10.6640625" style="78" customWidth="1"/>
    <col min="15865" max="15865" width="10.6640625" style="78" bestFit="1" customWidth="1"/>
    <col min="15866" max="15870" width="10.6640625" style="78" customWidth="1"/>
    <col min="15871" max="15871" width="35.33203125" style="78" customWidth="1"/>
    <col min="15872" max="15873" width="10.6640625" style="78" customWidth="1"/>
    <col min="15874" max="15874" width="10.6640625" style="78" bestFit="1" customWidth="1"/>
    <col min="15875" max="16111" width="11.44140625" style="78"/>
    <col min="16112" max="16112" width="87.5546875" style="78" bestFit="1" customWidth="1"/>
    <col min="16113" max="16113" width="10.6640625" style="78" bestFit="1" customWidth="1"/>
    <col min="16114" max="16120" width="10.6640625" style="78" customWidth="1"/>
    <col min="16121" max="16121" width="10.6640625" style="78" bestFit="1" customWidth="1"/>
    <col min="16122" max="16126" width="10.6640625" style="78" customWidth="1"/>
    <col min="16127" max="16127" width="35.33203125" style="78" customWidth="1"/>
    <col min="16128" max="16129" width="10.6640625" style="78" customWidth="1"/>
    <col min="16130" max="16130" width="10.6640625" style="78" bestFit="1" customWidth="1"/>
    <col min="16131" max="16384" width="11.44140625" style="78"/>
  </cols>
  <sheetData>
    <row r="2" spans="1:15">
      <c r="B2" s="79" t="s">
        <v>141</v>
      </c>
    </row>
    <row r="3" spans="1:15" ht="13.8" thickBot="1">
      <c r="A3" s="79"/>
    </row>
    <row r="4" spans="1:15" ht="15.75" customHeight="1" thickBot="1">
      <c r="A4" s="79"/>
      <c r="B4" s="311" t="s">
        <v>124</v>
      </c>
      <c r="C4" s="312"/>
      <c r="F4" s="311" t="s">
        <v>125</v>
      </c>
      <c r="G4" s="312"/>
      <c r="J4" s="311" t="s">
        <v>128</v>
      </c>
      <c r="K4" s="312"/>
      <c r="N4" s="311" t="s">
        <v>126</v>
      </c>
      <c r="O4" s="312"/>
    </row>
    <row r="5" spans="1:15" ht="27" thickBot="1">
      <c r="A5" s="104" t="s">
        <v>130</v>
      </c>
      <c r="B5" s="103" t="s">
        <v>127</v>
      </c>
      <c r="C5" s="115" t="s">
        <v>129</v>
      </c>
      <c r="E5" s="115" t="s">
        <v>139</v>
      </c>
      <c r="F5" s="96" t="s">
        <v>127</v>
      </c>
      <c r="G5" s="115" t="s">
        <v>129</v>
      </c>
      <c r="H5" s="92"/>
      <c r="I5" s="115" t="s">
        <v>139</v>
      </c>
      <c r="J5" s="96" t="s">
        <v>127</v>
      </c>
      <c r="K5" s="115" t="s">
        <v>129</v>
      </c>
      <c r="L5" s="81"/>
      <c r="M5" s="115" t="s">
        <v>139</v>
      </c>
      <c r="N5" s="96" t="s">
        <v>127</v>
      </c>
      <c r="O5" s="115" t="s">
        <v>129</v>
      </c>
    </row>
    <row r="6" spans="1:15">
      <c r="A6" s="100"/>
      <c r="B6" s="116">
        <v>0</v>
      </c>
      <c r="C6" s="148">
        <v>0</v>
      </c>
      <c r="E6" s="100"/>
      <c r="F6" s="117">
        <v>0</v>
      </c>
      <c r="G6" s="151">
        <v>0</v>
      </c>
      <c r="H6" s="80"/>
      <c r="I6" s="100"/>
      <c r="J6" s="117">
        <v>0</v>
      </c>
      <c r="K6" s="151">
        <v>0</v>
      </c>
      <c r="M6" s="100"/>
      <c r="N6" s="116">
        <v>0</v>
      </c>
      <c r="O6" s="148">
        <v>0</v>
      </c>
    </row>
    <row r="7" spans="1:15">
      <c r="A7" s="100" t="s">
        <v>121</v>
      </c>
      <c r="B7" s="93">
        <v>1.1904761904761904E-2</v>
      </c>
      <c r="C7" s="143">
        <v>0</v>
      </c>
      <c r="E7" s="100" t="s">
        <v>121</v>
      </c>
      <c r="F7" s="97">
        <v>1.1904761904761901E-2</v>
      </c>
      <c r="G7" s="145">
        <v>0</v>
      </c>
      <c r="H7" s="83"/>
      <c r="I7" s="100" t="s">
        <v>121</v>
      </c>
      <c r="J7" s="97">
        <v>1.1904761904761904E-2</v>
      </c>
      <c r="K7" s="145">
        <v>3.1131907786447735E-4</v>
      </c>
      <c r="L7" s="82"/>
      <c r="M7" s="100" t="s">
        <v>121</v>
      </c>
      <c r="N7" s="93">
        <v>1.1904761904761904E-2</v>
      </c>
      <c r="O7" s="143">
        <v>6.2049427267457527E-4</v>
      </c>
    </row>
    <row r="8" spans="1:15">
      <c r="A8" s="100" t="s">
        <v>14</v>
      </c>
      <c r="B8" s="93">
        <v>2.3809523809523808E-2</v>
      </c>
      <c r="C8" s="143">
        <v>2.9650248093912628E-4</v>
      </c>
      <c r="E8" s="100" t="s">
        <v>14</v>
      </c>
      <c r="F8" s="97">
        <v>2.3809523809523808E-2</v>
      </c>
      <c r="G8" s="145">
        <v>2.8297185705471975E-4</v>
      </c>
      <c r="H8" s="83"/>
      <c r="I8" s="100" t="s">
        <v>14</v>
      </c>
      <c r="J8" s="97">
        <v>2.3809523809523808E-2</v>
      </c>
      <c r="K8" s="145">
        <v>8.7926604423886167E-4</v>
      </c>
      <c r="L8" s="82"/>
      <c r="M8" s="100" t="s">
        <v>3</v>
      </c>
      <c r="N8" s="93">
        <v>2.3809523809523808E-2</v>
      </c>
      <c r="O8" s="143">
        <v>1.4532629017904525E-3</v>
      </c>
    </row>
    <row r="9" spans="1:15">
      <c r="A9" s="100" t="s">
        <v>17</v>
      </c>
      <c r="B9" s="93">
        <v>3.5714285714285712E-2</v>
      </c>
      <c r="C9" s="143">
        <v>9.0403001331235632E-4</v>
      </c>
      <c r="E9" s="100" t="s">
        <v>17</v>
      </c>
      <c r="F9" s="97">
        <v>3.5714285714285712E-2</v>
      </c>
      <c r="G9" s="145">
        <v>1.2837549238289593E-3</v>
      </c>
      <c r="H9" s="83"/>
      <c r="I9" s="100" t="s">
        <v>3</v>
      </c>
      <c r="J9" s="97">
        <v>3.5714285714285712E-2</v>
      </c>
      <c r="K9" s="145">
        <v>1.8363618579438426E-3</v>
      </c>
      <c r="L9" s="82"/>
      <c r="M9" s="100" t="s">
        <v>14</v>
      </c>
      <c r="N9" s="93">
        <v>3.5714285714285712E-2</v>
      </c>
      <c r="O9" s="143">
        <v>2.3258329727390741E-3</v>
      </c>
    </row>
    <row r="10" spans="1:15">
      <c r="A10" s="100" t="s">
        <v>41</v>
      </c>
      <c r="B10" s="93">
        <v>4.7619047619047616E-2</v>
      </c>
      <c r="C10" s="143">
        <v>2.4234539513493889E-3</v>
      </c>
      <c r="E10" s="100" t="s">
        <v>3</v>
      </c>
      <c r="F10" s="97">
        <v>4.7619047619047616E-2</v>
      </c>
      <c r="G10" s="145">
        <v>2.6025105595368038E-3</v>
      </c>
      <c r="H10" s="83"/>
      <c r="I10" s="100" t="s">
        <v>56</v>
      </c>
      <c r="J10" s="97">
        <v>4.7619047619047616E-2</v>
      </c>
      <c r="K10" s="145">
        <v>3.1489504024535308E-3</v>
      </c>
      <c r="L10" s="82"/>
      <c r="M10" s="100" t="s">
        <v>122</v>
      </c>
      <c r="N10" s="93">
        <v>4.7619047619047616E-2</v>
      </c>
      <c r="O10" s="143">
        <v>3.2366736608345648E-3</v>
      </c>
    </row>
    <row r="11" spans="1:15">
      <c r="A11" s="100" t="s">
        <v>62</v>
      </c>
      <c r="B11" s="93">
        <v>5.9523809523809521E-2</v>
      </c>
      <c r="C11" s="143">
        <v>4.5951833474524991E-3</v>
      </c>
      <c r="E11" s="100" t="s">
        <v>41</v>
      </c>
      <c r="F11" s="97">
        <v>5.9523809523809521E-2</v>
      </c>
      <c r="G11" s="145">
        <v>3.9521142802904467E-3</v>
      </c>
      <c r="H11" s="83"/>
      <c r="I11" s="100" t="s">
        <v>46</v>
      </c>
      <c r="J11" s="97">
        <v>5.9523809523809521E-2</v>
      </c>
      <c r="K11" s="145">
        <v>4.5072902303656005E-3</v>
      </c>
      <c r="L11" s="82"/>
      <c r="M11" s="100" t="s">
        <v>46</v>
      </c>
      <c r="N11" s="93">
        <v>5.9523809523809521E-2</v>
      </c>
      <c r="O11" s="143">
        <v>4.2817166463917445E-3</v>
      </c>
    </row>
    <row r="12" spans="1:15">
      <c r="A12" s="100" t="s">
        <v>3</v>
      </c>
      <c r="B12" s="93">
        <v>7.1428571428571425E-2</v>
      </c>
      <c r="C12" s="143">
        <v>6.7711484932833112E-3</v>
      </c>
      <c r="E12" s="100" t="s">
        <v>56</v>
      </c>
      <c r="F12" s="97">
        <v>7.1428571428571425E-2</v>
      </c>
      <c r="G12" s="145">
        <v>5.795880594181577E-3</v>
      </c>
      <c r="H12" s="83"/>
      <c r="I12" s="100" t="s">
        <v>17</v>
      </c>
      <c r="J12" s="97">
        <v>7.1428571428571425E-2</v>
      </c>
      <c r="K12" s="145">
        <v>5.9723830528832251E-3</v>
      </c>
      <c r="L12" s="82"/>
      <c r="M12" s="100" t="s">
        <v>56</v>
      </c>
      <c r="N12" s="93">
        <v>7.1428571428571425E-2</v>
      </c>
      <c r="O12" s="143">
        <v>5.3532939265040864E-3</v>
      </c>
    </row>
    <row r="13" spans="1:15">
      <c r="A13" s="100" t="s">
        <v>24</v>
      </c>
      <c r="B13" s="93">
        <v>8.3333333333333329E-2</v>
      </c>
      <c r="C13" s="143">
        <v>8.9567953527774427E-3</v>
      </c>
      <c r="E13" s="100" t="s">
        <v>57</v>
      </c>
      <c r="F13" s="97">
        <v>8.3333333333333329E-2</v>
      </c>
      <c r="G13" s="145">
        <v>7.7143941910682934E-3</v>
      </c>
      <c r="H13" s="83"/>
      <c r="I13" s="100" t="s">
        <v>67</v>
      </c>
      <c r="J13" s="97">
        <v>8.3333333333333329E-2</v>
      </c>
      <c r="K13" s="145">
        <v>7.6131187335203351E-3</v>
      </c>
      <c r="L13" s="82"/>
      <c r="M13" s="100" t="s">
        <v>67</v>
      </c>
      <c r="N13" s="93">
        <v>8.3333333333333329E-2</v>
      </c>
      <c r="O13" s="143">
        <v>6.7310361437913835E-3</v>
      </c>
    </row>
    <row r="14" spans="1:15">
      <c r="A14" s="100" t="s">
        <v>57</v>
      </c>
      <c r="B14" s="93">
        <v>9.5238095238095233E-2</v>
      </c>
      <c r="C14" s="143">
        <v>1.1304610916132156E-2</v>
      </c>
      <c r="E14" s="100" t="s">
        <v>46</v>
      </c>
      <c r="F14" s="97">
        <v>9.5238095238095233E-2</v>
      </c>
      <c r="G14" s="145">
        <v>9.8500308480850458E-3</v>
      </c>
      <c r="H14" s="83"/>
      <c r="I14" s="100" t="s">
        <v>49</v>
      </c>
      <c r="J14" s="97">
        <v>9.5238095238095233E-2</v>
      </c>
      <c r="K14" s="145">
        <v>9.7040049726912162E-3</v>
      </c>
      <c r="L14" s="82"/>
      <c r="M14" s="100" t="s">
        <v>57</v>
      </c>
      <c r="N14" s="93">
        <v>9.5238095238095233E-2</v>
      </c>
      <c r="O14" s="143">
        <v>8.2021586669170417E-3</v>
      </c>
    </row>
    <row r="15" spans="1:15">
      <c r="A15" s="100" t="s">
        <v>69</v>
      </c>
      <c r="B15" s="93">
        <v>0.10714285714285714</v>
      </c>
      <c r="C15" s="143">
        <v>1.3854532252208642E-2</v>
      </c>
      <c r="E15" s="100" t="s">
        <v>61</v>
      </c>
      <c r="F15" s="97">
        <v>0.10714285714285714</v>
      </c>
      <c r="G15" s="145">
        <v>1.2094229035166817E-2</v>
      </c>
      <c r="H15" s="83"/>
      <c r="I15" s="100" t="s">
        <v>41</v>
      </c>
      <c r="J15" s="97">
        <v>0.10714285714285714</v>
      </c>
      <c r="K15" s="145">
        <v>1.1854315292603121E-2</v>
      </c>
      <c r="L15" s="82"/>
      <c r="M15" s="100" t="s">
        <v>49</v>
      </c>
      <c r="N15" s="93">
        <v>0.10714285714285714</v>
      </c>
      <c r="O15" s="143">
        <v>9.6875688871108645E-3</v>
      </c>
    </row>
    <row r="16" spans="1:15">
      <c r="A16" s="100" t="s">
        <v>67</v>
      </c>
      <c r="B16" s="93">
        <v>0.11904761904761904</v>
      </c>
      <c r="C16" s="143">
        <v>1.6415345516156362E-2</v>
      </c>
      <c r="E16" s="100" t="s">
        <v>67</v>
      </c>
      <c r="F16" s="97">
        <v>0.11904761904761904</v>
      </c>
      <c r="G16" s="145">
        <v>1.4386479047031466E-2</v>
      </c>
      <c r="H16" s="83"/>
      <c r="I16" s="100" t="s">
        <v>122</v>
      </c>
      <c r="J16" s="97">
        <v>0.11904761904761904</v>
      </c>
      <c r="K16" s="145">
        <v>1.402513480852299E-2</v>
      </c>
      <c r="L16" s="82"/>
      <c r="M16" s="100" t="s">
        <v>47</v>
      </c>
      <c r="N16" s="93">
        <v>0.11904761904761904</v>
      </c>
      <c r="O16" s="143">
        <v>1.1737853416392479E-2</v>
      </c>
    </row>
    <row r="17" spans="1:15">
      <c r="A17" s="100" t="s">
        <v>61</v>
      </c>
      <c r="B17" s="93">
        <v>0.13095238095238096</v>
      </c>
      <c r="C17" s="143">
        <v>1.9584896526685224E-2</v>
      </c>
      <c r="E17" s="100" t="s">
        <v>49</v>
      </c>
      <c r="F17" s="97">
        <v>0.13095238095238096</v>
      </c>
      <c r="G17" s="145">
        <v>1.671195007356082E-2</v>
      </c>
      <c r="H17" s="83"/>
      <c r="I17" s="100" t="s">
        <v>57</v>
      </c>
      <c r="J17" s="97">
        <v>0.13095238095238096</v>
      </c>
      <c r="K17" s="145">
        <v>1.6296922674020525E-2</v>
      </c>
      <c r="L17" s="82"/>
      <c r="M17" s="100" t="s">
        <v>10</v>
      </c>
      <c r="N17" s="93">
        <v>0.13095238095238096</v>
      </c>
      <c r="O17" s="143">
        <v>1.3909583370753492E-2</v>
      </c>
    </row>
    <row r="18" spans="1:15">
      <c r="A18" s="100" t="s">
        <v>19</v>
      </c>
      <c r="B18" s="93">
        <v>0.14285714285714285</v>
      </c>
      <c r="C18" s="143">
        <v>2.2876679172213484E-2</v>
      </c>
      <c r="E18" s="100" t="s">
        <v>62</v>
      </c>
      <c r="F18" s="97">
        <v>0.14285714285714285</v>
      </c>
      <c r="G18" s="145">
        <v>1.9589720468890896E-2</v>
      </c>
      <c r="H18" s="83"/>
      <c r="I18" s="100" t="s">
        <v>9</v>
      </c>
      <c r="J18" s="97">
        <v>0.14285714285714285</v>
      </c>
      <c r="K18" s="145">
        <v>1.932124026996412E-2</v>
      </c>
      <c r="L18" s="82"/>
      <c r="M18" s="100" t="s">
        <v>8</v>
      </c>
      <c r="N18" s="93">
        <v>0.14285714285714285</v>
      </c>
      <c r="O18" s="143">
        <v>1.6267053387000643E-2</v>
      </c>
    </row>
    <row r="19" spans="1:15">
      <c r="A19" s="100" t="s">
        <v>6</v>
      </c>
      <c r="B19" s="93">
        <v>0.15476190476190477</v>
      </c>
      <c r="C19" s="143">
        <v>2.6189640566380252E-2</v>
      </c>
      <c r="E19" s="100" t="s">
        <v>24</v>
      </c>
      <c r="F19" s="97">
        <v>0.15476190476190477</v>
      </c>
      <c r="G19" s="145">
        <v>2.2664444022590293E-2</v>
      </c>
      <c r="H19" s="83"/>
      <c r="I19" s="100" t="s">
        <v>62</v>
      </c>
      <c r="J19" s="97">
        <v>0.15476190476190477</v>
      </c>
      <c r="K19" s="145">
        <v>2.2464931904210481E-2</v>
      </c>
      <c r="L19" s="82"/>
      <c r="M19" s="100" t="s">
        <v>17</v>
      </c>
      <c r="N19" s="93">
        <v>0.15476190476190477</v>
      </c>
      <c r="O19" s="143">
        <v>1.8646975498640625E-2</v>
      </c>
    </row>
    <row r="20" spans="1:15">
      <c r="A20" s="100" t="s">
        <v>9</v>
      </c>
      <c r="B20" s="93">
        <v>0.16666666666666666</v>
      </c>
      <c r="C20" s="143">
        <v>2.9752511194481426E-2</v>
      </c>
      <c r="E20" s="100" t="s">
        <v>9</v>
      </c>
      <c r="F20" s="97">
        <v>0.16666666666666666</v>
      </c>
      <c r="G20" s="145">
        <v>2.5851288500783071E-2</v>
      </c>
      <c r="H20" s="83"/>
      <c r="I20" s="100" t="s">
        <v>47</v>
      </c>
      <c r="J20" s="97">
        <v>0.16666666666666666</v>
      </c>
      <c r="K20" s="145">
        <v>2.5888390007078297E-2</v>
      </c>
      <c r="L20" s="82"/>
      <c r="M20" s="100" t="s">
        <v>41</v>
      </c>
      <c r="N20" s="93">
        <v>0.16666666666666666</v>
      </c>
      <c r="O20" s="143">
        <v>2.1689744699264386E-2</v>
      </c>
    </row>
    <row r="21" spans="1:15">
      <c r="A21" s="100" t="s">
        <v>22</v>
      </c>
      <c r="B21" s="93">
        <v>0.17857142857142858</v>
      </c>
      <c r="C21" s="143">
        <v>3.3766186615030863E-2</v>
      </c>
      <c r="E21" s="100" t="s">
        <v>45</v>
      </c>
      <c r="F21" s="97">
        <v>0.17857142857142858</v>
      </c>
      <c r="G21" s="145">
        <v>2.9492549000996633E-2</v>
      </c>
      <c r="H21" s="83"/>
      <c r="I21" s="100" t="s">
        <v>45</v>
      </c>
      <c r="J21" s="97">
        <v>0.17857142857142858</v>
      </c>
      <c r="K21" s="145">
        <v>2.9477499308471974E-2</v>
      </c>
      <c r="L21" s="82"/>
      <c r="M21" s="100" t="s">
        <v>12</v>
      </c>
      <c r="N21" s="93">
        <v>0.17857142857142858</v>
      </c>
      <c r="O21" s="143">
        <v>2.4965709527036403E-2</v>
      </c>
    </row>
    <row r="22" spans="1:15">
      <c r="A22" s="100" t="s">
        <v>18</v>
      </c>
      <c r="B22" s="93">
        <v>0.19047619047619047</v>
      </c>
      <c r="C22" s="143">
        <v>3.7813142926297956E-2</v>
      </c>
      <c r="E22" s="100" t="s">
        <v>6</v>
      </c>
      <c r="F22" s="97">
        <v>0.19047619047619047</v>
      </c>
      <c r="G22" s="145">
        <v>3.3172962839922174E-2</v>
      </c>
      <c r="H22" s="83"/>
      <c r="I22" s="100" t="s">
        <v>6</v>
      </c>
      <c r="J22" s="97">
        <v>0.19047619047619047</v>
      </c>
      <c r="K22" s="145">
        <v>3.336057375264647E-2</v>
      </c>
      <c r="L22" s="82"/>
      <c r="M22" s="100" t="s">
        <v>9</v>
      </c>
      <c r="N22" s="93">
        <v>0.19047619047619047</v>
      </c>
      <c r="O22" s="143">
        <v>2.8359037580725485E-2</v>
      </c>
    </row>
    <row r="23" spans="1:15">
      <c r="A23" s="100" t="s">
        <v>45</v>
      </c>
      <c r="B23" s="93">
        <v>0.20238095238095238</v>
      </c>
      <c r="C23" s="143">
        <v>4.2053733510831415E-2</v>
      </c>
      <c r="E23" s="100" t="s">
        <v>47</v>
      </c>
      <c r="F23" s="97">
        <v>0.20238095238095238</v>
      </c>
      <c r="G23" s="145">
        <v>3.7399743723601164E-2</v>
      </c>
      <c r="H23" s="83"/>
      <c r="I23" s="100" t="s">
        <v>44</v>
      </c>
      <c r="J23" s="97">
        <v>0.20238095238095238</v>
      </c>
      <c r="K23" s="145">
        <v>3.7525518172725286E-2</v>
      </c>
      <c r="L23" s="82"/>
      <c r="M23" s="100" t="s">
        <v>45</v>
      </c>
      <c r="N23" s="93">
        <v>0.20238095238095238</v>
      </c>
      <c r="O23" s="143">
        <v>3.1825845219336554E-2</v>
      </c>
    </row>
    <row r="24" spans="1:15">
      <c r="A24" s="100" t="s">
        <v>46</v>
      </c>
      <c r="B24" s="93">
        <v>0.21428571428571427</v>
      </c>
      <c r="C24" s="143">
        <v>4.6573883577393199E-2</v>
      </c>
      <c r="E24" s="100" t="s">
        <v>44</v>
      </c>
      <c r="F24" s="97">
        <v>0.21428571428571427</v>
      </c>
      <c r="G24" s="145">
        <v>4.1641355417398329E-2</v>
      </c>
      <c r="H24" s="83"/>
      <c r="I24" s="100" t="s">
        <v>10</v>
      </c>
      <c r="J24" s="97">
        <v>0.21428571428571427</v>
      </c>
      <c r="K24" s="145">
        <v>4.1794586203306075E-2</v>
      </c>
      <c r="L24" s="82"/>
      <c r="M24" s="100" t="s">
        <v>43</v>
      </c>
      <c r="N24" s="93">
        <v>0.21428571428571427</v>
      </c>
      <c r="O24" s="143">
        <v>3.5669746005568111E-2</v>
      </c>
    </row>
    <row r="25" spans="1:15">
      <c r="A25" s="100" t="s">
        <v>56</v>
      </c>
      <c r="B25" s="93">
        <v>0.22619047619047619</v>
      </c>
      <c r="C25" s="143">
        <v>5.1309451772963817E-2</v>
      </c>
      <c r="E25" s="100" t="s">
        <v>18</v>
      </c>
      <c r="F25" s="97">
        <v>0.22619047619047619</v>
      </c>
      <c r="G25" s="145">
        <v>4.6396706373688965E-2</v>
      </c>
      <c r="H25" s="83"/>
      <c r="I25" s="100" t="s">
        <v>12</v>
      </c>
      <c r="J25" s="97">
        <v>0.22619047619047619</v>
      </c>
      <c r="K25" s="145">
        <v>4.623403832379918E-2</v>
      </c>
      <c r="L25" s="82"/>
      <c r="M25" s="100" t="s">
        <v>18</v>
      </c>
      <c r="N25" s="93">
        <v>0.22619047619047619</v>
      </c>
      <c r="O25" s="143">
        <v>3.9848897398006247E-2</v>
      </c>
    </row>
    <row r="26" spans="1:15">
      <c r="A26" s="100" t="s">
        <v>47</v>
      </c>
      <c r="B26" s="93">
        <v>0.23809523809523808</v>
      </c>
      <c r="C26" s="143">
        <v>5.6130945177296387E-2</v>
      </c>
      <c r="E26" s="100" t="s">
        <v>19</v>
      </c>
      <c r="F26" s="97">
        <v>0.23809523809523808</v>
      </c>
      <c r="G26" s="145">
        <v>5.1532912533814257E-2</v>
      </c>
      <c r="H26" s="83"/>
      <c r="I26" s="100" t="s">
        <v>24</v>
      </c>
      <c r="J26" s="97">
        <v>0.23809523809523808</v>
      </c>
      <c r="K26" s="145">
        <v>5.0725552249543268E-2</v>
      </c>
      <c r="L26" s="82"/>
      <c r="M26" s="100" t="s">
        <v>62</v>
      </c>
      <c r="N26" s="93">
        <v>0.23809523809523808</v>
      </c>
      <c r="O26" s="143">
        <v>4.4199501155262354E-2</v>
      </c>
    </row>
    <row r="27" spans="1:15">
      <c r="A27" s="100" t="s">
        <v>20</v>
      </c>
      <c r="B27" s="93">
        <v>0.25</v>
      </c>
      <c r="C27" s="143">
        <v>6.1622292145709801E-2</v>
      </c>
      <c r="E27" s="100" t="s">
        <v>12</v>
      </c>
      <c r="F27" s="97">
        <v>0.25</v>
      </c>
      <c r="G27" s="145">
        <v>5.6888021451283764E-2</v>
      </c>
      <c r="H27" s="83"/>
      <c r="I27" s="100" t="s">
        <v>8</v>
      </c>
      <c r="J27" s="97">
        <v>0.25</v>
      </c>
      <c r="K27" s="145">
        <v>5.526492096597261E-2</v>
      </c>
      <c r="L27" s="82"/>
      <c r="M27" s="100" t="s">
        <v>44</v>
      </c>
      <c r="N27" s="93">
        <v>0.25</v>
      </c>
      <c r="O27" s="143">
        <v>4.8743499097833973E-2</v>
      </c>
    </row>
    <row r="28" spans="1:15">
      <c r="A28" s="100" t="s">
        <v>82</v>
      </c>
      <c r="B28" s="93">
        <v>0.26190476190476192</v>
      </c>
      <c r="C28" s="143">
        <v>6.7160232361127933E-2</v>
      </c>
      <c r="E28" s="100" t="s">
        <v>10</v>
      </c>
      <c r="F28" s="97">
        <v>0.26190476190476192</v>
      </c>
      <c r="G28" s="145">
        <v>6.2599663043994128E-2</v>
      </c>
      <c r="H28" s="83"/>
      <c r="I28" s="100" t="s">
        <v>61</v>
      </c>
      <c r="J28" s="97">
        <v>0.26190476190476192</v>
      </c>
      <c r="K28" s="145">
        <v>5.9808496696967681E-2</v>
      </c>
      <c r="L28" s="82"/>
      <c r="M28" s="100" t="s">
        <v>24</v>
      </c>
      <c r="N28" s="93">
        <v>0.26190476190476192</v>
      </c>
      <c r="O28" s="143">
        <v>5.3586007854151178E-2</v>
      </c>
    </row>
    <row r="29" spans="1:15">
      <c r="A29" s="100" t="s">
        <v>43</v>
      </c>
      <c r="B29" s="93">
        <v>0.27380952380952384</v>
      </c>
      <c r="C29" s="143">
        <v>7.297107588043085E-2</v>
      </c>
      <c r="E29" s="100" t="s">
        <v>22</v>
      </c>
      <c r="F29" s="97">
        <v>0.27380952380952384</v>
      </c>
      <c r="G29" s="145">
        <v>6.8410967680698598E-2</v>
      </c>
      <c r="H29" s="83"/>
      <c r="I29" s="100" t="s">
        <v>18</v>
      </c>
      <c r="J29" s="97">
        <v>0.27380952380952384</v>
      </c>
      <c r="K29" s="145">
        <v>6.4781713790488568E-2</v>
      </c>
      <c r="L29" s="82"/>
      <c r="M29" s="100" t="s">
        <v>50</v>
      </c>
      <c r="N29" s="93">
        <v>0.27380952380952384</v>
      </c>
      <c r="O29" s="143">
        <v>5.8526489390364367E-2</v>
      </c>
    </row>
    <row r="30" spans="1:15">
      <c r="A30" s="100" t="s">
        <v>44</v>
      </c>
      <c r="B30" s="93">
        <v>0.2857142857142857</v>
      </c>
      <c r="C30" s="143">
        <v>7.8983420065351584E-2</v>
      </c>
      <c r="E30" s="100" t="s">
        <v>20</v>
      </c>
      <c r="F30" s="97">
        <v>0.2857142857142857</v>
      </c>
      <c r="G30" s="145">
        <v>7.4283968487494662E-2</v>
      </c>
      <c r="H30" s="83"/>
      <c r="I30" s="100" t="s">
        <v>43</v>
      </c>
      <c r="J30" s="97">
        <v>0.2857142857142857</v>
      </c>
      <c r="K30" s="145">
        <v>6.9893236487858029E-2</v>
      </c>
      <c r="L30" s="82"/>
      <c r="M30" s="100" t="s">
        <v>51</v>
      </c>
      <c r="N30" s="93">
        <v>0.2857142857142857</v>
      </c>
      <c r="O30" s="143">
        <v>6.3578210853751121E-2</v>
      </c>
    </row>
    <row r="31" spans="1:15">
      <c r="A31" s="100" t="s">
        <v>58</v>
      </c>
      <c r="B31" s="93">
        <v>0.29761904761904762</v>
      </c>
      <c r="C31" s="143">
        <v>8.5091371172697577E-2</v>
      </c>
      <c r="E31" s="100" t="s">
        <v>43</v>
      </c>
      <c r="F31" s="97">
        <v>0.29761904761904762</v>
      </c>
      <c r="G31" s="145">
        <v>8.0297565374210997E-2</v>
      </c>
      <c r="H31" s="83"/>
      <c r="I31" s="100" t="s">
        <v>0</v>
      </c>
      <c r="J31" s="97">
        <v>0.29761904761904762</v>
      </c>
      <c r="K31" s="145">
        <v>7.5682088530311012E-2</v>
      </c>
      <c r="L31" s="82"/>
      <c r="M31" s="100" t="s">
        <v>61</v>
      </c>
      <c r="N31" s="93">
        <v>0.29761904761904762</v>
      </c>
      <c r="O31" s="143">
        <v>6.8950384951380991E-2</v>
      </c>
    </row>
    <row r="32" spans="1:15">
      <c r="A32" s="100" t="s">
        <v>74</v>
      </c>
      <c r="B32" s="93">
        <v>0.30952380952380953</v>
      </c>
      <c r="C32" s="143">
        <v>9.1254387026503708E-2</v>
      </c>
      <c r="E32" s="100" t="s">
        <v>82</v>
      </c>
      <c r="F32" s="97">
        <v>0.30952380952380953</v>
      </c>
      <c r="G32" s="145">
        <v>8.6439300460348339E-2</v>
      </c>
      <c r="H32" s="83"/>
      <c r="I32" s="100" t="s">
        <v>19</v>
      </c>
      <c r="J32" s="97">
        <v>0.30952380952380953</v>
      </c>
      <c r="K32" s="145">
        <v>8.1674980779202197E-2</v>
      </c>
      <c r="L32" s="82"/>
      <c r="M32" s="100" t="s">
        <v>0</v>
      </c>
      <c r="N32" s="93">
        <v>0.30952380952380953</v>
      </c>
      <c r="O32" s="143">
        <v>7.4389915335189349E-2</v>
      </c>
    </row>
    <row r="33" spans="1:15">
      <c r="A33" s="100" t="s">
        <v>12</v>
      </c>
      <c r="B33" s="93">
        <v>0.32142857142857145</v>
      </c>
      <c r="C33" s="143">
        <v>9.7524506837710287E-2</v>
      </c>
      <c r="E33" s="100" t="s">
        <v>122</v>
      </c>
      <c r="F33" s="97">
        <v>0.32142857142857145</v>
      </c>
      <c r="G33" s="145">
        <v>9.295299226424944E-2</v>
      </c>
      <c r="H33" s="83"/>
      <c r="I33" s="100" t="s">
        <v>42</v>
      </c>
      <c r="J33" s="97">
        <v>0.32142857142857145</v>
      </c>
      <c r="K33" s="145">
        <v>8.8075953440969801E-2</v>
      </c>
      <c r="L33" s="82"/>
      <c r="M33" s="100" t="s">
        <v>7</v>
      </c>
      <c r="N33" s="93">
        <v>0.32142857142857145</v>
      </c>
      <c r="O33" s="143">
        <v>7.9860572487610498E-2</v>
      </c>
    </row>
    <row r="34" spans="1:15">
      <c r="A34" s="100" t="s">
        <v>49</v>
      </c>
      <c r="B34" s="93">
        <v>0.33333333333333331</v>
      </c>
      <c r="C34" s="143">
        <v>0.1038708701440155</v>
      </c>
      <c r="E34" s="100" t="s">
        <v>38</v>
      </c>
      <c r="F34" s="97">
        <v>0.33333333333333331</v>
      </c>
      <c r="G34" s="145">
        <v>9.9530753167861044E-2</v>
      </c>
      <c r="H34" s="83"/>
      <c r="I34" s="100" t="s">
        <v>22</v>
      </c>
      <c r="J34" s="97">
        <v>0.33333333333333331</v>
      </c>
      <c r="K34" s="145">
        <v>9.461049881519952E-2</v>
      </c>
      <c r="L34" s="82"/>
      <c r="M34" s="100" t="s">
        <v>11</v>
      </c>
      <c r="N34" s="93">
        <v>0.33333333333333331</v>
      </c>
      <c r="O34" s="143">
        <v>8.5494517606524961E-2</v>
      </c>
    </row>
    <row r="35" spans="1:15">
      <c r="A35" s="100" t="s">
        <v>38</v>
      </c>
      <c r="B35" s="93">
        <v>0.34523809523809523</v>
      </c>
      <c r="C35" s="143">
        <v>0.11034914679898343</v>
      </c>
      <c r="E35" s="100" t="s">
        <v>0</v>
      </c>
      <c r="F35" s="97">
        <v>0.34523809523809523</v>
      </c>
      <c r="G35" s="145">
        <v>0.10619393953775332</v>
      </c>
      <c r="H35" s="83"/>
      <c r="I35" s="100" t="s">
        <v>20</v>
      </c>
      <c r="J35" s="97">
        <v>0.34523809523809523</v>
      </c>
      <c r="K35" s="145">
        <v>0.10122813272710253</v>
      </c>
      <c r="L35" s="82"/>
      <c r="M35" s="100" t="s">
        <v>19</v>
      </c>
      <c r="N35" s="93">
        <v>0.34523809523809523</v>
      </c>
      <c r="O35" s="143">
        <v>9.1262665022901118E-2</v>
      </c>
    </row>
    <row r="36" spans="1:15">
      <c r="A36" s="100" t="s">
        <v>8</v>
      </c>
      <c r="B36" s="93">
        <v>0.35714285714285715</v>
      </c>
      <c r="C36" s="143">
        <v>0.11683650006051072</v>
      </c>
      <c r="E36" s="100" t="s">
        <v>50</v>
      </c>
      <c r="F36" s="97">
        <v>0.35714285714285715</v>
      </c>
      <c r="G36" s="145">
        <v>0.11314187746191448</v>
      </c>
      <c r="H36" s="83"/>
      <c r="I36" s="100" t="s">
        <v>48</v>
      </c>
      <c r="J36" s="97">
        <v>0.35714285714285715</v>
      </c>
      <c r="K36" s="145">
        <v>0.10827067511014489</v>
      </c>
      <c r="L36" s="82"/>
      <c r="M36" s="100" t="s">
        <v>42</v>
      </c>
      <c r="N36" s="93">
        <v>0.35714285714285715</v>
      </c>
      <c r="O36" s="143">
        <v>9.7431888506976455E-2</v>
      </c>
    </row>
    <row r="37" spans="1:15">
      <c r="A37" s="100" t="s">
        <v>10</v>
      </c>
      <c r="B37" s="93">
        <v>0.36904761904761907</v>
      </c>
      <c r="C37" s="143">
        <v>0.12335289846302797</v>
      </c>
      <c r="E37" s="100" t="s">
        <v>16</v>
      </c>
      <c r="F37" s="97">
        <v>0.36904761904761907</v>
      </c>
      <c r="G37" s="145">
        <v>0.12033541360163258</v>
      </c>
      <c r="H37" s="83"/>
      <c r="I37" s="100" t="s">
        <v>50</v>
      </c>
      <c r="J37" s="97">
        <v>0.36904761904761907</v>
      </c>
      <c r="K37" s="145">
        <v>0.11533951133422311</v>
      </c>
      <c r="L37" s="82"/>
      <c r="M37" s="100" t="s">
        <v>6</v>
      </c>
      <c r="N37" s="93">
        <v>0.36904761904761907</v>
      </c>
      <c r="O37" s="143">
        <v>0.10387563988471868</v>
      </c>
    </row>
    <row r="38" spans="1:15">
      <c r="A38" s="100" t="s">
        <v>16</v>
      </c>
      <c r="B38" s="93">
        <v>0.38095238095238093</v>
      </c>
      <c r="C38" s="143">
        <v>0.13006232603170761</v>
      </c>
      <c r="E38" s="100" t="s">
        <v>58</v>
      </c>
      <c r="F38" s="97">
        <v>0.38095238095238093</v>
      </c>
      <c r="G38" s="145">
        <v>0.12766064733520005</v>
      </c>
      <c r="H38" s="83"/>
      <c r="I38" s="100" t="s">
        <v>65</v>
      </c>
      <c r="J38" s="97">
        <v>0.38095238095238093</v>
      </c>
      <c r="K38" s="145">
        <v>0.12246987514632522</v>
      </c>
      <c r="L38" s="82"/>
      <c r="M38" s="100" t="s">
        <v>52</v>
      </c>
      <c r="N38" s="93">
        <v>0.38095238095238093</v>
      </c>
      <c r="O38" s="143">
        <v>0.11035102830596898</v>
      </c>
    </row>
    <row r="39" spans="1:15">
      <c r="A39" s="100" t="s">
        <v>33</v>
      </c>
      <c r="B39" s="93">
        <v>0.39285714285714285</v>
      </c>
      <c r="C39" s="143">
        <v>0.13700471983541088</v>
      </c>
      <c r="E39" s="100" t="s">
        <v>69</v>
      </c>
      <c r="F39" s="97">
        <v>0.39285714285714285</v>
      </c>
      <c r="G39" s="145">
        <v>0.13516029139575722</v>
      </c>
      <c r="H39" s="83"/>
      <c r="I39" s="100" t="s">
        <v>38</v>
      </c>
      <c r="J39" s="97">
        <v>0.39285714285714285</v>
      </c>
      <c r="K39" s="145">
        <v>0.12964020559680181</v>
      </c>
      <c r="L39" s="82"/>
      <c r="M39" s="100" t="s">
        <v>53</v>
      </c>
      <c r="N39" s="93">
        <v>0.39285714285714285</v>
      </c>
      <c r="O39" s="143">
        <v>0.11689989631214126</v>
      </c>
    </row>
    <row r="40" spans="1:15">
      <c r="A40" s="100" t="s">
        <v>13</v>
      </c>
      <c r="B40" s="93">
        <v>0.40476190476190477</v>
      </c>
      <c r="C40" s="143">
        <v>0.14416313687522692</v>
      </c>
      <c r="E40" s="100" t="s">
        <v>8</v>
      </c>
      <c r="F40" s="97">
        <v>0.40476190476190477</v>
      </c>
      <c r="G40" s="145">
        <v>0.1426937497033838</v>
      </c>
      <c r="H40" s="83"/>
      <c r="I40" s="100" t="s">
        <v>7</v>
      </c>
      <c r="J40" s="97">
        <v>0.40476190476190477</v>
      </c>
      <c r="K40" s="145">
        <v>0.13683420050421069</v>
      </c>
      <c r="L40" s="82"/>
      <c r="M40" s="100" t="s">
        <v>48</v>
      </c>
      <c r="N40" s="93">
        <v>0.40476190476190477</v>
      </c>
      <c r="O40" s="143">
        <v>0.12354010352457075</v>
      </c>
    </row>
    <row r="41" spans="1:15">
      <c r="A41" s="100" t="s">
        <v>68</v>
      </c>
      <c r="B41" s="93">
        <v>0.41666666666666669</v>
      </c>
      <c r="C41" s="143">
        <v>0.15180866513372868</v>
      </c>
      <c r="E41" s="100" t="s">
        <v>31</v>
      </c>
      <c r="F41" s="97">
        <v>0.41666666666666669</v>
      </c>
      <c r="G41" s="145">
        <v>0.15046746713492479</v>
      </c>
      <c r="H41" s="83"/>
      <c r="I41" s="100" t="s">
        <v>16</v>
      </c>
      <c r="J41" s="97">
        <v>0.41666666666666669</v>
      </c>
      <c r="K41" s="145">
        <v>0.14422592509620916</v>
      </c>
      <c r="L41" s="82"/>
      <c r="M41" s="100" t="s">
        <v>16</v>
      </c>
      <c r="N41" s="93">
        <v>0.41666666666666669</v>
      </c>
      <c r="O41" s="143">
        <v>0.13054974976119132</v>
      </c>
    </row>
    <row r="42" spans="1:15">
      <c r="A42" s="100" t="s">
        <v>31</v>
      </c>
      <c r="B42" s="93">
        <v>0.42857142857142855</v>
      </c>
      <c r="C42" s="143">
        <v>0.15951833474524993</v>
      </c>
      <c r="E42" s="100" t="s">
        <v>68</v>
      </c>
      <c r="F42" s="97">
        <v>0.42857142857142855</v>
      </c>
      <c r="G42" s="145">
        <v>0.15824652365810832</v>
      </c>
      <c r="H42" s="83"/>
      <c r="I42" s="100" t="s">
        <v>11</v>
      </c>
      <c r="J42" s="97">
        <v>0.42857142857142855</v>
      </c>
      <c r="K42" s="145">
        <v>0.1519195029832992</v>
      </c>
      <c r="L42" s="82"/>
      <c r="M42" s="100" t="s">
        <v>68</v>
      </c>
      <c r="N42" s="93">
        <v>0.42857142857142855</v>
      </c>
      <c r="O42" s="143">
        <v>0.13791403705003957</v>
      </c>
    </row>
    <row r="43" spans="1:15">
      <c r="A43" s="100" t="s">
        <v>66</v>
      </c>
      <c r="B43" s="93">
        <v>0.44047619047619047</v>
      </c>
      <c r="C43" s="143">
        <v>0.16753479365847757</v>
      </c>
      <c r="E43" s="100" t="s">
        <v>80</v>
      </c>
      <c r="F43" s="97">
        <v>0.44047619047619047</v>
      </c>
      <c r="G43" s="145">
        <v>0.16634414598263017</v>
      </c>
      <c r="H43" s="83"/>
      <c r="I43" s="100" t="s">
        <v>51</v>
      </c>
      <c r="J43" s="97">
        <v>0.44047619047619047</v>
      </c>
      <c r="K43" s="145">
        <v>0.15977136979342507</v>
      </c>
      <c r="L43" s="82"/>
      <c r="M43" s="100" t="s">
        <v>65</v>
      </c>
      <c r="N43" s="93">
        <v>0.44047619047619047</v>
      </c>
      <c r="O43" s="143">
        <v>0.14545947192671635</v>
      </c>
    </row>
    <row r="44" spans="1:15">
      <c r="A44" s="100" t="s">
        <v>80</v>
      </c>
      <c r="B44" s="93">
        <v>0.45238095238095238</v>
      </c>
      <c r="C44" s="143">
        <v>0.17566259227883338</v>
      </c>
      <c r="E44" s="100" t="s">
        <v>11</v>
      </c>
      <c r="F44" s="97">
        <v>0.45238095238095238</v>
      </c>
      <c r="G44" s="145">
        <v>0.17473482511508709</v>
      </c>
      <c r="H44" s="83"/>
      <c r="I44" s="100" t="s">
        <v>2</v>
      </c>
      <c r="J44" s="97">
        <v>0.45238095238095238</v>
      </c>
      <c r="K44" s="145">
        <v>0.16775417993190947</v>
      </c>
      <c r="L44" s="82"/>
      <c r="M44" s="100" t="s">
        <v>2</v>
      </c>
      <c r="N44" s="93">
        <v>0.45238095238095238</v>
      </c>
      <c r="O44" s="143">
        <v>0.15327790387237411</v>
      </c>
    </row>
    <row r="45" spans="1:15">
      <c r="A45" s="100" t="s">
        <v>15</v>
      </c>
      <c r="B45" s="93">
        <v>0.4642857142857143</v>
      </c>
      <c r="C45" s="143">
        <v>0.18380430836258022</v>
      </c>
      <c r="E45" s="100" t="s">
        <v>33</v>
      </c>
      <c r="F45" s="97">
        <v>0.4642857142857143</v>
      </c>
      <c r="G45" s="145">
        <v>0.18324771012291777</v>
      </c>
      <c r="H45" s="83"/>
      <c r="I45" s="100" t="s">
        <v>31</v>
      </c>
      <c r="J45" s="97">
        <v>0.4642857142857143</v>
      </c>
      <c r="K45" s="145">
        <v>0.17585215709413091</v>
      </c>
      <c r="L45" s="82"/>
      <c r="M45" s="100" t="s">
        <v>28</v>
      </c>
      <c r="N45" s="93">
        <v>0.4642857142857143</v>
      </c>
      <c r="O45" s="143">
        <v>0.16155048047484138</v>
      </c>
    </row>
    <row r="46" spans="1:15">
      <c r="A46" s="100" t="s">
        <v>2</v>
      </c>
      <c r="B46" s="93">
        <v>0.47619047619047616</v>
      </c>
      <c r="C46" s="143">
        <v>0.1920658356529106</v>
      </c>
      <c r="E46" s="100" t="s">
        <v>7</v>
      </c>
      <c r="F46" s="97">
        <v>0.47619047619047616</v>
      </c>
      <c r="G46" s="145">
        <v>0.19181991837122112</v>
      </c>
      <c r="H46" s="83"/>
      <c r="I46" s="100" t="s">
        <v>68</v>
      </c>
      <c r="J46" s="97">
        <v>0.47619047619047616</v>
      </c>
      <c r="K46" s="145">
        <v>0.18407687057014513</v>
      </c>
      <c r="L46" s="82"/>
      <c r="M46" s="100" t="s">
        <v>20</v>
      </c>
      <c r="N46" s="93">
        <v>0.47619047619047616</v>
      </c>
      <c r="O46" s="143">
        <v>0.16993021480531989</v>
      </c>
    </row>
    <row r="47" spans="1:15">
      <c r="A47" s="100" t="s">
        <v>11</v>
      </c>
      <c r="B47" s="93">
        <v>0.48809523809523808</v>
      </c>
      <c r="C47" s="143">
        <v>0.20050828996732425</v>
      </c>
      <c r="E47" s="100" t="s">
        <v>52</v>
      </c>
      <c r="F47" s="97">
        <v>0.48809523809523808</v>
      </c>
      <c r="G47" s="145">
        <v>0.20047636562099569</v>
      </c>
      <c r="H47" s="83"/>
      <c r="I47" s="100" t="s">
        <v>52</v>
      </c>
      <c r="J47" s="97">
        <v>0.48809523809523808</v>
      </c>
      <c r="K47" s="145">
        <v>0.19234996471366533</v>
      </c>
      <c r="L47" s="82"/>
      <c r="M47" s="100" t="s">
        <v>22</v>
      </c>
      <c r="N47" s="93">
        <v>0.48809523809523808</v>
      </c>
      <c r="O47" s="143">
        <v>0.17848446314998814</v>
      </c>
    </row>
    <row r="48" spans="1:15">
      <c r="A48" s="100" t="s">
        <v>23</v>
      </c>
      <c r="B48" s="93">
        <v>0.5</v>
      </c>
      <c r="C48" s="143">
        <v>0.20927266126104324</v>
      </c>
      <c r="E48" s="100" t="s">
        <v>48</v>
      </c>
      <c r="F48" s="97">
        <v>0.5</v>
      </c>
      <c r="G48" s="145">
        <v>0.20975926629016184</v>
      </c>
      <c r="H48" s="83"/>
      <c r="I48" s="100" t="s">
        <v>74</v>
      </c>
      <c r="J48" s="97">
        <v>0.5</v>
      </c>
      <c r="K48" s="145">
        <v>0.20124254175199019</v>
      </c>
      <c r="L48" s="82"/>
      <c r="M48" s="100" t="s">
        <v>31</v>
      </c>
      <c r="N48" s="93">
        <v>0.5</v>
      </c>
      <c r="O48" s="143">
        <v>0.18723006458039074</v>
      </c>
    </row>
    <row r="49" spans="1:15">
      <c r="A49" s="100" t="s">
        <v>48</v>
      </c>
      <c r="B49" s="93">
        <v>0.51190476190476186</v>
      </c>
      <c r="C49" s="143">
        <v>0.218509016095849</v>
      </c>
      <c r="E49" s="100" t="s">
        <v>74</v>
      </c>
      <c r="F49" s="97">
        <v>0.51190476190476186</v>
      </c>
      <c r="G49" s="145">
        <v>0.21919640738455698</v>
      </c>
      <c r="H49" s="83"/>
      <c r="I49" s="100" t="s">
        <v>80</v>
      </c>
      <c r="J49" s="97">
        <v>0.51190476190476186</v>
      </c>
      <c r="K49" s="145">
        <v>0.21046274004962173</v>
      </c>
      <c r="L49" s="82"/>
      <c r="M49" s="100" t="s">
        <v>74</v>
      </c>
      <c r="N49" s="93">
        <v>0.51190476190476186</v>
      </c>
      <c r="O49" s="143">
        <v>0.19653747867050936</v>
      </c>
    </row>
    <row r="50" spans="1:15">
      <c r="A50" s="100" t="s">
        <v>77</v>
      </c>
      <c r="B50" s="93">
        <v>0.52380952380952384</v>
      </c>
      <c r="C50" s="143">
        <v>0.22775505264431808</v>
      </c>
      <c r="E50" s="100" t="s">
        <v>13</v>
      </c>
      <c r="F50" s="97">
        <v>0.52380952380952384</v>
      </c>
      <c r="G50" s="145">
        <v>0.22878778890418111</v>
      </c>
      <c r="H50" s="83"/>
      <c r="I50" s="100" t="s">
        <v>33</v>
      </c>
      <c r="J50" s="97">
        <v>0.52380952380952384</v>
      </c>
      <c r="K50" s="145">
        <v>0.21989697021328511</v>
      </c>
      <c r="L50" s="82"/>
      <c r="M50" s="100" t="s">
        <v>38</v>
      </c>
      <c r="N50" s="93">
        <v>0.52380952380952384</v>
      </c>
      <c r="O50" s="143">
        <v>0.20613064670199127</v>
      </c>
    </row>
    <row r="51" spans="1:15">
      <c r="A51" s="100" t="s">
        <v>7</v>
      </c>
      <c r="B51" s="93">
        <v>0.5357142857142857</v>
      </c>
      <c r="C51" s="143">
        <v>0.23723345032070681</v>
      </c>
      <c r="E51" s="100" t="s">
        <v>2</v>
      </c>
      <c r="F51" s="97">
        <v>0.5357142857142857</v>
      </c>
      <c r="G51" s="145">
        <v>0.23846934174932372</v>
      </c>
      <c r="H51" s="83"/>
      <c r="I51" s="100" t="s">
        <v>53</v>
      </c>
      <c r="J51" s="97">
        <v>0.5357142857142857</v>
      </c>
      <c r="K51" s="145">
        <v>0.22975400534080498</v>
      </c>
      <c r="L51" s="82"/>
      <c r="M51" s="100" t="s">
        <v>80</v>
      </c>
      <c r="N51" s="93">
        <v>0.5357142857142857</v>
      </c>
      <c r="O51" s="143">
        <v>0.21618816488818854</v>
      </c>
    </row>
    <row r="52" spans="1:15">
      <c r="A52" s="100" t="s">
        <v>50</v>
      </c>
      <c r="B52" s="93">
        <v>0.54761904761904767</v>
      </c>
      <c r="C52" s="143">
        <v>0.24672152971075884</v>
      </c>
      <c r="E52" s="100" t="s">
        <v>42</v>
      </c>
      <c r="F52" s="97">
        <v>0.54761904761904767</v>
      </c>
      <c r="G52" s="145">
        <v>0.24847835888187556</v>
      </c>
      <c r="H52" s="83"/>
      <c r="I52" s="100" t="s">
        <v>58</v>
      </c>
      <c r="J52" s="97">
        <v>0.54761904761904767</v>
      </c>
      <c r="K52" s="145">
        <v>0.24000229282293831</v>
      </c>
      <c r="L52" s="82"/>
      <c r="M52" s="100" t="s">
        <v>27</v>
      </c>
      <c r="N52" s="93">
        <v>0.54761904761904767</v>
      </c>
      <c r="O52" s="143">
        <v>0.22669574553203298</v>
      </c>
    </row>
    <row r="53" spans="1:15">
      <c r="A53" s="100" t="s">
        <v>52</v>
      </c>
      <c r="B53" s="93">
        <v>0.55952380952380953</v>
      </c>
      <c r="C53" s="143">
        <v>0.25652365968776475</v>
      </c>
      <c r="E53" s="100" t="s">
        <v>23</v>
      </c>
      <c r="F53" s="97">
        <v>0.55952380952380953</v>
      </c>
      <c r="G53" s="145">
        <v>0.25860661572777749</v>
      </c>
      <c r="H53" s="83"/>
      <c r="I53" s="100" t="s">
        <v>23</v>
      </c>
      <c r="J53" s="97">
        <v>0.55952380952380953</v>
      </c>
      <c r="K53" s="145">
        <v>0.2506670747470795</v>
      </c>
      <c r="L53" s="82"/>
      <c r="M53" s="100" t="s">
        <v>78</v>
      </c>
      <c r="N53" s="93">
        <v>0.55952380952380953</v>
      </c>
      <c r="O53" s="143">
        <v>0.23727833658548531</v>
      </c>
    </row>
    <row r="54" spans="1:15">
      <c r="A54" s="100" t="s">
        <v>65</v>
      </c>
      <c r="B54" s="93">
        <v>0.5714285714285714</v>
      </c>
      <c r="C54" s="143">
        <v>0.26651518818830933</v>
      </c>
      <c r="E54" s="100" t="s">
        <v>15</v>
      </c>
      <c r="F54" s="97">
        <v>0.5714285714285714</v>
      </c>
      <c r="G54" s="145">
        <v>0.26907064211475484</v>
      </c>
      <c r="H54" s="83"/>
      <c r="I54" s="100" t="s">
        <v>27</v>
      </c>
      <c r="J54" s="97">
        <v>0.5714285714285714</v>
      </c>
      <c r="K54" s="145">
        <v>0.26166578845237604</v>
      </c>
      <c r="L54" s="82"/>
      <c r="M54" s="100" t="s">
        <v>55</v>
      </c>
      <c r="N54" s="93">
        <v>0.5714285714285714</v>
      </c>
      <c r="O54" s="143">
        <v>0.2486202166831315</v>
      </c>
    </row>
    <row r="55" spans="1:15">
      <c r="A55" s="100" t="s">
        <v>28</v>
      </c>
      <c r="B55" s="93">
        <v>0.58333333333333337</v>
      </c>
      <c r="C55" s="143">
        <v>0.27789725281374805</v>
      </c>
      <c r="E55" s="100" t="s">
        <v>65</v>
      </c>
      <c r="F55" s="97">
        <v>0.58333333333333337</v>
      </c>
      <c r="G55" s="145">
        <v>0.27954949931185036</v>
      </c>
      <c r="H55" s="83"/>
      <c r="I55" s="100" t="s">
        <v>55</v>
      </c>
      <c r="J55" s="97">
        <v>0.58333333333333337</v>
      </c>
      <c r="K55" s="145">
        <v>0.27277230690591953</v>
      </c>
      <c r="L55" s="82"/>
      <c r="M55" s="100" t="s">
        <v>73</v>
      </c>
      <c r="N55" s="93">
        <v>0.58333333333333337</v>
      </c>
      <c r="O55" s="143">
        <v>0.26023917604892105</v>
      </c>
    </row>
    <row r="56" spans="1:15">
      <c r="A56" s="100" t="s">
        <v>0</v>
      </c>
      <c r="B56" s="93">
        <v>0.59523809523809523</v>
      </c>
      <c r="C56" s="143">
        <v>0.28958792206220502</v>
      </c>
      <c r="E56" s="100" t="s">
        <v>51</v>
      </c>
      <c r="F56" s="97">
        <v>0.59523809523809523</v>
      </c>
      <c r="G56" s="145">
        <v>0.29036115988799766</v>
      </c>
      <c r="H56" s="83"/>
      <c r="I56" s="100" t="s">
        <v>82</v>
      </c>
      <c r="J56" s="97">
        <v>0.59523809523809523</v>
      </c>
      <c r="K56" s="145">
        <v>0.2839461375925148</v>
      </c>
      <c r="L56" s="82"/>
      <c r="M56" s="100" t="s">
        <v>4</v>
      </c>
      <c r="N56" s="93">
        <v>0.59523809523809523</v>
      </c>
      <c r="O56" s="143">
        <v>0.27194284104732902</v>
      </c>
    </row>
    <row r="57" spans="1:15">
      <c r="A57" s="100" t="s">
        <v>55</v>
      </c>
      <c r="B57" s="93">
        <v>0.6071428571428571</v>
      </c>
      <c r="C57" s="143">
        <v>0.3015666222921457</v>
      </c>
      <c r="E57" s="100" t="s">
        <v>66</v>
      </c>
      <c r="F57" s="97">
        <v>0.6071428571428571</v>
      </c>
      <c r="G57" s="145">
        <v>0.30152342081533856</v>
      </c>
      <c r="H57" s="83"/>
      <c r="I57" s="100" t="s">
        <v>13</v>
      </c>
      <c r="J57" s="97">
        <v>0.6071428571428571</v>
      </c>
      <c r="K57" s="145">
        <v>0.29538185493582719</v>
      </c>
      <c r="L57" s="82"/>
      <c r="M57" s="100" t="s">
        <v>59</v>
      </c>
      <c r="N57" s="93">
        <v>0.6071428571428571</v>
      </c>
      <c r="O57" s="143">
        <v>0.28393225998710026</v>
      </c>
    </row>
    <row r="58" spans="1:15">
      <c r="A58" s="100" t="s">
        <v>40</v>
      </c>
      <c r="B58" s="93">
        <v>0.61904761904761907</v>
      </c>
      <c r="C58" s="143">
        <v>0.31354774295050225</v>
      </c>
      <c r="E58" s="100" t="s">
        <v>53</v>
      </c>
      <c r="F58" s="97">
        <v>0.61904761904761907</v>
      </c>
      <c r="G58" s="145">
        <v>0.31285771914005023</v>
      </c>
      <c r="H58" s="83"/>
      <c r="I58" s="100" t="s">
        <v>25</v>
      </c>
      <c r="J58" s="97">
        <v>0.61904761904761907</v>
      </c>
      <c r="K58" s="145">
        <v>0.30685859067115551</v>
      </c>
      <c r="L58" s="82"/>
      <c r="M58" s="100" t="s">
        <v>33</v>
      </c>
      <c r="N58" s="93">
        <v>0.61904761904761907</v>
      </c>
      <c r="O58" s="143">
        <v>0.29627887135357561</v>
      </c>
    </row>
    <row r="59" spans="1:15">
      <c r="A59" s="100" t="s">
        <v>25</v>
      </c>
      <c r="B59" s="93">
        <v>0.63095238095238093</v>
      </c>
      <c r="C59" s="143">
        <v>0.32579511073460005</v>
      </c>
      <c r="E59" s="100" t="s">
        <v>40</v>
      </c>
      <c r="F59" s="97">
        <v>0.63095238095238093</v>
      </c>
      <c r="G59" s="145">
        <v>0.32447795548384029</v>
      </c>
      <c r="H59" s="83"/>
      <c r="I59" s="100" t="s">
        <v>15</v>
      </c>
      <c r="J59" s="97">
        <v>0.63095238095238093</v>
      </c>
      <c r="K59" s="145">
        <v>0.3185204350473762</v>
      </c>
      <c r="L59" s="82"/>
      <c r="M59" s="100" t="s">
        <v>75</v>
      </c>
      <c r="N59" s="93">
        <v>0.63095238095238093</v>
      </c>
      <c r="O59" s="143">
        <v>0.30888062016769674</v>
      </c>
    </row>
    <row r="60" spans="1:15">
      <c r="A60" s="100" t="s">
        <v>32</v>
      </c>
      <c r="B60" s="93">
        <v>0.6428571428571429</v>
      </c>
      <c r="C60" s="143">
        <v>0.33826515793295414</v>
      </c>
      <c r="E60" s="100" t="s">
        <v>55</v>
      </c>
      <c r="F60" s="97">
        <v>0.6428571428571429</v>
      </c>
      <c r="G60" s="145">
        <v>0.3362215841678135</v>
      </c>
      <c r="H60" s="83"/>
      <c r="I60" s="100" t="s">
        <v>28</v>
      </c>
      <c r="J60" s="97">
        <v>0.6428571428571429</v>
      </c>
      <c r="K60" s="145">
        <v>0.33064452514900716</v>
      </c>
      <c r="L60" s="82"/>
      <c r="M60" s="100" t="s">
        <v>23</v>
      </c>
      <c r="N60" s="93">
        <v>0.6428571428571429</v>
      </c>
      <c r="O60" s="143">
        <v>0.32154768416841523</v>
      </c>
    </row>
    <row r="61" spans="1:15">
      <c r="A61" s="100" t="s">
        <v>29</v>
      </c>
      <c r="B61" s="93">
        <v>0.65476190476190477</v>
      </c>
      <c r="C61" s="143">
        <v>0.35170095606922425</v>
      </c>
      <c r="E61" s="100" t="s">
        <v>78</v>
      </c>
      <c r="F61" s="97">
        <v>0.65476190476190477</v>
      </c>
      <c r="G61" s="145">
        <v>0.34807555407906593</v>
      </c>
      <c r="H61" s="83"/>
      <c r="I61" s="100" t="s">
        <v>78</v>
      </c>
      <c r="J61" s="97">
        <v>0.65476190476190477</v>
      </c>
      <c r="K61" s="145">
        <v>0.34359581948962598</v>
      </c>
      <c r="L61" s="82"/>
      <c r="M61" s="100" t="s">
        <v>5</v>
      </c>
      <c r="N61" s="93">
        <v>0.65476190476190477</v>
      </c>
      <c r="O61" s="143">
        <v>0.33425863181012877</v>
      </c>
    </row>
    <row r="62" spans="1:15">
      <c r="A62" s="100" t="s">
        <v>81</v>
      </c>
      <c r="B62" s="93">
        <v>0.66666666666666663</v>
      </c>
      <c r="C62" s="143">
        <v>0.36579753116301583</v>
      </c>
      <c r="E62" s="100" t="s">
        <v>27</v>
      </c>
      <c r="F62" s="97">
        <v>0.66666666666666663</v>
      </c>
      <c r="G62" s="145">
        <v>0.36016622371980439</v>
      </c>
      <c r="H62" s="83"/>
      <c r="I62" s="100" t="s">
        <v>4</v>
      </c>
      <c r="J62" s="97">
        <v>0.66666666666666663</v>
      </c>
      <c r="K62" s="145">
        <v>0.3568437083571292</v>
      </c>
      <c r="L62" s="82"/>
      <c r="M62" s="100" t="s">
        <v>15</v>
      </c>
      <c r="N62" s="93">
        <v>0.66666666666666663</v>
      </c>
      <c r="O62" s="143">
        <v>0.34709816872545579</v>
      </c>
    </row>
    <row r="63" spans="1:15">
      <c r="A63" s="100" t="s">
        <v>4</v>
      </c>
      <c r="B63" s="93">
        <v>0.6785714285714286</v>
      </c>
      <c r="C63" s="143">
        <v>0.38015369720440517</v>
      </c>
      <c r="E63" s="100" t="s">
        <v>25</v>
      </c>
      <c r="F63" s="97">
        <v>0.6785714285714286</v>
      </c>
      <c r="G63" s="145">
        <v>0.37340717099330828</v>
      </c>
      <c r="H63" s="83"/>
      <c r="I63" s="100" t="s">
        <v>76</v>
      </c>
      <c r="J63" s="97">
        <v>0.6785714285714286</v>
      </c>
      <c r="K63" s="145">
        <v>0.37033087117805868</v>
      </c>
      <c r="L63" s="82"/>
      <c r="M63" s="100" t="s">
        <v>25</v>
      </c>
      <c r="N63" s="93">
        <v>0.6785714285714286</v>
      </c>
      <c r="O63" s="143">
        <v>0.35995709608680387</v>
      </c>
    </row>
    <row r="64" spans="1:15">
      <c r="A64" s="100" t="s">
        <v>75</v>
      </c>
      <c r="B64" s="93">
        <v>0.69047619047619047</v>
      </c>
      <c r="C64" s="143">
        <v>0.39456008713542295</v>
      </c>
      <c r="E64" s="100" t="s">
        <v>76</v>
      </c>
      <c r="F64" s="97">
        <v>0.69047619047619047</v>
      </c>
      <c r="G64" s="145">
        <v>0.38740982867448148</v>
      </c>
      <c r="H64" s="83"/>
      <c r="I64" s="100" t="s">
        <v>77</v>
      </c>
      <c r="J64" s="97">
        <v>0.69047619047619047</v>
      </c>
      <c r="K64" s="145">
        <v>0.38412987895367334</v>
      </c>
      <c r="L64" s="82"/>
      <c r="M64" s="100" t="s">
        <v>58</v>
      </c>
      <c r="N64" s="93">
        <v>0.69047619047619047</v>
      </c>
      <c r="O64" s="143">
        <v>0.37309973628993409</v>
      </c>
    </row>
    <row r="65" spans="1:15">
      <c r="A65" s="100" t="s">
        <v>78</v>
      </c>
      <c r="B65" s="93">
        <v>0.70238095238095233</v>
      </c>
      <c r="C65" s="143">
        <v>0.40908870870144015</v>
      </c>
      <c r="E65" s="100" t="s">
        <v>4</v>
      </c>
      <c r="F65" s="97">
        <v>0.70238095238095233</v>
      </c>
      <c r="G65" s="145">
        <v>0.40151986142091023</v>
      </c>
      <c r="H65" s="83"/>
      <c r="I65" s="100" t="s">
        <v>69</v>
      </c>
      <c r="J65" s="97">
        <v>0.70238095238095233</v>
      </c>
      <c r="K65" s="145">
        <v>0.39809611555827601</v>
      </c>
      <c r="L65" s="82"/>
      <c r="M65" s="100" t="s">
        <v>54</v>
      </c>
      <c r="N65" s="93">
        <v>0.70238095238095233</v>
      </c>
      <c r="O65" s="143">
        <v>0.38646230497293499</v>
      </c>
    </row>
    <row r="66" spans="1:15">
      <c r="A66" s="100" t="s">
        <v>72</v>
      </c>
      <c r="B66" s="93">
        <v>0.7142857142857143</v>
      </c>
      <c r="C66" s="143">
        <v>0.42376255597240708</v>
      </c>
      <c r="E66" s="100" t="s">
        <v>75</v>
      </c>
      <c r="F66" s="97">
        <v>0.7142857142857143</v>
      </c>
      <c r="G66" s="145">
        <v>0.41566845427364624</v>
      </c>
      <c r="H66" s="83"/>
      <c r="I66" s="100" t="s">
        <v>66</v>
      </c>
      <c r="J66" s="97">
        <v>0.7142857142857143</v>
      </c>
      <c r="K66" s="145">
        <v>0.41216542401973921</v>
      </c>
      <c r="L66" s="82"/>
      <c r="M66" s="100" t="s">
        <v>82</v>
      </c>
      <c r="N66" s="93">
        <v>0.7142857142857143</v>
      </c>
      <c r="O66" s="143">
        <v>0.40059283737334972</v>
      </c>
    </row>
    <row r="67" spans="1:15">
      <c r="A67" s="100" t="s">
        <v>36</v>
      </c>
      <c r="B67" s="93">
        <v>0.72619047619047616</v>
      </c>
      <c r="C67" s="143">
        <v>0.43850659566743311</v>
      </c>
      <c r="E67" s="100" t="s">
        <v>28</v>
      </c>
      <c r="F67" s="97">
        <v>0.72619047619047616</v>
      </c>
      <c r="G67" s="145">
        <v>0.42986806511318876</v>
      </c>
      <c r="H67" s="83"/>
      <c r="I67" s="100" t="s">
        <v>75</v>
      </c>
      <c r="J67" s="97">
        <v>0.72619047619047616</v>
      </c>
      <c r="K67" s="145">
        <v>0.42633517495395939</v>
      </c>
      <c r="L67" s="82"/>
      <c r="M67" s="100" t="s">
        <v>64</v>
      </c>
      <c r="N67" s="93">
        <v>0.72619047619047616</v>
      </c>
      <c r="O67" s="143">
        <v>0.41494380852853041</v>
      </c>
    </row>
    <row r="68" spans="1:15">
      <c r="A68" s="100" t="s">
        <v>76</v>
      </c>
      <c r="B68" s="93">
        <v>0.73809523809523814</v>
      </c>
      <c r="C68" s="143">
        <v>0.45337407721166645</v>
      </c>
      <c r="E68" s="100" t="s">
        <v>77</v>
      </c>
      <c r="F68" s="97">
        <v>0.73809523809523814</v>
      </c>
      <c r="G68" s="145">
        <v>0.44455887238384512</v>
      </c>
      <c r="H68" s="83"/>
      <c r="I68" s="100" t="s">
        <v>73</v>
      </c>
      <c r="J68" s="97">
        <v>0.73809523809523814</v>
      </c>
      <c r="K68" s="145">
        <v>0.44054804778747836</v>
      </c>
      <c r="L68" s="82"/>
      <c r="M68" s="100" t="s">
        <v>77</v>
      </c>
      <c r="N68" s="93">
        <v>0.73809523809523814</v>
      </c>
      <c r="O68" s="143">
        <v>0.42952083146232528</v>
      </c>
    </row>
    <row r="69" spans="1:15">
      <c r="A69" s="100" t="s">
        <v>79</v>
      </c>
      <c r="B69" s="93">
        <v>0.75</v>
      </c>
      <c r="C69" s="143">
        <v>0.46828512646738474</v>
      </c>
      <c r="E69" s="100" t="s">
        <v>72</v>
      </c>
      <c r="F69" s="97">
        <v>0.75</v>
      </c>
      <c r="G69" s="145">
        <v>0.46097005362820942</v>
      </c>
      <c r="H69" s="83"/>
      <c r="I69" s="100" t="s">
        <v>59</v>
      </c>
      <c r="J69" s="97">
        <v>0.75</v>
      </c>
      <c r="K69" s="145">
        <v>0.45513797430145142</v>
      </c>
      <c r="L69" s="82"/>
      <c r="M69" s="100" t="s">
        <v>76</v>
      </c>
      <c r="N69" s="93">
        <v>0.75</v>
      </c>
      <c r="O69" s="143">
        <v>0.44452444420858395</v>
      </c>
    </row>
    <row r="70" spans="1:15">
      <c r="A70" s="100" t="s">
        <v>122</v>
      </c>
      <c r="B70" s="93">
        <v>0.76190476190476186</v>
      </c>
      <c r="C70" s="143">
        <v>0.48337044656904271</v>
      </c>
      <c r="E70" s="100" t="s">
        <v>54</v>
      </c>
      <c r="F70" s="97">
        <v>0.76190476190476186</v>
      </c>
      <c r="G70" s="145">
        <v>0.47753903469223108</v>
      </c>
      <c r="H70" s="83"/>
      <c r="I70" s="100" t="s">
        <v>5</v>
      </c>
      <c r="J70" s="97">
        <v>0.76190476190476186</v>
      </c>
      <c r="K70" s="145">
        <v>0.47142700882316119</v>
      </c>
      <c r="L70" s="82"/>
      <c r="M70" s="100" t="s">
        <v>13</v>
      </c>
      <c r="N70" s="93">
        <v>0.76190476190476186</v>
      </c>
      <c r="O70" s="143">
        <v>0.45976839643052497</v>
      </c>
    </row>
    <row r="71" spans="1:15">
      <c r="A71" s="100" t="s">
        <v>54</v>
      </c>
      <c r="B71" s="93">
        <v>0.77380952380952384</v>
      </c>
      <c r="C71" s="143">
        <v>0.49886602928718382</v>
      </c>
      <c r="E71" s="100" t="s">
        <v>29</v>
      </c>
      <c r="F71" s="97">
        <v>0.77380952380952384</v>
      </c>
      <c r="G71" s="145">
        <v>0.49484006454368568</v>
      </c>
      <c r="H71" s="83"/>
      <c r="I71" s="100" t="s">
        <v>54</v>
      </c>
      <c r="J71" s="97">
        <v>0.77380952380952384</v>
      </c>
      <c r="K71" s="145">
        <v>0.48803262119094259</v>
      </c>
      <c r="L71" s="82"/>
      <c r="M71" s="100" t="s">
        <v>40</v>
      </c>
      <c r="N71" s="93">
        <v>0.77380952380952384</v>
      </c>
      <c r="O71" s="143">
        <v>0.47529197929508576</v>
      </c>
    </row>
    <row r="72" spans="1:15">
      <c r="A72" s="100" t="s">
        <v>27</v>
      </c>
      <c r="B72" s="93">
        <v>0.7857142857142857</v>
      </c>
      <c r="C72" s="143">
        <v>0.51553067893017068</v>
      </c>
      <c r="E72" s="100" t="s">
        <v>59</v>
      </c>
      <c r="F72" s="97">
        <v>0.7857142857142857</v>
      </c>
      <c r="G72" s="145">
        <v>0.51274737791277114</v>
      </c>
      <c r="H72" s="83"/>
      <c r="I72" s="100" t="s">
        <v>72</v>
      </c>
      <c r="J72" s="97">
        <v>0.7857142857142857</v>
      </c>
      <c r="K72" s="145">
        <v>0.50612699083817392</v>
      </c>
      <c r="L72" s="82"/>
      <c r="M72" s="100" t="s">
        <v>123</v>
      </c>
      <c r="N72" s="93">
        <v>0.7857142857142857</v>
      </c>
      <c r="O72" s="143">
        <v>0.49259489071952833</v>
      </c>
    </row>
    <row r="73" spans="1:15">
      <c r="A73" s="100" t="s">
        <v>51</v>
      </c>
      <c r="B73" s="93">
        <v>0.79761904761904767</v>
      </c>
      <c r="C73" s="143">
        <v>0.53319496550889511</v>
      </c>
      <c r="E73" s="100" t="s">
        <v>81</v>
      </c>
      <c r="F73" s="97">
        <v>0.79761904761904767</v>
      </c>
      <c r="G73" s="145">
        <v>0.5313274168288169</v>
      </c>
      <c r="H73" s="83"/>
      <c r="I73" s="100" t="s">
        <v>64</v>
      </c>
      <c r="J73" s="97">
        <v>0.79761904761904767</v>
      </c>
      <c r="K73" s="145">
        <v>0.52463259615920599</v>
      </c>
      <c r="L73" s="82"/>
      <c r="M73" s="100" t="s">
        <v>69</v>
      </c>
      <c r="N73" s="93">
        <v>0.79761904761904767</v>
      </c>
      <c r="O73" s="143">
        <v>0.51034735432672285</v>
      </c>
    </row>
    <row r="74" spans="1:15">
      <c r="A74" s="100" t="s">
        <v>5</v>
      </c>
      <c r="B74" s="93">
        <v>0.80952380952380953</v>
      </c>
      <c r="C74" s="143">
        <v>0.55102142079148009</v>
      </c>
      <c r="E74" s="100" t="s">
        <v>5</v>
      </c>
      <c r="F74" s="97">
        <v>0.80952380952380953</v>
      </c>
      <c r="G74" s="145">
        <v>0.55045322955721132</v>
      </c>
      <c r="H74" s="83"/>
      <c r="I74" s="100" t="s">
        <v>123</v>
      </c>
      <c r="J74" s="97">
        <v>0.80952380952380953</v>
      </c>
      <c r="K74" s="145">
        <v>0.54317501285768821</v>
      </c>
      <c r="L74" s="82"/>
      <c r="M74" s="100" t="s">
        <v>66</v>
      </c>
      <c r="N74" s="93">
        <v>0.80952380952380953</v>
      </c>
      <c r="O74" s="143">
        <v>0.5283768972020606</v>
      </c>
    </row>
    <row r="75" spans="1:15">
      <c r="A75" s="100" t="s">
        <v>64</v>
      </c>
      <c r="B75" s="93">
        <v>0.8214285714285714</v>
      </c>
      <c r="C75" s="143">
        <v>0.56959215781193273</v>
      </c>
      <c r="E75" s="100" t="s">
        <v>64</v>
      </c>
      <c r="F75" s="97">
        <v>0.8214285714285714</v>
      </c>
      <c r="G75" s="145">
        <v>0.56967158654074324</v>
      </c>
      <c r="H75" s="83"/>
      <c r="I75" s="100" t="s">
        <v>40</v>
      </c>
      <c r="J75" s="97">
        <v>0.8214285714285714</v>
      </c>
      <c r="K75" s="145">
        <v>0.56204505081547718</v>
      </c>
      <c r="L75" s="82"/>
      <c r="M75" s="100" t="s">
        <v>71</v>
      </c>
      <c r="N75" s="93">
        <v>0.8214285714285714</v>
      </c>
      <c r="O75" s="143">
        <v>0.54736881852991837</v>
      </c>
    </row>
    <row r="76" spans="1:15">
      <c r="A76" s="100" t="s">
        <v>21</v>
      </c>
      <c r="B76" s="93">
        <v>0.83333333333333337</v>
      </c>
      <c r="C76" s="143">
        <v>0.58838920488926538</v>
      </c>
      <c r="E76" s="100" t="s">
        <v>36</v>
      </c>
      <c r="F76" s="97">
        <v>0.83333333333333337</v>
      </c>
      <c r="G76" s="145">
        <v>0.58888994352427515</v>
      </c>
      <c r="H76" s="83"/>
      <c r="I76" s="100" t="s">
        <v>29</v>
      </c>
      <c r="J76" s="97">
        <v>0.83333333333333337</v>
      </c>
      <c r="K76" s="145">
        <v>0.58106969655855689</v>
      </c>
      <c r="L76" s="82"/>
      <c r="M76" s="100" t="s">
        <v>63</v>
      </c>
      <c r="N76" s="93">
        <v>0.83333333333333337</v>
      </c>
      <c r="O76" s="143">
        <v>0.56738231019814989</v>
      </c>
    </row>
    <row r="77" spans="1:15">
      <c r="A77" s="100" t="s">
        <v>42</v>
      </c>
      <c r="B77" s="93">
        <v>0.84523809523809523</v>
      </c>
      <c r="C77" s="143">
        <v>0.60766912743555612</v>
      </c>
      <c r="E77" s="100" t="s">
        <v>73</v>
      </c>
      <c r="F77" s="97">
        <v>0.84523809523809523</v>
      </c>
      <c r="G77" s="145">
        <v>0.6081640643538514</v>
      </c>
      <c r="H77" s="83"/>
      <c r="I77" s="100" t="s">
        <v>71</v>
      </c>
      <c r="J77" s="97">
        <v>0.84523809523809523</v>
      </c>
      <c r="K77" s="145">
        <v>0.60082794046653687</v>
      </c>
      <c r="L77" s="82"/>
      <c r="M77" s="100" t="s">
        <v>60</v>
      </c>
      <c r="N77" s="93">
        <v>0.84523809523809523</v>
      </c>
      <c r="O77" s="143">
        <v>0.58780351150771937</v>
      </c>
    </row>
    <row r="78" spans="1:15">
      <c r="A78" s="100" t="s">
        <v>123</v>
      </c>
      <c r="B78" s="93">
        <v>0.8571428571428571</v>
      </c>
      <c r="C78" s="143">
        <v>0.62721650732179601</v>
      </c>
      <c r="E78" s="100" t="s">
        <v>21</v>
      </c>
      <c r="F78" s="97">
        <v>0.8571428571428571</v>
      </c>
      <c r="G78" s="145">
        <v>0.62800175596791807</v>
      </c>
      <c r="H78" s="83"/>
      <c r="I78" s="100" t="s">
        <v>21</v>
      </c>
      <c r="J78" s="97">
        <v>0.8571428571428571</v>
      </c>
      <c r="K78" s="145">
        <v>0.62079337984187932</v>
      </c>
      <c r="L78" s="82"/>
      <c r="M78" s="100" t="s">
        <v>72</v>
      </c>
      <c r="N78" s="93">
        <v>0.8571428571428571</v>
      </c>
      <c r="O78" s="143">
        <v>0.60883500159205761</v>
      </c>
    </row>
    <row r="79" spans="1:15">
      <c r="A79" s="100" t="s">
        <v>35</v>
      </c>
      <c r="B79" s="93">
        <v>0.86904761904761907</v>
      </c>
      <c r="C79" s="143">
        <v>0.64676751785065967</v>
      </c>
      <c r="E79" s="100" t="s">
        <v>123</v>
      </c>
      <c r="F79" s="97">
        <v>0.86904761904761907</v>
      </c>
      <c r="G79" s="145">
        <v>0.64805894357173377</v>
      </c>
      <c r="H79" s="83"/>
      <c r="I79" s="100" t="s">
        <v>81</v>
      </c>
      <c r="J79" s="97">
        <v>0.86904761904761907</v>
      </c>
      <c r="K79" s="145">
        <v>0.64226598218539677</v>
      </c>
      <c r="L79" s="82"/>
      <c r="M79" s="100" t="s">
        <v>29</v>
      </c>
      <c r="N79" s="93">
        <v>0.86904761904761907</v>
      </c>
      <c r="O79" s="143">
        <v>0.62999814259938103</v>
      </c>
    </row>
    <row r="80" spans="1:15">
      <c r="A80" s="100" t="s">
        <v>73</v>
      </c>
      <c r="B80" s="93">
        <v>0.88095238095238093</v>
      </c>
      <c r="C80" s="143">
        <v>0.66698293597966851</v>
      </c>
      <c r="E80" s="100" t="s">
        <v>32</v>
      </c>
      <c r="F80" s="97">
        <v>0.88095238095238093</v>
      </c>
      <c r="G80" s="145">
        <v>0.66814341986616688</v>
      </c>
      <c r="H80" s="83"/>
      <c r="I80" s="100" t="s">
        <v>60</v>
      </c>
      <c r="J80" s="97">
        <v>0.88095238095238093</v>
      </c>
      <c r="K80" s="145">
        <v>0.6639357883366831</v>
      </c>
      <c r="L80" s="82"/>
      <c r="M80" s="100" t="s">
        <v>35</v>
      </c>
      <c r="N80" s="93">
        <v>0.88095238095238093</v>
      </c>
      <c r="O80" s="143">
        <v>0.65245840239053576</v>
      </c>
    </row>
    <row r="81" spans="1:15" s="89" customFormat="1">
      <c r="A81" s="101" t="s">
        <v>71</v>
      </c>
      <c r="B81" s="94">
        <v>0.8928571428571429</v>
      </c>
      <c r="C81" s="149">
        <v>0.6886415345516157</v>
      </c>
      <c r="E81" s="101" t="s">
        <v>79</v>
      </c>
      <c r="F81" s="98">
        <v>0.8928571428571429</v>
      </c>
      <c r="G81" s="149">
        <v>0.68840823881163693</v>
      </c>
      <c r="H81" s="90"/>
      <c r="I81" s="101" t="s">
        <v>36</v>
      </c>
      <c r="J81" s="98">
        <v>0.8928571428571429</v>
      </c>
      <c r="K81" s="149">
        <v>0.68565029401773037</v>
      </c>
      <c r="L81" s="90"/>
      <c r="M81" s="101" t="s">
        <v>21</v>
      </c>
      <c r="N81" s="94">
        <v>0.8928571428571429</v>
      </c>
      <c r="O81" s="149">
        <v>0.67560447164096238</v>
      </c>
    </row>
    <row r="82" spans="1:15" s="89" customFormat="1">
      <c r="A82" s="101" t="s">
        <v>60</v>
      </c>
      <c r="B82" s="94">
        <v>0.90476190476190477</v>
      </c>
      <c r="C82" s="149">
        <v>0.71041752390173063</v>
      </c>
      <c r="E82" s="101" t="s">
        <v>60</v>
      </c>
      <c r="F82" s="98">
        <v>0.90476190476190477</v>
      </c>
      <c r="G82" s="152">
        <v>0.70903492952399039</v>
      </c>
      <c r="H82" s="91"/>
      <c r="I82" s="101" t="s">
        <v>35</v>
      </c>
      <c r="J82" s="98">
        <v>0.90476190476190477</v>
      </c>
      <c r="K82" s="152">
        <v>0.70911281425084105</v>
      </c>
      <c r="L82" s="90"/>
      <c r="M82" s="101" t="s">
        <v>36</v>
      </c>
      <c r="N82" s="94">
        <v>0.90476190476190477</v>
      </c>
      <c r="O82" s="149">
        <v>0.70035433488729049</v>
      </c>
    </row>
    <row r="83" spans="1:15" s="89" customFormat="1">
      <c r="A83" s="101" t="s">
        <v>53</v>
      </c>
      <c r="B83" s="94">
        <v>0.91666666666666663</v>
      </c>
      <c r="C83" s="149">
        <v>0.73275868328694183</v>
      </c>
      <c r="E83" s="101" t="s">
        <v>35</v>
      </c>
      <c r="F83" s="98">
        <v>0.91666666666666663</v>
      </c>
      <c r="G83" s="152">
        <v>0.73258032366760006</v>
      </c>
      <c r="H83" s="91"/>
      <c r="I83" s="101" t="s">
        <v>63</v>
      </c>
      <c r="J83" s="98">
        <v>0.91666666666666663</v>
      </c>
      <c r="K83" s="152">
        <v>0.73396522692110677</v>
      </c>
      <c r="L83" s="90"/>
      <c r="M83" s="101" t="s">
        <v>81</v>
      </c>
      <c r="N83" s="94">
        <v>0.91666666666666663</v>
      </c>
      <c r="O83" s="149">
        <v>0.72598646342757767</v>
      </c>
    </row>
    <row r="84" spans="1:15" s="89" customFormat="1">
      <c r="A84" s="101" t="s">
        <v>59</v>
      </c>
      <c r="B84" s="94">
        <v>0.9285714285714286</v>
      </c>
      <c r="C84" s="149">
        <v>0.75645467747791362</v>
      </c>
      <c r="E84" s="101" t="s">
        <v>71</v>
      </c>
      <c r="F84" s="98">
        <v>0.9285714285714286</v>
      </c>
      <c r="G84" s="152">
        <v>0.75658843908689677</v>
      </c>
      <c r="H84" s="91"/>
      <c r="I84" s="101" t="s">
        <v>32</v>
      </c>
      <c r="J84" s="98">
        <v>0.9285714285714286</v>
      </c>
      <c r="K84" s="152">
        <v>0.75897803202169123</v>
      </c>
      <c r="L84" s="90"/>
      <c r="M84" s="101" t="s">
        <v>32</v>
      </c>
      <c r="N84" s="94">
        <v>0.9285714285714286</v>
      </c>
      <c r="O84" s="149">
        <v>0.75454552876725745</v>
      </c>
    </row>
    <row r="85" spans="1:15" s="89" customFormat="1">
      <c r="A85" s="101" t="s">
        <v>34</v>
      </c>
      <c r="B85" s="94">
        <v>0.94047619047619047</v>
      </c>
      <c r="C85" s="149">
        <v>0.78566924845697694</v>
      </c>
      <c r="E85" s="101" t="s">
        <v>34</v>
      </c>
      <c r="F85" s="98">
        <v>0.94047619047619047</v>
      </c>
      <c r="G85" s="152">
        <v>0.78507783209150028</v>
      </c>
      <c r="H85" s="91"/>
      <c r="I85" s="101" t="s">
        <v>34</v>
      </c>
      <c r="J85" s="98">
        <v>0.94047619047619047</v>
      </c>
      <c r="K85" s="152">
        <v>0.79044071632836999</v>
      </c>
      <c r="L85" s="90"/>
      <c r="M85" s="101" t="s">
        <v>30</v>
      </c>
      <c r="N85" s="94">
        <v>0.94047619047619047</v>
      </c>
      <c r="O85" s="149">
        <v>0.78693165582162417</v>
      </c>
    </row>
    <row r="86" spans="1:15" s="89" customFormat="1">
      <c r="A86" s="101" t="s">
        <v>63</v>
      </c>
      <c r="B86" s="94">
        <v>0.95238095238095233</v>
      </c>
      <c r="C86" s="149">
        <v>0.81845879220622053</v>
      </c>
      <c r="E86" s="101" t="s">
        <v>63</v>
      </c>
      <c r="F86" s="98">
        <v>0.95238095238095233</v>
      </c>
      <c r="G86" s="152">
        <v>0.81671372977077517</v>
      </c>
      <c r="H86" s="91"/>
      <c r="I86" s="101" t="s">
        <v>30</v>
      </c>
      <c r="J86" s="98">
        <v>0.95238095238095233</v>
      </c>
      <c r="K86" s="152">
        <v>0.82411366091252236</v>
      </c>
      <c r="L86" s="90"/>
      <c r="M86" s="101" t="s">
        <v>70</v>
      </c>
      <c r="N86" s="94">
        <v>0.95238095238095233</v>
      </c>
      <c r="O86" s="149">
        <v>0.82114864920029718</v>
      </c>
    </row>
    <row r="87" spans="1:15" s="89" customFormat="1">
      <c r="A87" s="101" t="s">
        <v>30</v>
      </c>
      <c r="B87" s="94">
        <v>0.9642857142857143</v>
      </c>
      <c r="C87" s="149">
        <v>0.85294082052523301</v>
      </c>
      <c r="E87" s="101" t="s">
        <v>30</v>
      </c>
      <c r="F87" s="98">
        <v>0.9642857142857143</v>
      </c>
      <c r="G87" s="152">
        <v>0.85129680603673308</v>
      </c>
      <c r="H87" s="91"/>
      <c r="I87" s="101" t="s">
        <v>79</v>
      </c>
      <c r="J87" s="98">
        <v>0.9642857142857143</v>
      </c>
      <c r="K87" s="152">
        <v>0.8580832000235592</v>
      </c>
      <c r="L87" s="90"/>
      <c r="M87" s="101" t="s">
        <v>34</v>
      </c>
      <c r="N87" s="94">
        <v>0.9642857142857143</v>
      </c>
      <c r="O87" s="149">
        <v>0.85539830017226881</v>
      </c>
    </row>
    <row r="88" spans="1:15" s="89" customFormat="1">
      <c r="A88" s="101" t="s">
        <v>70</v>
      </c>
      <c r="B88" s="94">
        <v>0.97619047619047616</v>
      </c>
      <c r="C88" s="149">
        <v>0.89488442454314421</v>
      </c>
      <c r="E88" s="101" t="s">
        <v>70</v>
      </c>
      <c r="F88" s="98">
        <v>0.97619047619047616</v>
      </c>
      <c r="G88" s="152">
        <v>0.89395614826064274</v>
      </c>
      <c r="H88" s="91"/>
      <c r="I88" s="101" t="s">
        <v>70</v>
      </c>
      <c r="J88" s="98">
        <v>0.97619047619047616</v>
      </c>
      <c r="K88" s="152">
        <v>0.89901219297996504</v>
      </c>
      <c r="L88" s="90"/>
      <c r="M88" s="101" t="s">
        <v>79</v>
      </c>
      <c r="N88" s="94">
        <v>0.97619047619047616</v>
      </c>
      <c r="O88" s="149">
        <v>0.90048210772107151</v>
      </c>
    </row>
    <row r="89" spans="1:15" s="89" customFormat="1">
      <c r="A89" s="101" t="s">
        <v>39</v>
      </c>
      <c r="B89" s="94">
        <v>0.98809523809523814</v>
      </c>
      <c r="C89" s="149">
        <v>0.94482391383274844</v>
      </c>
      <c r="E89" s="101" t="s">
        <v>37</v>
      </c>
      <c r="F89" s="98">
        <v>0.98809523809523814</v>
      </c>
      <c r="G89" s="152">
        <v>0.94684163067723426</v>
      </c>
      <c r="H89" s="91"/>
      <c r="I89" s="101" t="s">
        <v>37</v>
      </c>
      <c r="J89" s="98">
        <v>0.98809523809523814</v>
      </c>
      <c r="K89" s="152">
        <v>0.94713202558285547</v>
      </c>
      <c r="L89" s="90"/>
      <c r="M89" s="101" t="s">
        <v>37</v>
      </c>
      <c r="N89" s="94">
        <v>0.98809523809523814</v>
      </c>
      <c r="O89" s="149">
        <v>0.95023799221116401</v>
      </c>
    </row>
    <row r="90" spans="1:15" s="89" customFormat="1">
      <c r="A90" s="102" t="s">
        <v>37</v>
      </c>
      <c r="B90" s="95">
        <v>1</v>
      </c>
      <c r="C90" s="150">
        <v>1</v>
      </c>
      <c r="E90" s="102" t="s">
        <v>39</v>
      </c>
      <c r="F90" s="99">
        <v>1</v>
      </c>
      <c r="G90" s="153">
        <v>1.0000000000000002</v>
      </c>
      <c r="H90" s="91"/>
      <c r="I90" s="102" t="s">
        <v>39</v>
      </c>
      <c r="J90" s="99">
        <v>1</v>
      </c>
      <c r="K90" s="153">
        <v>0.99999999999999989</v>
      </c>
      <c r="L90" s="90"/>
      <c r="M90" s="102" t="s">
        <v>39</v>
      </c>
      <c r="N90" s="95">
        <v>1</v>
      </c>
      <c r="O90" s="150">
        <v>1</v>
      </c>
    </row>
    <row r="97" spans="1:4" ht="12.75" customHeight="1"/>
    <row r="104" spans="1:4">
      <c r="A104" s="84"/>
      <c r="B104" s="84"/>
      <c r="C104" s="84"/>
      <c r="D104" s="84"/>
    </row>
    <row r="105" spans="1:4">
      <c r="A105" s="84"/>
      <c r="B105" s="84"/>
      <c r="C105" s="84"/>
      <c r="D105" s="84"/>
    </row>
    <row r="106" spans="1:4">
      <c r="A106" s="84"/>
      <c r="B106" s="84"/>
      <c r="C106" s="84"/>
      <c r="D106" s="84"/>
    </row>
    <row r="107" spans="1:4">
      <c r="A107" s="84"/>
      <c r="B107" s="84"/>
      <c r="C107" s="84"/>
      <c r="D107" s="84"/>
    </row>
    <row r="108" spans="1:4">
      <c r="A108" s="84"/>
      <c r="B108" s="84"/>
      <c r="C108" s="84"/>
      <c r="D108" s="84"/>
    </row>
    <row r="109" spans="1:4" ht="12.75" customHeight="1">
      <c r="A109" s="84"/>
      <c r="B109" s="85"/>
      <c r="C109" s="84"/>
      <c r="D109" s="84"/>
    </row>
    <row r="110" spans="1:4">
      <c r="A110" s="84"/>
      <c r="B110" s="84"/>
      <c r="C110" s="85"/>
      <c r="D110" s="84"/>
    </row>
    <row r="111" spans="1:4">
      <c r="A111" s="84"/>
      <c r="B111" s="84"/>
      <c r="C111" s="86"/>
      <c r="D111" s="84"/>
    </row>
    <row r="112" spans="1:4">
      <c r="A112" s="84"/>
      <c r="B112" s="84"/>
      <c r="C112" s="87"/>
      <c r="D112" s="84"/>
    </row>
    <row r="113" spans="1:4">
      <c r="A113" s="84"/>
      <c r="B113" s="84"/>
      <c r="C113" s="87"/>
      <c r="D113" s="84"/>
    </row>
    <row r="114" spans="1:4">
      <c r="A114" s="84"/>
      <c r="B114" s="84"/>
      <c r="C114" s="87"/>
      <c r="D114" s="84"/>
    </row>
    <row r="115" spans="1:4">
      <c r="A115" s="84"/>
      <c r="B115" s="84"/>
      <c r="C115" s="87"/>
      <c r="D115" s="84"/>
    </row>
    <row r="116" spans="1:4">
      <c r="A116" s="84"/>
      <c r="B116" s="84"/>
      <c r="C116" s="87"/>
      <c r="D116" s="84"/>
    </row>
    <row r="117" spans="1:4">
      <c r="A117" s="84"/>
      <c r="B117" s="84"/>
      <c r="C117" s="87"/>
      <c r="D117" s="84"/>
    </row>
    <row r="118" spans="1:4">
      <c r="A118" s="84"/>
      <c r="B118" s="84"/>
      <c r="C118" s="87"/>
      <c r="D118" s="84"/>
    </row>
    <row r="119" spans="1:4">
      <c r="A119" s="84"/>
      <c r="B119" s="84"/>
      <c r="C119" s="87"/>
      <c r="D119" s="84"/>
    </row>
    <row r="120" spans="1:4">
      <c r="A120" s="84"/>
      <c r="B120" s="84"/>
      <c r="C120" s="87"/>
      <c r="D120" s="84"/>
    </row>
    <row r="121" spans="1:4">
      <c r="A121" s="84"/>
      <c r="B121" s="84"/>
      <c r="C121" s="87"/>
      <c r="D121" s="84"/>
    </row>
    <row r="122" spans="1:4">
      <c r="A122" s="84"/>
      <c r="B122" s="84"/>
      <c r="C122" s="84"/>
      <c r="D122" s="84"/>
    </row>
    <row r="123" spans="1:4">
      <c r="A123" s="84"/>
      <c r="B123" s="84"/>
      <c r="C123" s="88"/>
      <c r="D123" s="84"/>
    </row>
    <row r="124" spans="1:4">
      <c r="A124" s="84"/>
      <c r="B124" s="84"/>
      <c r="C124" s="88"/>
      <c r="D124" s="84"/>
    </row>
    <row r="125" spans="1:4">
      <c r="A125" s="84"/>
      <c r="B125" s="84"/>
      <c r="C125" s="84"/>
      <c r="D125" s="84"/>
    </row>
    <row r="126" spans="1:4">
      <c r="A126" s="84"/>
      <c r="B126" s="84"/>
      <c r="C126" s="84"/>
      <c r="D126" s="84"/>
    </row>
    <row r="128" spans="1:4">
      <c r="B128" s="105" t="s">
        <v>131</v>
      </c>
    </row>
    <row r="129" spans="2:11">
      <c r="B129" s="308" t="s">
        <v>132</v>
      </c>
      <c r="C129" s="308"/>
      <c r="D129" s="308"/>
      <c r="E129" s="308"/>
      <c r="F129" s="308"/>
      <c r="G129" s="308"/>
      <c r="H129" s="308"/>
      <c r="I129" s="308"/>
      <c r="J129" s="308"/>
      <c r="K129" s="308"/>
    </row>
    <row r="130" spans="2:11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</row>
    <row r="131" spans="2:11">
      <c r="B131" s="106" t="s">
        <v>172</v>
      </c>
    </row>
    <row r="132" spans="2:11">
      <c r="B132" s="106" t="s">
        <v>169</v>
      </c>
    </row>
  </sheetData>
  <mergeCells count="5">
    <mergeCell ref="N4:O4"/>
    <mergeCell ref="J4:K4"/>
    <mergeCell ref="B129:K130"/>
    <mergeCell ref="B4:C4"/>
    <mergeCell ref="F4:G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35"/>
  <sheetViews>
    <sheetView showGridLines="0" workbookViewId="0"/>
  </sheetViews>
  <sheetFormatPr baseColWidth="10" defaultRowHeight="13.2"/>
  <cols>
    <col min="1" max="1" width="87.5546875" style="78" bestFit="1" customWidth="1"/>
    <col min="2" max="2" width="10.6640625" style="78" bestFit="1" customWidth="1"/>
    <col min="3" max="3" width="10.6640625" style="78" customWidth="1"/>
    <col min="4" max="14" width="11.44140625" style="78"/>
    <col min="15" max="15" width="10.6640625" style="78" customWidth="1"/>
    <col min="16" max="238" width="11.44140625" style="78"/>
    <col min="239" max="239" width="87.5546875" style="78" bestFit="1" customWidth="1"/>
    <col min="240" max="240" width="11.44140625" style="78"/>
    <col min="241" max="241" width="5.6640625" style="78" bestFit="1" customWidth="1"/>
    <col min="242" max="242" width="10.6640625" style="78" bestFit="1" customWidth="1"/>
    <col min="243" max="243" width="6.6640625" style="78" bestFit="1" customWidth="1"/>
    <col min="244" max="244" width="8" style="78" bestFit="1" customWidth="1"/>
    <col min="245" max="245" width="9.33203125" style="78" customWidth="1"/>
    <col min="246" max="494" width="11.44140625" style="78"/>
    <col min="495" max="495" width="87.5546875" style="78" bestFit="1" customWidth="1"/>
    <col min="496" max="496" width="11.44140625" style="78"/>
    <col min="497" max="497" width="5.6640625" style="78" bestFit="1" customWidth="1"/>
    <col min="498" max="498" width="10.6640625" style="78" bestFit="1" customWidth="1"/>
    <col min="499" max="499" width="6.6640625" style="78" bestFit="1" customWidth="1"/>
    <col min="500" max="500" width="8" style="78" bestFit="1" customWidth="1"/>
    <col min="501" max="501" width="9.33203125" style="78" customWidth="1"/>
    <col min="502" max="750" width="11.44140625" style="78"/>
    <col min="751" max="751" width="87.5546875" style="78" bestFit="1" customWidth="1"/>
    <col min="752" max="752" width="11.44140625" style="78"/>
    <col min="753" max="753" width="5.6640625" style="78" bestFit="1" customWidth="1"/>
    <col min="754" max="754" width="10.6640625" style="78" bestFit="1" customWidth="1"/>
    <col min="755" max="755" width="6.6640625" style="78" bestFit="1" customWidth="1"/>
    <col min="756" max="756" width="8" style="78" bestFit="1" customWidth="1"/>
    <col min="757" max="757" width="9.33203125" style="78" customWidth="1"/>
    <col min="758" max="1006" width="11.44140625" style="78"/>
    <col min="1007" max="1007" width="87.5546875" style="78" bestFit="1" customWidth="1"/>
    <col min="1008" max="1008" width="11.44140625" style="78"/>
    <col min="1009" max="1009" width="5.6640625" style="78" bestFit="1" customWidth="1"/>
    <col min="1010" max="1010" width="10.6640625" style="78" bestFit="1" customWidth="1"/>
    <col min="1011" max="1011" width="6.6640625" style="78" bestFit="1" customWidth="1"/>
    <col min="1012" max="1012" width="8" style="78" bestFit="1" customWidth="1"/>
    <col min="1013" max="1013" width="9.33203125" style="78" customWidth="1"/>
    <col min="1014" max="1262" width="11.44140625" style="78"/>
    <col min="1263" max="1263" width="87.5546875" style="78" bestFit="1" customWidth="1"/>
    <col min="1264" max="1264" width="11.44140625" style="78"/>
    <col min="1265" max="1265" width="5.6640625" style="78" bestFit="1" customWidth="1"/>
    <col min="1266" max="1266" width="10.6640625" style="78" bestFit="1" customWidth="1"/>
    <col min="1267" max="1267" width="6.6640625" style="78" bestFit="1" customWidth="1"/>
    <col min="1268" max="1268" width="8" style="78" bestFit="1" customWidth="1"/>
    <col min="1269" max="1269" width="9.33203125" style="78" customWidth="1"/>
    <col min="1270" max="1518" width="11.44140625" style="78"/>
    <col min="1519" max="1519" width="87.5546875" style="78" bestFit="1" customWidth="1"/>
    <col min="1520" max="1520" width="11.44140625" style="78"/>
    <col min="1521" max="1521" width="5.6640625" style="78" bestFit="1" customWidth="1"/>
    <col min="1522" max="1522" width="10.6640625" style="78" bestFit="1" customWidth="1"/>
    <col min="1523" max="1523" width="6.6640625" style="78" bestFit="1" customWidth="1"/>
    <col min="1524" max="1524" width="8" style="78" bestFit="1" customWidth="1"/>
    <col min="1525" max="1525" width="9.33203125" style="78" customWidth="1"/>
    <col min="1526" max="1774" width="11.44140625" style="78"/>
    <col min="1775" max="1775" width="87.5546875" style="78" bestFit="1" customWidth="1"/>
    <col min="1776" max="1776" width="11.44140625" style="78"/>
    <col min="1777" max="1777" width="5.6640625" style="78" bestFit="1" customWidth="1"/>
    <col min="1778" max="1778" width="10.6640625" style="78" bestFit="1" customWidth="1"/>
    <col min="1779" max="1779" width="6.6640625" style="78" bestFit="1" customWidth="1"/>
    <col min="1780" max="1780" width="8" style="78" bestFit="1" customWidth="1"/>
    <col min="1781" max="1781" width="9.33203125" style="78" customWidth="1"/>
    <col min="1782" max="2030" width="11.44140625" style="78"/>
    <col min="2031" max="2031" width="87.5546875" style="78" bestFit="1" customWidth="1"/>
    <col min="2032" max="2032" width="11.44140625" style="78"/>
    <col min="2033" max="2033" width="5.6640625" style="78" bestFit="1" customWidth="1"/>
    <col min="2034" max="2034" width="10.6640625" style="78" bestFit="1" customWidth="1"/>
    <col min="2035" max="2035" width="6.6640625" style="78" bestFit="1" customWidth="1"/>
    <col min="2036" max="2036" width="8" style="78" bestFit="1" customWidth="1"/>
    <col min="2037" max="2037" width="9.33203125" style="78" customWidth="1"/>
    <col min="2038" max="2286" width="11.44140625" style="78"/>
    <col min="2287" max="2287" width="87.5546875" style="78" bestFit="1" customWidth="1"/>
    <col min="2288" max="2288" width="11.44140625" style="78"/>
    <col min="2289" max="2289" width="5.6640625" style="78" bestFit="1" customWidth="1"/>
    <col min="2290" max="2290" width="10.6640625" style="78" bestFit="1" customWidth="1"/>
    <col min="2291" max="2291" width="6.6640625" style="78" bestFit="1" customWidth="1"/>
    <col min="2292" max="2292" width="8" style="78" bestFit="1" customWidth="1"/>
    <col min="2293" max="2293" width="9.33203125" style="78" customWidth="1"/>
    <col min="2294" max="2542" width="11.44140625" style="78"/>
    <col min="2543" max="2543" width="87.5546875" style="78" bestFit="1" customWidth="1"/>
    <col min="2544" max="2544" width="11.44140625" style="78"/>
    <col min="2545" max="2545" width="5.6640625" style="78" bestFit="1" customWidth="1"/>
    <col min="2546" max="2546" width="10.6640625" style="78" bestFit="1" customWidth="1"/>
    <col min="2547" max="2547" width="6.6640625" style="78" bestFit="1" customWidth="1"/>
    <col min="2548" max="2548" width="8" style="78" bestFit="1" customWidth="1"/>
    <col min="2549" max="2549" width="9.33203125" style="78" customWidth="1"/>
    <col min="2550" max="2798" width="11.44140625" style="78"/>
    <col min="2799" max="2799" width="87.5546875" style="78" bestFit="1" customWidth="1"/>
    <col min="2800" max="2800" width="11.44140625" style="78"/>
    <col min="2801" max="2801" width="5.6640625" style="78" bestFit="1" customWidth="1"/>
    <col min="2802" max="2802" width="10.6640625" style="78" bestFit="1" customWidth="1"/>
    <col min="2803" max="2803" width="6.6640625" style="78" bestFit="1" customWidth="1"/>
    <col min="2804" max="2804" width="8" style="78" bestFit="1" customWidth="1"/>
    <col min="2805" max="2805" width="9.33203125" style="78" customWidth="1"/>
    <col min="2806" max="3054" width="11.44140625" style="78"/>
    <col min="3055" max="3055" width="87.5546875" style="78" bestFit="1" customWidth="1"/>
    <col min="3056" max="3056" width="11.44140625" style="78"/>
    <col min="3057" max="3057" width="5.6640625" style="78" bestFit="1" customWidth="1"/>
    <col min="3058" max="3058" width="10.6640625" style="78" bestFit="1" customWidth="1"/>
    <col min="3059" max="3059" width="6.6640625" style="78" bestFit="1" customWidth="1"/>
    <col min="3060" max="3060" width="8" style="78" bestFit="1" customWidth="1"/>
    <col min="3061" max="3061" width="9.33203125" style="78" customWidth="1"/>
    <col min="3062" max="3310" width="11.44140625" style="78"/>
    <col min="3311" max="3311" width="87.5546875" style="78" bestFit="1" customWidth="1"/>
    <col min="3312" max="3312" width="11.44140625" style="78"/>
    <col min="3313" max="3313" width="5.6640625" style="78" bestFit="1" customWidth="1"/>
    <col min="3314" max="3314" width="10.6640625" style="78" bestFit="1" customWidth="1"/>
    <col min="3315" max="3315" width="6.6640625" style="78" bestFit="1" customWidth="1"/>
    <col min="3316" max="3316" width="8" style="78" bestFit="1" customWidth="1"/>
    <col min="3317" max="3317" width="9.33203125" style="78" customWidth="1"/>
    <col min="3318" max="3566" width="11.44140625" style="78"/>
    <col min="3567" max="3567" width="87.5546875" style="78" bestFit="1" customWidth="1"/>
    <col min="3568" max="3568" width="11.44140625" style="78"/>
    <col min="3569" max="3569" width="5.6640625" style="78" bestFit="1" customWidth="1"/>
    <col min="3570" max="3570" width="10.6640625" style="78" bestFit="1" customWidth="1"/>
    <col min="3571" max="3571" width="6.6640625" style="78" bestFit="1" customWidth="1"/>
    <col min="3572" max="3572" width="8" style="78" bestFit="1" customWidth="1"/>
    <col min="3573" max="3573" width="9.33203125" style="78" customWidth="1"/>
    <col min="3574" max="3822" width="11.44140625" style="78"/>
    <col min="3823" max="3823" width="87.5546875" style="78" bestFit="1" customWidth="1"/>
    <col min="3824" max="3824" width="11.44140625" style="78"/>
    <col min="3825" max="3825" width="5.6640625" style="78" bestFit="1" customWidth="1"/>
    <col min="3826" max="3826" width="10.6640625" style="78" bestFit="1" customWidth="1"/>
    <col min="3827" max="3827" width="6.6640625" style="78" bestFit="1" customWidth="1"/>
    <col min="3828" max="3828" width="8" style="78" bestFit="1" customWidth="1"/>
    <col min="3829" max="3829" width="9.33203125" style="78" customWidth="1"/>
    <col min="3830" max="4078" width="11.44140625" style="78"/>
    <col min="4079" max="4079" width="87.5546875" style="78" bestFit="1" customWidth="1"/>
    <col min="4080" max="4080" width="11.44140625" style="78"/>
    <col min="4081" max="4081" width="5.6640625" style="78" bestFit="1" customWidth="1"/>
    <col min="4082" max="4082" width="10.6640625" style="78" bestFit="1" customWidth="1"/>
    <col min="4083" max="4083" width="6.6640625" style="78" bestFit="1" customWidth="1"/>
    <col min="4084" max="4084" width="8" style="78" bestFit="1" customWidth="1"/>
    <col min="4085" max="4085" width="9.33203125" style="78" customWidth="1"/>
    <col min="4086" max="4334" width="11.44140625" style="78"/>
    <col min="4335" max="4335" width="87.5546875" style="78" bestFit="1" customWidth="1"/>
    <col min="4336" max="4336" width="11.44140625" style="78"/>
    <col min="4337" max="4337" width="5.6640625" style="78" bestFit="1" customWidth="1"/>
    <col min="4338" max="4338" width="10.6640625" style="78" bestFit="1" customWidth="1"/>
    <col min="4339" max="4339" width="6.6640625" style="78" bestFit="1" customWidth="1"/>
    <col min="4340" max="4340" width="8" style="78" bestFit="1" customWidth="1"/>
    <col min="4341" max="4341" width="9.33203125" style="78" customWidth="1"/>
    <col min="4342" max="4590" width="11.44140625" style="78"/>
    <col min="4591" max="4591" width="87.5546875" style="78" bestFit="1" customWidth="1"/>
    <col min="4592" max="4592" width="11.44140625" style="78"/>
    <col min="4593" max="4593" width="5.6640625" style="78" bestFit="1" customWidth="1"/>
    <col min="4594" max="4594" width="10.6640625" style="78" bestFit="1" customWidth="1"/>
    <col min="4595" max="4595" width="6.6640625" style="78" bestFit="1" customWidth="1"/>
    <col min="4596" max="4596" width="8" style="78" bestFit="1" customWidth="1"/>
    <col min="4597" max="4597" width="9.33203125" style="78" customWidth="1"/>
    <col min="4598" max="4846" width="11.44140625" style="78"/>
    <col min="4847" max="4847" width="87.5546875" style="78" bestFit="1" customWidth="1"/>
    <col min="4848" max="4848" width="11.44140625" style="78"/>
    <col min="4849" max="4849" width="5.6640625" style="78" bestFit="1" customWidth="1"/>
    <col min="4850" max="4850" width="10.6640625" style="78" bestFit="1" customWidth="1"/>
    <col min="4851" max="4851" width="6.6640625" style="78" bestFit="1" customWidth="1"/>
    <col min="4852" max="4852" width="8" style="78" bestFit="1" customWidth="1"/>
    <col min="4853" max="4853" width="9.33203125" style="78" customWidth="1"/>
    <col min="4854" max="5102" width="11.44140625" style="78"/>
    <col min="5103" max="5103" width="87.5546875" style="78" bestFit="1" customWidth="1"/>
    <col min="5104" max="5104" width="11.44140625" style="78"/>
    <col min="5105" max="5105" width="5.6640625" style="78" bestFit="1" customWidth="1"/>
    <col min="5106" max="5106" width="10.6640625" style="78" bestFit="1" customWidth="1"/>
    <col min="5107" max="5107" width="6.6640625" style="78" bestFit="1" customWidth="1"/>
    <col min="5108" max="5108" width="8" style="78" bestFit="1" customWidth="1"/>
    <col min="5109" max="5109" width="9.33203125" style="78" customWidth="1"/>
    <col min="5110" max="5358" width="11.44140625" style="78"/>
    <col min="5359" max="5359" width="87.5546875" style="78" bestFit="1" customWidth="1"/>
    <col min="5360" max="5360" width="11.44140625" style="78"/>
    <col min="5361" max="5361" width="5.6640625" style="78" bestFit="1" customWidth="1"/>
    <col min="5362" max="5362" width="10.6640625" style="78" bestFit="1" customWidth="1"/>
    <col min="5363" max="5363" width="6.6640625" style="78" bestFit="1" customWidth="1"/>
    <col min="5364" max="5364" width="8" style="78" bestFit="1" customWidth="1"/>
    <col min="5365" max="5365" width="9.33203125" style="78" customWidth="1"/>
    <col min="5366" max="5614" width="11.44140625" style="78"/>
    <col min="5615" max="5615" width="87.5546875" style="78" bestFit="1" customWidth="1"/>
    <col min="5616" max="5616" width="11.44140625" style="78"/>
    <col min="5617" max="5617" width="5.6640625" style="78" bestFit="1" customWidth="1"/>
    <col min="5618" max="5618" width="10.6640625" style="78" bestFit="1" customWidth="1"/>
    <col min="5619" max="5619" width="6.6640625" style="78" bestFit="1" customWidth="1"/>
    <col min="5620" max="5620" width="8" style="78" bestFit="1" customWidth="1"/>
    <col min="5621" max="5621" width="9.33203125" style="78" customWidth="1"/>
    <col min="5622" max="5870" width="11.44140625" style="78"/>
    <col min="5871" max="5871" width="87.5546875" style="78" bestFit="1" customWidth="1"/>
    <col min="5872" max="5872" width="11.44140625" style="78"/>
    <col min="5873" max="5873" width="5.6640625" style="78" bestFit="1" customWidth="1"/>
    <col min="5874" max="5874" width="10.6640625" style="78" bestFit="1" customWidth="1"/>
    <col min="5875" max="5875" width="6.6640625" style="78" bestFit="1" customWidth="1"/>
    <col min="5876" max="5876" width="8" style="78" bestFit="1" customWidth="1"/>
    <col min="5877" max="5877" width="9.33203125" style="78" customWidth="1"/>
    <col min="5878" max="6126" width="11.44140625" style="78"/>
    <col min="6127" max="6127" width="87.5546875" style="78" bestFit="1" customWidth="1"/>
    <col min="6128" max="6128" width="11.44140625" style="78"/>
    <col min="6129" max="6129" width="5.6640625" style="78" bestFit="1" customWidth="1"/>
    <col min="6130" max="6130" width="10.6640625" style="78" bestFit="1" customWidth="1"/>
    <col min="6131" max="6131" width="6.6640625" style="78" bestFit="1" customWidth="1"/>
    <col min="6132" max="6132" width="8" style="78" bestFit="1" customWidth="1"/>
    <col min="6133" max="6133" width="9.33203125" style="78" customWidth="1"/>
    <col min="6134" max="6382" width="11.44140625" style="78"/>
    <col min="6383" max="6383" width="87.5546875" style="78" bestFit="1" customWidth="1"/>
    <col min="6384" max="6384" width="11.44140625" style="78"/>
    <col min="6385" max="6385" width="5.6640625" style="78" bestFit="1" customWidth="1"/>
    <col min="6386" max="6386" width="10.6640625" style="78" bestFit="1" customWidth="1"/>
    <col min="6387" max="6387" width="6.6640625" style="78" bestFit="1" customWidth="1"/>
    <col min="6388" max="6388" width="8" style="78" bestFit="1" customWidth="1"/>
    <col min="6389" max="6389" width="9.33203125" style="78" customWidth="1"/>
    <col min="6390" max="6638" width="11.44140625" style="78"/>
    <col min="6639" max="6639" width="87.5546875" style="78" bestFit="1" customWidth="1"/>
    <col min="6640" max="6640" width="11.44140625" style="78"/>
    <col min="6641" max="6641" width="5.6640625" style="78" bestFit="1" customWidth="1"/>
    <col min="6642" max="6642" width="10.6640625" style="78" bestFit="1" customWidth="1"/>
    <col min="6643" max="6643" width="6.6640625" style="78" bestFit="1" customWidth="1"/>
    <col min="6644" max="6644" width="8" style="78" bestFit="1" customWidth="1"/>
    <col min="6645" max="6645" width="9.33203125" style="78" customWidth="1"/>
    <col min="6646" max="6894" width="11.44140625" style="78"/>
    <col min="6895" max="6895" width="87.5546875" style="78" bestFit="1" customWidth="1"/>
    <col min="6896" max="6896" width="11.44140625" style="78"/>
    <col min="6897" max="6897" width="5.6640625" style="78" bestFit="1" customWidth="1"/>
    <col min="6898" max="6898" width="10.6640625" style="78" bestFit="1" customWidth="1"/>
    <col min="6899" max="6899" width="6.6640625" style="78" bestFit="1" customWidth="1"/>
    <col min="6900" max="6900" width="8" style="78" bestFit="1" customWidth="1"/>
    <col min="6901" max="6901" width="9.33203125" style="78" customWidth="1"/>
    <col min="6902" max="7150" width="11.44140625" style="78"/>
    <col min="7151" max="7151" width="87.5546875" style="78" bestFit="1" customWidth="1"/>
    <col min="7152" max="7152" width="11.44140625" style="78"/>
    <col min="7153" max="7153" width="5.6640625" style="78" bestFit="1" customWidth="1"/>
    <col min="7154" max="7154" width="10.6640625" style="78" bestFit="1" customWidth="1"/>
    <col min="7155" max="7155" width="6.6640625" style="78" bestFit="1" customWidth="1"/>
    <col min="7156" max="7156" width="8" style="78" bestFit="1" customWidth="1"/>
    <col min="7157" max="7157" width="9.33203125" style="78" customWidth="1"/>
    <col min="7158" max="7406" width="11.44140625" style="78"/>
    <col min="7407" max="7407" width="87.5546875" style="78" bestFit="1" customWidth="1"/>
    <col min="7408" max="7408" width="11.44140625" style="78"/>
    <col min="7409" max="7409" width="5.6640625" style="78" bestFit="1" customWidth="1"/>
    <col min="7410" max="7410" width="10.6640625" style="78" bestFit="1" customWidth="1"/>
    <col min="7411" max="7411" width="6.6640625" style="78" bestFit="1" customWidth="1"/>
    <col min="7412" max="7412" width="8" style="78" bestFit="1" customWidth="1"/>
    <col min="7413" max="7413" width="9.33203125" style="78" customWidth="1"/>
    <col min="7414" max="7662" width="11.44140625" style="78"/>
    <col min="7663" max="7663" width="87.5546875" style="78" bestFit="1" customWidth="1"/>
    <col min="7664" max="7664" width="11.44140625" style="78"/>
    <col min="7665" max="7665" width="5.6640625" style="78" bestFit="1" customWidth="1"/>
    <col min="7666" max="7666" width="10.6640625" style="78" bestFit="1" customWidth="1"/>
    <col min="7667" max="7667" width="6.6640625" style="78" bestFit="1" customWidth="1"/>
    <col min="7668" max="7668" width="8" style="78" bestFit="1" customWidth="1"/>
    <col min="7669" max="7669" width="9.33203125" style="78" customWidth="1"/>
    <col min="7670" max="7918" width="11.44140625" style="78"/>
    <col min="7919" max="7919" width="87.5546875" style="78" bestFit="1" customWidth="1"/>
    <col min="7920" max="7920" width="11.44140625" style="78"/>
    <col min="7921" max="7921" width="5.6640625" style="78" bestFit="1" customWidth="1"/>
    <col min="7922" max="7922" width="10.6640625" style="78" bestFit="1" customWidth="1"/>
    <col min="7923" max="7923" width="6.6640625" style="78" bestFit="1" customWidth="1"/>
    <col min="7924" max="7924" width="8" style="78" bestFit="1" customWidth="1"/>
    <col min="7925" max="7925" width="9.33203125" style="78" customWidth="1"/>
    <col min="7926" max="8174" width="11.44140625" style="78"/>
    <col min="8175" max="8175" width="87.5546875" style="78" bestFit="1" customWidth="1"/>
    <col min="8176" max="8176" width="11.44140625" style="78"/>
    <col min="8177" max="8177" width="5.6640625" style="78" bestFit="1" customWidth="1"/>
    <col min="8178" max="8178" width="10.6640625" style="78" bestFit="1" customWidth="1"/>
    <col min="8179" max="8179" width="6.6640625" style="78" bestFit="1" customWidth="1"/>
    <col min="8180" max="8180" width="8" style="78" bestFit="1" customWidth="1"/>
    <col min="8181" max="8181" width="9.33203125" style="78" customWidth="1"/>
    <col min="8182" max="8430" width="11.44140625" style="78"/>
    <col min="8431" max="8431" width="87.5546875" style="78" bestFit="1" customWidth="1"/>
    <col min="8432" max="8432" width="11.44140625" style="78"/>
    <col min="8433" max="8433" width="5.6640625" style="78" bestFit="1" customWidth="1"/>
    <col min="8434" max="8434" width="10.6640625" style="78" bestFit="1" customWidth="1"/>
    <col min="8435" max="8435" width="6.6640625" style="78" bestFit="1" customWidth="1"/>
    <col min="8436" max="8436" width="8" style="78" bestFit="1" customWidth="1"/>
    <col min="8437" max="8437" width="9.33203125" style="78" customWidth="1"/>
    <col min="8438" max="8686" width="11.44140625" style="78"/>
    <col min="8687" max="8687" width="87.5546875" style="78" bestFit="1" customWidth="1"/>
    <col min="8688" max="8688" width="11.44140625" style="78"/>
    <col min="8689" max="8689" width="5.6640625" style="78" bestFit="1" customWidth="1"/>
    <col min="8690" max="8690" width="10.6640625" style="78" bestFit="1" customWidth="1"/>
    <col min="8691" max="8691" width="6.6640625" style="78" bestFit="1" customWidth="1"/>
    <col min="8692" max="8692" width="8" style="78" bestFit="1" customWidth="1"/>
    <col min="8693" max="8693" width="9.33203125" style="78" customWidth="1"/>
    <col min="8694" max="8942" width="11.44140625" style="78"/>
    <col min="8943" max="8943" width="87.5546875" style="78" bestFit="1" customWidth="1"/>
    <col min="8944" max="8944" width="11.44140625" style="78"/>
    <col min="8945" max="8945" width="5.6640625" style="78" bestFit="1" customWidth="1"/>
    <col min="8946" max="8946" width="10.6640625" style="78" bestFit="1" customWidth="1"/>
    <col min="8947" max="8947" width="6.6640625" style="78" bestFit="1" customWidth="1"/>
    <col min="8948" max="8948" width="8" style="78" bestFit="1" customWidth="1"/>
    <col min="8949" max="8949" width="9.33203125" style="78" customWidth="1"/>
    <col min="8950" max="9198" width="11.44140625" style="78"/>
    <col min="9199" max="9199" width="87.5546875" style="78" bestFit="1" customWidth="1"/>
    <col min="9200" max="9200" width="11.44140625" style="78"/>
    <col min="9201" max="9201" width="5.6640625" style="78" bestFit="1" customWidth="1"/>
    <col min="9202" max="9202" width="10.6640625" style="78" bestFit="1" customWidth="1"/>
    <col min="9203" max="9203" width="6.6640625" style="78" bestFit="1" customWidth="1"/>
    <col min="9204" max="9204" width="8" style="78" bestFit="1" customWidth="1"/>
    <col min="9205" max="9205" width="9.33203125" style="78" customWidth="1"/>
    <col min="9206" max="9454" width="11.44140625" style="78"/>
    <col min="9455" max="9455" width="87.5546875" style="78" bestFit="1" customWidth="1"/>
    <col min="9456" max="9456" width="11.44140625" style="78"/>
    <col min="9457" max="9457" width="5.6640625" style="78" bestFit="1" customWidth="1"/>
    <col min="9458" max="9458" width="10.6640625" style="78" bestFit="1" customWidth="1"/>
    <col min="9459" max="9459" width="6.6640625" style="78" bestFit="1" customWidth="1"/>
    <col min="9460" max="9460" width="8" style="78" bestFit="1" customWidth="1"/>
    <col min="9461" max="9461" width="9.33203125" style="78" customWidth="1"/>
    <col min="9462" max="9710" width="11.44140625" style="78"/>
    <col min="9711" max="9711" width="87.5546875" style="78" bestFit="1" customWidth="1"/>
    <col min="9712" max="9712" width="11.44140625" style="78"/>
    <col min="9713" max="9713" width="5.6640625" style="78" bestFit="1" customWidth="1"/>
    <col min="9714" max="9714" width="10.6640625" style="78" bestFit="1" customWidth="1"/>
    <col min="9715" max="9715" width="6.6640625" style="78" bestFit="1" customWidth="1"/>
    <col min="9716" max="9716" width="8" style="78" bestFit="1" customWidth="1"/>
    <col min="9717" max="9717" width="9.33203125" style="78" customWidth="1"/>
    <col min="9718" max="9966" width="11.44140625" style="78"/>
    <col min="9967" max="9967" width="87.5546875" style="78" bestFit="1" customWidth="1"/>
    <col min="9968" max="9968" width="11.44140625" style="78"/>
    <col min="9969" max="9969" width="5.6640625" style="78" bestFit="1" customWidth="1"/>
    <col min="9970" max="9970" width="10.6640625" style="78" bestFit="1" customWidth="1"/>
    <col min="9971" max="9971" width="6.6640625" style="78" bestFit="1" customWidth="1"/>
    <col min="9972" max="9972" width="8" style="78" bestFit="1" customWidth="1"/>
    <col min="9973" max="9973" width="9.33203125" style="78" customWidth="1"/>
    <col min="9974" max="10222" width="11.44140625" style="78"/>
    <col min="10223" max="10223" width="87.5546875" style="78" bestFit="1" customWidth="1"/>
    <col min="10224" max="10224" width="11.44140625" style="78"/>
    <col min="10225" max="10225" width="5.6640625" style="78" bestFit="1" customWidth="1"/>
    <col min="10226" max="10226" width="10.6640625" style="78" bestFit="1" customWidth="1"/>
    <col min="10227" max="10227" width="6.6640625" style="78" bestFit="1" customWidth="1"/>
    <col min="10228" max="10228" width="8" style="78" bestFit="1" customWidth="1"/>
    <col min="10229" max="10229" width="9.33203125" style="78" customWidth="1"/>
    <col min="10230" max="10478" width="11.44140625" style="78"/>
    <col min="10479" max="10479" width="87.5546875" style="78" bestFit="1" customWidth="1"/>
    <col min="10480" max="10480" width="11.44140625" style="78"/>
    <col min="10481" max="10481" width="5.6640625" style="78" bestFit="1" customWidth="1"/>
    <col min="10482" max="10482" width="10.6640625" style="78" bestFit="1" customWidth="1"/>
    <col min="10483" max="10483" width="6.6640625" style="78" bestFit="1" customWidth="1"/>
    <col min="10484" max="10484" width="8" style="78" bestFit="1" customWidth="1"/>
    <col min="10485" max="10485" width="9.33203125" style="78" customWidth="1"/>
    <col min="10486" max="10734" width="11.44140625" style="78"/>
    <col min="10735" max="10735" width="87.5546875" style="78" bestFit="1" customWidth="1"/>
    <col min="10736" max="10736" width="11.44140625" style="78"/>
    <col min="10737" max="10737" width="5.6640625" style="78" bestFit="1" customWidth="1"/>
    <col min="10738" max="10738" width="10.6640625" style="78" bestFit="1" customWidth="1"/>
    <col min="10739" max="10739" width="6.6640625" style="78" bestFit="1" customWidth="1"/>
    <col min="10740" max="10740" width="8" style="78" bestFit="1" customWidth="1"/>
    <col min="10741" max="10741" width="9.33203125" style="78" customWidth="1"/>
    <col min="10742" max="10990" width="11.44140625" style="78"/>
    <col min="10991" max="10991" width="87.5546875" style="78" bestFit="1" customWidth="1"/>
    <col min="10992" max="10992" width="11.44140625" style="78"/>
    <col min="10993" max="10993" width="5.6640625" style="78" bestFit="1" customWidth="1"/>
    <col min="10994" max="10994" width="10.6640625" style="78" bestFit="1" customWidth="1"/>
    <col min="10995" max="10995" width="6.6640625" style="78" bestFit="1" customWidth="1"/>
    <col min="10996" max="10996" width="8" style="78" bestFit="1" customWidth="1"/>
    <col min="10997" max="10997" width="9.33203125" style="78" customWidth="1"/>
    <col min="10998" max="11246" width="11.44140625" style="78"/>
    <col min="11247" max="11247" width="87.5546875" style="78" bestFit="1" customWidth="1"/>
    <col min="11248" max="11248" width="11.44140625" style="78"/>
    <col min="11249" max="11249" width="5.6640625" style="78" bestFit="1" customWidth="1"/>
    <col min="11250" max="11250" width="10.6640625" style="78" bestFit="1" customWidth="1"/>
    <col min="11251" max="11251" width="6.6640625" style="78" bestFit="1" customWidth="1"/>
    <col min="11252" max="11252" width="8" style="78" bestFit="1" customWidth="1"/>
    <col min="11253" max="11253" width="9.33203125" style="78" customWidth="1"/>
    <col min="11254" max="11502" width="11.44140625" style="78"/>
    <col min="11503" max="11503" width="87.5546875" style="78" bestFit="1" customWidth="1"/>
    <col min="11504" max="11504" width="11.44140625" style="78"/>
    <col min="11505" max="11505" width="5.6640625" style="78" bestFit="1" customWidth="1"/>
    <col min="11506" max="11506" width="10.6640625" style="78" bestFit="1" customWidth="1"/>
    <col min="11507" max="11507" width="6.6640625" style="78" bestFit="1" customWidth="1"/>
    <col min="11508" max="11508" width="8" style="78" bestFit="1" customWidth="1"/>
    <col min="11509" max="11509" width="9.33203125" style="78" customWidth="1"/>
    <col min="11510" max="11758" width="11.44140625" style="78"/>
    <col min="11759" max="11759" width="87.5546875" style="78" bestFit="1" customWidth="1"/>
    <col min="11760" max="11760" width="11.44140625" style="78"/>
    <col min="11761" max="11761" width="5.6640625" style="78" bestFit="1" customWidth="1"/>
    <col min="11762" max="11762" width="10.6640625" style="78" bestFit="1" customWidth="1"/>
    <col min="11763" max="11763" width="6.6640625" style="78" bestFit="1" customWidth="1"/>
    <col min="11764" max="11764" width="8" style="78" bestFit="1" customWidth="1"/>
    <col min="11765" max="11765" width="9.33203125" style="78" customWidth="1"/>
    <col min="11766" max="12014" width="11.44140625" style="78"/>
    <col min="12015" max="12015" width="87.5546875" style="78" bestFit="1" customWidth="1"/>
    <col min="12016" max="12016" width="11.44140625" style="78"/>
    <col min="12017" max="12017" width="5.6640625" style="78" bestFit="1" customWidth="1"/>
    <col min="12018" max="12018" width="10.6640625" style="78" bestFit="1" customWidth="1"/>
    <col min="12019" max="12019" width="6.6640625" style="78" bestFit="1" customWidth="1"/>
    <col min="12020" max="12020" width="8" style="78" bestFit="1" customWidth="1"/>
    <col min="12021" max="12021" width="9.33203125" style="78" customWidth="1"/>
    <col min="12022" max="12270" width="11.44140625" style="78"/>
    <col min="12271" max="12271" width="87.5546875" style="78" bestFit="1" customWidth="1"/>
    <col min="12272" max="12272" width="11.44140625" style="78"/>
    <col min="12273" max="12273" width="5.6640625" style="78" bestFit="1" customWidth="1"/>
    <col min="12274" max="12274" width="10.6640625" style="78" bestFit="1" customWidth="1"/>
    <col min="12275" max="12275" width="6.6640625" style="78" bestFit="1" customWidth="1"/>
    <col min="12276" max="12276" width="8" style="78" bestFit="1" customWidth="1"/>
    <col min="12277" max="12277" width="9.33203125" style="78" customWidth="1"/>
    <col min="12278" max="12526" width="11.44140625" style="78"/>
    <col min="12527" max="12527" width="87.5546875" style="78" bestFit="1" customWidth="1"/>
    <col min="12528" max="12528" width="11.44140625" style="78"/>
    <col min="12529" max="12529" width="5.6640625" style="78" bestFit="1" customWidth="1"/>
    <col min="12530" max="12530" width="10.6640625" style="78" bestFit="1" customWidth="1"/>
    <col min="12531" max="12531" width="6.6640625" style="78" bestFit="1" customWidth="1"/>
    <col min="12532" max="12532" width="8" style="78" bestFit="1" customWidth="1"/>
    <col min="12533" max="12533" width="9.33203125" style="78" customWidth="1"/>
    <col min="12534" max="12782" width="11.44140625" style="78"/>
    <col min="12783" max="12783" width="87.5546875" style="78" bestFit="1" customWidth="1"/>
    <col min="12784" max="12784" width="11.44140625" style="78"/>
    <col min="12785" max="12785" width="5.6640625" style="78" bestFit="1" customWidth="1"/>
    <col min="12786" max="12786" width="10.6640625" style="78" bestFit="1" customWidth="1"/>
    <col min="12787" max="12787" width="6.6640625" style="78" bestFit="1" customWidth="1"/>
    <col min="12788" max="12788" width="8" style="78" bestFit="1" customWidth="1"/>
    <col min="12789" max="12789" width="9.33203125" style="78" customWidth="1"/>
    <col min="12790" max="13038" width="11.44140625" style="78"/>
    <col min="13039" max="13039" width="87.5546875" style="78" bestFit="1" customWidth="1"/>
    <col min="13040" max="13040" width="11.44140625" style="78"/>
    <col min="13041" max="13041" width="5.6640625" style="78" bestFit="1" customWidth="1"/>
    <col min="13042" max="13042" width="10.6640625" style="78" bestFit="1" customWidth="1"/>
    <col min="13043" max="13043" width="6.6640625" style="78" bestFit="1" customWidth="1"/>
    <col min="13044" max="13044" width="8" style="78" bestFit="1" customWidth="1"/>
    <col min="13045" max="13045" width="9.33203125" style="78" customWidth="1"/>
    <col min="13046" max="13294" width="11.44140625" style="78"/>
    <col min="13295" max="13295" width="87.5546875" style="78" bestFit="1" customWidth="1"/>
    <col min="13296" max="13296" width="11.44140625" style="78"/>
    <col min="13297" max="13297" width="5.6640625" style="78" bestFit="1" customWidth="1"/>
    <col min="13298" max="13298" width="10.6640625" style="78" bestFit="1" customWidth="1"/>
    <col min="13299" max="13299" width="6.6640625" style="78" bestFit="1" customWidth="1"/>
    <col min="13300" max="13300" width="8" style="78" bestFit="1" customWidth="1"/>
    <col min="13301" max="13301" width="9.33203125" style="78" customWidth="1"/>
    <col min="13302" max="13550" width="11.44140625" style="78"/>
    <col min="13551" max="13551" width="87.5546875" style="78" bestFit="1" customWidth="1"/>
    <col min="13552" max="13552" width="11.44140625" style="78"/>
    <col min="13553" max="13553" width="5.6640625" style="78" bestFit="1" customWidth="1"/>
    <col min="13554" max="13554" width="10.6640625" style="78" bestFit="1" customWidth="1"/>
    <col min="13555" max="13555" width="6.6640625" style="78" bestFit="1" customWidth="1"/>
    <col min="13556" max="13556" width="8" style="78" bestFit="1" customWidth="1"/>
    <col min="13557" max="13557" width="9.33203125" style="78" customWidth="1"/>
    <col min="13558" max="13806" width="11.44140625" style="78"/>
    <col min="13807" max="13807" width="87.5546875" style="78" bestFit="1" customWidth="1"/>
    <col min="13808" max="13808" width="11.44140625" style="78"/>
    <col min="13809" max="13809" width="5.6640625" style="78" bestFit="1" customWidth="1"/>
    <col min="13810" max="13810" width="10.6640625" style="78" bestFit="1" customWidth="1"/>
    <col min="13811" max="13811" width="6.6640625" style="78" bestFit="1" customWidth="1"/>
    <col min="13812" max="13812" width="8" style="78" bestFit="1" customWidth="1"/>
    <col min="13813" max="13813" width="9.33203125" style="78" customWidth="1"/>
    <col min="13814" max="14062" width="11.44140625" style="78"/>
    <col min="14063" max="14063" width="87.5546875" style="78" bestFit="1" customWidth="1"/>
    <col min="14064" max="14064" width="11.44140625" style="78"/>
    <col min="14065" max="14065" width="5.6640625" style="78" bestFit="1" customWidth="1"/>
    <col min="14066" max="14066" width="10.6640625" style="78" bestFit="1" customWidth="1"/>
    <col min="14067" max="14067" width="6.6640625" style="78" bestFit="1" customWidth="1"/>
    <col min="14068" max="14068" width="8" style="78" bestFit="1" customWidth="1"/>
    <col min="14069" max="14069" width="9.33203125" style="78" customWidth="1"/>
    <col min="14070" max="14318" width="11.44140625" style="78"/>
    <col min="14319" max="14319" width="87.5546875" style="78" bestFit="1" customWidth="1"/>
    <col min="14320" max="14320" width="11.44140625" style="78"/>
    <col min="14321" max="14321" width="5.6640625" style="78" bestFit="1" customWidth="1"/>
    <col min="14322" max="14322" width="10.6640625" style="78" bestFit="1" customWidth="1"/>
    <col min="14323" max="14323" width="6.6640625" style="78" bestFit="1" customWidth="1"/>
    <col min="14324" max="14324" width="8" style="78" bestFit="1" customWidth="1"/>
    <col min="14325" max="14325" width="9.33203125" style="78" customWidth="1"/>
    <col min="14326" max="14574" width="11.44140625" style="78"/>
    <col min="14575" max="14575" width="87.5546875" style="78" bestFit="1" customWidth="1"/>
    <col min="14576" max="14576" width="11.44140625" style="78"/>
    <col min="14577" max="14577" width="5.6640625" style="78" bestFit="1" customWidth="1"/>
    <col min="14578" max="14578" width="10.6640625" style="78" bestFit="1" customWidth="1"/>
    <col min="14579" max="14579" width="6.6640625" style="78" bestFit="1" customWidth="1"/>
    <col min="14580" max="14580" width="8" style="78" bestFit="1" customWidth="1"/>
    <col min="14581" max="14581" width="9.33203125" style="78" customWidth="1"/>
    <col min="14582" max="14830" width="11.44140625" style="78"/>
    <col min="14831" max="14831" width="87.5546875" style="78" bestFit="1" customWidth="1"/>
    <col min="14832" max="14832" width="11.44140625" style="78"/>
    <col min="14833" max="14833" width="5.6640625" style="78" bestFit="1" customWidth="1"/>
    <col min="14834" max="14834" width="10.6640625" style="78" bestFit="1" customWidth="1"/>
    <col min="14835" max="14835" width="6.6640625" style="78" bestFit="1" customWidth="1"/>
    <col min="14836" max="14836" width="8" style="78" bestFit="1" customWidth="1"/>
    <col min="14837" max="14837" width="9.33203125" style="78" customWidth="1"/>
    <col min="14838" max="15086" width="11.44140625" style="78"/>
    <col min="15087" max="15087" width="87.5546875" style="78" bestFit="1" customWidth="1"/>
    <col min="15088" max="15088" width="11.44140625" style="78"/>
    <col min="15089" max="15089" width="5.6640625" style="78" bestFit="1" customWidth="1"/>
    <col min="15090" max="15090" width="10.6640625" style="78" bestFit="1" customWidth="1"/>
    <col min="15091" max="15091" width="6.6640625" style="78" bestFit="1" customWidth="1"/>
    <col min="15092" max="15092" width="8" style="78" bestFit="1" customWidth="1"/>
    <col min="15093" max="15093" width="9.33203125" style="78" customWidth="1"/>
    <col min="15094" max="15342" width="11.44140625" style="78"/>
    <col min="15343" max="15343" width="87.5546875" style="78" bestFit="1" customWidth="1"/>
    <col min="15344" max="15344" width="11.44140625" style="78"/>
    <col min="15345" max="15345" width="5.6640625" style="78" bestFit="1" customWidth="1"/>
    <col min="15346" max="15346" width="10.6640625" style="78" bestFit="1" customWidth="1"/>
    <col min="15347" max="15347" width="6.6640625" style="78" bestFit="1" customWidth="1"/>
    <col min="15348" max="15348" width="8" style="78" bestFit="1" customWidth="1"/>
    <col min="15349" max="15349" width="9.33203125" style="78" customWidth="1"/>
    <col min="15350" max="15598" width="11.44140625" style="78"/>
    <col min="15599" max="15599" width="87.5546875" style="78" bestFit="1" customWidth="1"/>
    <col min="15600" max="15600" width="11.44140625" style="78"/>
    <col min="15601" max="15601" width="5.6640625" style="78" bestFit="1" customWidth="1"/>
    <col min="15602" max="15602" width="10.6640625" style="78" bestFit="1" customWidth="1"/>
    <col min="15603" max="15603" width="6.6640625" style="78" bestFit="1" customWidth="1"/>
    <col min="15604" max="15604" width="8" style="78" bestFit="1" customWidth="1"/>
    <col min="15605" max="15605" width="9.33203125" style="78" customWidth="1"/>
    <col min="15606" max="15854" width="11.44140625" style="78"/>
    <col min="15855" max="15855" width="87.5546875" style="78" bestFit="1" customWidth="1"/>
    <col min="15856" max="15856" width="11.44140625" style="78"/>
    <col min="15857" max="15857" width="5.6640625" style="78" bestFit="1" customWidth="1"/>
    <col min="15858" max="15858" width="10.6640625" style="78" bestFit="1" customWidth="1"/>
    <col min="15859" max="15859" width="6.6640625" style="78" bestFit="1" customWidth="1"/>
    <col min="15860" max="15860" width="8" style="78" bestFit="1" customWidth="1"/>
    <col min="15861" max="15861" width="9.33203125" style="78" customWidth="1"/>
    <col min="15862" max="16110" width="11.44140625" style="78"/>
    <col min="16111" max="16111" width="87.5546875" style="78" bestFit="1" customWidth="1"/>
    <col min="16112" max="16112" width="11.44140625" style="78"/>
    <col min="16113" max="16113" width="5.6640625" style="78" bestFit="1" customWidth="1"/>
    <col min="16114" max="16114" width="10.6640625" style="78" bestFit="1" customWidth="1"/>
    <col min="16115" max="16115" width="6.6640625" style="78" bestFit="1" customWidth="1"/>
    <col min="16116" max="16116" width="8" style="78" bestFit="1" customWidth="1"/>
    <col min="16117" max="16117" width="9.33203125" style="78" customWidth="1"/>
    <col min="16118" max="16384" width="11.44140625" style="78"/>
  </cols>
  <sheetData>
    <row r="2" spans="1:15">
      <c r="B2" s="79" t="s">
        <v>144</v>
      </c>
    </row>
    <row r="3" spans="1:15" ht="13.8" thickBot="1">
      <c r="B3" s="79"/>
    </row>
    <row r="4" spans="1:15" ht="15.75" customHeight="1">
      <c r="A4" s="133"/>
      <c r="B4" s="311" t="s">
        <v>124</v>
      </c>
      <c r="C4" s="312"/>
      <c r="F4" s="311" t="s">
        <v>125</v>
      </c>
      <c r="G4" s="312"/>
      <c r="H4" s="111"/>
      <c r="J4" s="311" t="s">
        <v>128</v>
      </c>
      <c r="K4" s="312"/>
      <c r="L4" s="111"/>
      <c r="N4" s="311" t="s">
        <v>138</v>
      </c>
      <c r="O4" s="312"/>
    </row>
    <row r="5" spans="1:15" ht="26.4">
      <c r="A5" s="156" t="s">
        <v>130</v>
      </c>
      <c r="B5" s="125" t="s">
        <v>127</v>
      </c>
      <c r="C5" s="154" t="s">
        <v>129</v>
      </c>
      <c r="E5" s="115" t="s">
        <v>139</v>
      </c>
      <c r="F5" s="103" t="s">
        <v>127</v>
      </c>
      <c r="G5" s="155" t="s">
        <v>129</v>
      </c>
      <c r="H5" s="81"/>
      <c r="I5" s="115" t="s">
        <v>139</v>
      </c>
      <c r="J5" s="103" t="s">
        <v>127</v>
      </c>
      <c r="K5" s="155" t="s">
        <v>129</v>
      </c>
      <c r="L5" s="81"/>
      <c r="M5" s="115" t="s">
        <v>139</v>
      </c>
      <c r="N5" s="103" t="s">
        <v>127</v>
      </c>
      <c r="O5" s="155" t="s">
        <v>129</v>
      </c>
    </row>
    <row r="6" spans="1:15">
      <c r="A6" s="132"/>
      <c r="B6" s="126">
        <v>0</v>
      </c>
      <c r="C6" s="132">
        <v>0</v>
      </c>
      <c r="E6" s="100"/>
      <c r="F6" s="84">
        <v>0</v>
      </c>
      <c r="G6" s="100">
        <v>0</v>
      </c>
      <c r="I6" s="100"/>
      <c r="J6" s="84">
        <v>0</v>
      </c>
      <c r="K6" s="100">
        <v>0</v>
      </c>
      <c r="M6" s="100"/>
      <c r="N6" s="122">
        <v>0</v>
      </c>
      <c r="O6" s="143">
        <v>0</v>
      </c>
    </row>
    <row r="7" spans="1:15">
      <c r="A7" s="100" t="s">
        <v>121</v>
      </c>
      <c r="B7" s="122">
        <v>1.1904761904761904E-2</v>
      </c>
      <c r="C7" s="145">
        <v>0</v>
      </c>
      <c r="E7" s="100" t="s">
        <v>121</v>
      </c>
      <c r="F7" s="122">
        <v>1.1904761904761904E-2</v>
      </c>
      <c r="G7" s="145">
        <v>0</v>
      </c>
      <c r="H7" s="82"/>
      <c r="I7" s="100" t="s">
        <v>121</v>
      </c>
      <c r="J7" s="124">
        <v>1.1904761904761904E-2</v>
      </c>
      <c r="K7" s="143">
        <v>0</v>
      </c>
      <c r="L7" s="82"/>
      <c r="M7" s="100" t="s">
        <v>121</v>
      </c>
      <c r="N7" s="122">
        <v>1.1904761904761904E-2</v>
      </c>
      <c r="O7" s="143">
        <v>0</v>
      </c>
    </row>
    <row r="8" spans="1:15">
      <c r="A8" s="100" t="s">
        <v>14</v>
      </c>
      <c r="B8" s="122">
        <v>2.3809523809523808E-2</v>
      </c>
      <c r="C8" s="143">
        <v>0</v>
      </c>
      <c r="E8" s="100" t="s">
        <v>33</v>
      </c>
      <c r="F8" s="122">
        <v>2.3809523809523808E-2</v>
      </c>
      <c r="G8" s="143">
        <v>0</v>
      </c>
      <c r="H8" s="82"/>
      <c r="I8" s="100" t="s">
        <v>33</v>
      </c>
      <c r="J8" s="124">
        <v>2.3809523809523808E-2</v>
      </c>
      <c r="K8" s="143">
        <v>0</v>
      </c>
      <c r="L8" s="82"/>
      <c r="M8" s="100" t="s">
        <v>62</v>
      </c>
      <c r="N8" s="122">
        <v>2.3809523809523808E-2</v>
      </c>
      <c r="O8" s="143">
        <v>2.7650912003356249E-4</v>
      </c>
    </row>
    <row r="9" spans="1:15">
      <c r="A9" s="100" t="s">
        <v>17</v>
      </c>
      <c r="B9" s="122">
        <v>3.5714285714285712E-2</v>
      </c>
      <c r="C9" s="143">
        <v>0</v>
      </c>
      <c r="E9" s="100" t="s">
        <v>17</v>
      </c>
      <c r="F9" s="122">
        <v>3.5714285714285712E-2</v>
      </c>
      <c r="G9" s="143">
        <v>0</v>
      </c>
      <c r="H9" s="82"/>
      <c r="I9" s="100" t="s">
        <v>17</v>
      </c>
      <c r="J9" s="124">
        <v>3.5714285714285712E-2</v>
      </c>
      <c r="K9" s="143">
        <v>0</v>
      </c>
      <c r="L9" s="82"/>
      <c r="M9" s="100" t="s">
        <v>14</v>
      </c>
      <c r="N9" s="122">
        <v>3.5714285714285712E-2</v>
      </c>
      <c r="O9" s="143">
        <v>5.6255303730966158E-4</v>
      </c>
    </row>
    <row r="10" spans="1:15">
      <c r="A10" s="100" t="s">
        <v>69</v>
      </c>
      <c r="B10" s="122">
        <v>4.7619047619047616E-2</v>
      </c>
      <c r="C10" s="143">
        <v>2.1840049571833446E-4</v>
      </c>
      <c r="E10" s="100" t="s">
        <v>62</v>
      </c>
      <c r="F10" s="122">
        <v>4.7619047619047616E-2</v>
      </c>
      <c r="G10" s="143">
        <v>1.9753922564623547E-4</v>
      </c>
      <c r="H10" s="82"/>
      <c r="I10" s="100" t="s">
        <v>14</v>
      </c>
      <c r="J10" s="124">
        <v>4.7619047619047616E-2</v>
      </c>
      <c r="K10" s="143">
        <v>1.8758597690608195E-4</v>
      </c>
      <c r="L10" s="82"/>
      <c r="M10" s="100" t="s">
        <v>57</v>
      </c>
      <c r="N10" s="122">
        <v>4.7619047619047616E-2</v>
      </c>
      <c r="O10" s="143">
        <v>1.1537104663469331E-3</v>
      </c>
    </row>
    <row r="11" spans="1:15">
      <c r="A11" s="100" t="s">
        <v>62</v>
      </c>
      <c r="B11" s="122">
        <v>5.9523809523809521E-2</v>
      </c>
      <c r="C11" s="143">
        <v>5.942525116057007E-4</v>
      </c>
      <c r="E11" s="100" t="s">
        <v>57</v>
      </c>
      <c r="F11" s="122">
        <v>5.9523809523809521E-2</v>
      </c>
      <c r="G11" s="143">
        <v>4.6361246835340979E-4</v>
      </c>
      <c r="H11" s="82"/>
      <c r="I11" s="100" t="s">
        <v>62</v>
      </c>
      <c r="J11" s="124">
        <v>5.9523809523809521E-2</v>
      </c>
      <c r="K11" s="143">
        <v>3.9948865452221153E-4</v>
      </c>
      <c r="L11" s="82"/>
      <c r="M11" s="100" t="s">
        <v>17</v>
      </c>
      <c r="N11" s="122">
        <v>5.9523809523809521E-2</v>
      </c>
      <c r="O11" s="143">
        <v>1.8275028048195222E-3</v>
      </c>
    </row>
    <row r="12" spans="1:15">
      <c r="A12" s="100" t="s">
        <v>57</v>
      </c>
      <c r="B12" s="122">
        <v>7.1428571428571425E-2</v>
      </c>
      <c r="C12" s="143">
        <v>1.2037422670987271E-3</v>
      </c>
      <c r="E12" s="100" t="s">
        <v>14</v>
      </c>
      <c r="F12" s="122">
        <v>7.1428571428571425E-2</v>
      </c>
      <c r="G12" s="143">
        <v>8.9094222179220486E-4</v>
      </c>
      <c r="H12" s="82"/>
      <c r="I12" s="100" t="s">
        <v>3</v>
      </c>
      <c r="J12" s="124">
        <v>7.1428571428571425E-2</v>
      </c>
      <c r="K12" s="143">
        <v>9.8308947156335535E-4</v>
      </c>
      <c r="L12" s="82"/>
      <c r="M12" s="100" t="s">
        <v>3</v>
      </c>
      <c r="N12" s="122">
        <v>7.1428571428571425E-2</v>
      </c>
      <c r="O12" s="143">
        <v>2.5394343322622578E-3</v>
      </c>
    </row>
    <row r="13" spans="1:15">
      <c r="A13" s="100" t="s">
        <v>33</v>
      </c>
      <c r="B13" s="122">
        <v>8.3333333333333329E-2</v>
      </c>
      <c r="C13" s="143">
        <v>1.9605253801692349E-3</v>
      </c>
      <c r="E13" s="100" t="s">
        <v>61</v>
      </c>
      <c r="F13" s="122">
        <v>8.3333333333333329E-2</v>
      </c>
      <c r="G13" s="143">
        <v>1.3626175156821957E-3</v>
      </c>
      <c r="H13" s="82"/>
      <c r="I13" s="100" t="s">
        <v>57</v>
      </c>
      <c r="J13" s="124">
        <v>8.3333333333333329E-2</v>
      </c>
      <c r="K13" s="143">
        <v>1.6083760612502951E-3</v>
      </c>
      <c r="L13" s="82"/>
      <c r="M13" s="100" t="s">
        <v>33</v>
      </c>
      <c r="N13" s="122">
        <v>8.3333333333333329E-2</v>
      </c>
      <c r="O13" s="143">
        <v>3.3753182238579699E-3</v>
      </c>
    </row>
    <row r="14" spans="1:15">
      <c r="A14" s="100" t="s">
        <v>6</v>
      </c>
      <c r="B14" s="122">
        <v>9.5238095238095233E-2</v>
      </c>
      <c r="C14" s="143">
        <v>2.7223875745355178E-3</v>
      </c>
      <c r="E14" s="100" t="s">
        <v>6</v>
      </c>
      <c r="F14" s="122">
        <v>9.5238095238095233E-2</v>
      </c>
      <c r="G14" s="143">
        <v>2.1205231161208135E-3</v>
      </c>
      <c r="H14" s="82"/>
      <c r="I14" s="100" t="s">
        <v>6</v>
      </c>
      <c r="J14" s="124">
        <v>9.5238095238095233E-2</v>
      </c>
      <c r="K14" s="143">
        <v>2.3309294537774256E-3</v>
      </c>
      <c r="L14" s="82"/>
      <c r="M14" s="100" t="s">
        <v>122</v>
      </c>
      <c r="N14" s="122">
        <v>9.5238095238095233E-2</v>
      </c>
      <c r="O14" s="143">
        <v>4.3097283536265608E-3</v>
      </c>
    </row>
    <row r="15" spans="1:15">
      <c r="A15" s="100" t="s">
        <v>50</v>
      </c>
      <c r="B15" s="122">
        <v>0.10714285714285714</v>
      </c>
      <c r="C15" s="143">
        <v>3.5350405818595533E-3</v>
      </c>
      <c r="E15" s="100" t="s">
        <v>41</v>
      </c>
      <c r="F15" s="122">
        <v>0.10714285714285714</v>
      </c>
      <c r="G15" s="143">
        <v>3.0275909889861804E-3</v>
      </c>
      <c r="H15" s="82"/>
      <c r="I15" s="100" t="s">
        <v>61</v>
      </c>
      <c r="J15" s="124">
        <v>0.10714285714285714</v>
      </c>
      <c r="K15" s="143">
        <v>3.5815026331513051E-3</v>
      </c>
      <c r="L15" s="82"/>
      <c r="M15" s="100" t="s">
        <v>10</v>
      </c>
      <c r="N15" s="122">
        <v>0.10714285714285714</v>
      </c>
      <c r="O15" s="143">
        <v>5.733591408512032E-3</v>
      </c>
    </row>
    <row r="16" spans="1:15">
      <c r="A16" s="100" t="s">
        <v>61</v>
      </c>
      <c r="B16" s="122">
        <v>0.11904761904761904</v>
      </c>
      <c r="C16" s="143">
        <v>4.3578517517751389E-3</v>
      </c>
      <c r="E16" s="100" t="s">
        <v>58</v>
      </c>
      <c r="F16" s="122">
        <v>0.11904761904761904</v>
      </c>
      <c r="G16" s="143">
        <v>4.0435070065953909E-3</v>
      </c>
      <c r="H16" s="82"/>
      <c r="I16" s="100" t="s">
        <v>9</v>
      </c>
      <c r="J16" s="124">
        <v>0.11904761904761904</v>
      </c>
      <c r="K16" s="143">
        <v>4.9883974599469194E-3</v>
      </c>
      <c r="L16" s="82"/>
      <c r="M16" s="100" t="s">
        <v>50</v>
      </c>
      <c r="N16" s="122">
        <v>0.11904761904761904</v>
      </c>
      <c r="O16" s="143">
        <v>7.3703982684808211E-3</v>
      </c>
    </row>
    <row r="17" spans="1:15">
      <c r="A17" s="100" t="s">
        <v>3</v>
      </c>
      <c r="B17" s="122">
        <v>0.13095238095238096</v>
      </c>
      <c r="C17" s="143">
        <v>5.2416118972400273E-3</v>
      </c>
      <c r="E17" s="100" t="s">
        <v>69</v>
      </c>
      <c r="F17" s="122">
        <v>0.13095238095238096</v>
      </c>
      <c r="G17" s="143">
        <v>5.0836115008143449E-3</v>
      </c>
      <c r="H17" s="82"/>
      <c r="I17" s="100" t="s">
        <v>36</v>
      </c>
      <c r="J17" s="124">
        <v>0.13095238095238096</v>
      </c>
      <c r="K17" s="143">
        <v>6.5307710478413709E-3</v>
      </c>
      <c r="L17" s="82"/>
      <c r="M17" s="100" t="s">
        <v>8</v>
      </c>
      <c r="N17" s="122">
        <v>0.13095238095238096</v>
      </c>
      <c r="O17" s="143">
        <v>9.0485225831672695E-3</v>
      </c>
    </row>
    <row r="18" spans="1:15">
      <c r="A18" s="100" t="s">
        <v>41</v>
      </c>
      <c r="B18" s="122">
        <v>0.14285714285714285</v>
      </c>
      <c r="C18" s="143">
        <v>6.201558262141544E-3</v>
      </c>
      <c r="E18" s="100" t="s">
        <v>3</v>
      </c>
      <c r="F18" s="122">
        <v>0.14285714285714285</v>
      </c>
      <c r="G18" s="143">
        <v>6.1841871865576572E-3</v>
      </c>
      <c r="H18" s="82"/>
      <c r="I18" s="100" t="s">
        <v>47</v>
      </c>
      <c r="J18" s="124">
        <v>0.14285714285714285</v>
      </c>
      <c r="K18" s="143">
        <v>8.2329400975447078E-3</v>
      </c>
      <c r="L18" s="82"/>
      <c r="M18" s="100" t="s">
        <v>36</v>
      </c>
      <c r="N18" s="122">
        <v>0.14285714285714285</v>
      </c>
      <c r="O18" s="143">
        <v>1.0742538226591278E-2</v>
      </c>
    </row>
    <row r="19" spans="1:15">
      <c r="A19" s="100" t="s">
        <v>58</v>
      </c>
      <c r="B19" s="122">
        <v>0.15476190476190477</v>
      </c>
      <c r="C19" s="143">
        <v>7.2478490090712392E-3</v>
      </c>
      <c r="E19" s="100" t="s">
        <v>9</v>
      </c>
      <c r="F19" s="122">
        <v>0.15476190476190477</v>
      </c>
      <c r="G19" s="143">
        <v>7.4581136213374612E-3</v>
      </c>
      <c r="H19" s="82"/>
      <c r="I19" s="100" t="s">
        <v>69</v>
      </c>
      <c r="J19" s="124">
        <v>0.15476190476190477</v>
      </c>
      <c r="K19" s="143">
        <v>1.0115747495379827E-2</v>
      </c>
      <c r="L19" s="82"/>
      <c r="M19" s="100" t="s">
        <v>61</v>
      </c>
      <c r="N19" s="122">
        <v>0.15476190476190477</v>
      </c>
      <c r="O19" s="143">
        <v>1.2522367045198117E-2</v>
      </c>
    </row>
    <row r="20" spans="1:15">
      <c r="A20" s="100" t="s">
        <v>45</v>
      </c>
      <c r="B20" s="122">
        <v>0.16666666666666666</v>
      </c>
      <c r="C20" s="143">
        <v>8.7309407474376044E-3</v>
      </c>
      <c r="E20" s="100" t="s">
        <v>36</v>
      </c>
      <c r="F20" s="122">
        <v>0.16666666666666666</v>
      </c>
      <c r="G20" s="143">
        <v>8.8932965668488857E-3</v>
      </c>
      <c r="H20" s="82"/>
      <c r="I20" s="100" t="s">
        <v>41</v>
      </c>
      <c r="J20" s="124">
        <v>0.16666666666666666</v>
      </c>
      <c r="K20" s="143">
        <v>1.2238248085928273E-2</v>
      </c>
      <c r="L20" s="82"/>
      <c r="M20" s="100" t="s">
        <v>6</v>
      </c>
      <c r="N20" s="122">
        <v>0.16666666666666666</v>
      </c>
      <c r="O20" s="143">
        <v>1.4607309375566129E-2</v>
      </c>
    </row>
    <row r="21" spans="1:15">
      <c r="A21" s="100" t="s">
        <v>74</v>
      </c>
      <c r="B21" s="122">
        <v>0.17857142857142858</v>
      </c>
      <c r="C21" s="143">
        <v>1.0330851355606799E-2</v>
      </c>
      <c r="E21" s="100" t="s">
        <v>47</v>
      </c>
      <c r="F21" s="122">
        <v>0.17857142857142858</v>
      </c>
      <c r="G21" s="143">
        <v>1.040507635495783E-2</v>
      </c>
      <c r="H21" s="82"/>
      <c r="I21" s="100" t="s">
        <v>8</v>
      </c>
      <c r="J21" s="124">
        <v>0.17857142857142858</v>
      </c>
      <c r="K21" s="143">
        <v>1.4405908263509664E-2</v>
      </c>
      <c r="L21" s="82"/>
      <c r="M21" s="100" t="s">
        <v>9</v>
      </c>
      <c r="N21" s="122">
        <v>0.17857142857142858</v>
      </c>
      <c r="O21" s="143">
        <v>1.6720856097661749E-2</v>
      </c>
    </row>
    <row r="22" spans="1:15">
      <c r="A22" s="100" t="s">
        <v>47</v>
      </c>
      <c r="B22" s="122">
        <v>0.19047619047619047</v>
      </c>
      <c r="C22" s="143">
        <v>1.2017106345804173E-2</v>
      </c>
      <c r="E22" s="100" t="s">
        <v>55</v>
      </c>
      <c r="F22" s="122">
        <v>0.19047619047619047</v>
      </c>
      <c r="G22" s="143">
        <v>1.20337671133472E-2</v>
      </c>
      <c r="H22" s="82"/>
      <c r="I22" s="100" t="s">
        <v>122</v>
      </c>
      <c r="J22" s="124">
        <v>0.19047619047619047</v>
      </c>
      <c r="K22" s="143">
        <v>1.674031153167424E-2</v>
      </c>
      <c r="L22" s="82"/>
      <c r="M22" s="100" t="s">
        <v>69</v>
      </c>
      <c r="N22" s="122">
        <v>0.19047619047619047</v>
      </c>
      <c r="O22" s="143">
        <v>1.8977424778395421E-2</v>
      </c>
    </row>
    <row r="23" spans="1:15">
      <c r="A23" s="100" t="s">
        <v>9</v>
      </c>
      <c r="B23" s="122">
        <v>0.20238095238095238</v>
      </c>
      <c r="C23" s="143">
        <v>1.3886208262649455E-2</v>
      </c>
      <c r="E23" s="100" t="s">
        <v>8</v>
      </c>
      <c r="F23" s="122">
        <v>0.20238095238095238</v>
      </c>
      <c r="G23" s="143">
        <v>1.3884185573992548E-2</v>
      </c>
      <c r="H23" s="82"/>
      <c r="I23" s="100" t="s">
        <v>56</v>
      </c>
      <c r="J23" s="124">
        <v>0.20238095238095238</v>
      </c>
      <c r="K23" s="143">
        <v>1.9185876860227605E-2</v>
      </c>
      <c r="L23" s="82"/>
      <c r="M23" s="100" t="s">
        <v>41</v>
      </c>
      <c r="N23" s="122">
        <v>0.20238095238095238</v>
      </c>
      <c r="O23" s="143">
        <v>2.1319806634311923E-2</v>
      </c>
    </row>
    <row r="24" spans="1:15">
      <c r="A24" s="100" t="s">
        <v>19</v>
      </c>
      <c r="B24" s="122">
        <v>0.21428571428571427</v>
      </c>
      <c r="C24" s="143">
        <v>1.5836575480227138E-2</v>
      </c>
      <c r="E24" s="100" t="s">
        <v>45</v>
      </c>
      <c r="F24" s="122">
        <v>0.21428571428571427</v>
      </c>
      <c r="G24" s="143">
        <v>1.5746698272942769E-2</v>
      </c>
      <c r="H24" s="82"/>
      <c r="I24" s="100" t="s">
        <v>45</v>
      </c>
      <c r="J24" s="124">
        <v>0.21428571428571427</v>
      </c>
      <c r="K24" s="143">
        <v>2.1791237650589854E-2</v>
      </c>
      <c r="L24" s="82"/>
      <c r="M24" s="100" t="s">
        <v>47</v>
      </c>
      <c r="N24" s="122">
        <v>0.21428571428571427</v>
      </c>
      <c r="O24" s="143">
        <v>2.4123037023617695E-2</v>
      </c>
    </row>
    <row r="25" spans="1:15">
      <c r="A25" s="100" t="s">
        <v>43</v>
      </c>
      <c r="B25" s="122">
        <v>0.22619047619047619</v>
      </c>
      <c r="C25" s="143">
        <v>1.7847891673354124E-2</v>
      </c>
      <c r="E25" s="100" t="s">
        <v>50</v>
      </c>
      <c r="F25" s="122">
        <v>0.22619047619047619</v>
      </c>
      <c r="G25" s="143">
        <v>1.7714027703868544E-2</v>
      </c>
      <c r="H25" s="82"/>
      <c r="I25" s="100" t="s">
        <v>43</v>
      </c>
      <c r="J25" s="124">
        <v>0.22619047619047619</v>
      </c>
      <c r="K25" s="143">
        <v>2.4417441327275004E-2</v>
      </c>
      <c r="L25" s="82"/>
      <c r="M25" s="100" t="s">
        <v>56</v>
      </c>
      <c r="N25" s="122">
        <v>0.22619047619047619</v>
      </c>
      <c r="O25" s="143">
        <v>2.6983476196378687E-2</v>
      </c>
    </row>
    <row r="26" spans="1:15">
      <c r="A26" s="100" t="s">
        <v>55</v>
      </c>
      <c r="B26" s="122">
        <v>0.23809523809523808</v>
      </c>
      <c r="C26" s="143">
        <v>1.9899840516847313E-2</v>
      </c>
      <c r="E26" s="100" t="s">
        <v>74</v>
      </c>
      <c r="F26" s="122">
        <v>0.23809523809523808</v>
      </c>
      <c r="G26" s="143">
        <v>1.9697482785867478E-2</v>
      </c>
      <c r="H26" s="82"/>
      <c r="I26" s="100" t="s">
        <v>67</v>
      </c>
      <c r="J26" s="124">
        <v>0.23809523809523808</v>
      </c>
      <c r="K26" s="143">
        <v>2.7127016549251742E-2</v>
      </c>
      <c r="L26" s="82"/>
      <c r="M26" s="100" t="s">
        <v>67</v>
      </c>
      <c r="N26" s="122">
        <v>0.23809523809523808</v>
      </c>
      <c r="O26" s="143">
        <v>2.9843915369139679E-2</v>
      </c>
    </row>
    <row r="27" spans="1:15">
      <c r="A27" s="100" t="s">
        <v>31</v>
      </c>
      <c r="B27" s="122">
        <v>0.25</v>
      </c>
      <c r="C27" s="143">
        <v>2.198734292941093E-2</v>
      </c>
      <c r="E27" s="100" t="s">
        <v>56</v>
      </c>
      <c r="F27" s="122">
        <v>0.25</v>
      </c>
      <c r="G27" s="143">
        <v>2.1934916872268714E-2</v>
      </c>
      <c r="H27" s="82"/>
      <c r="I27" s="100" t="s">
        <v>10</v>
      </c>
      <c r="J27" s="124">
        <v>0.25</v>
      </c>
      <c r="K27" s="143">
        <v>2.9878277543874277E-2</v>
      </c>
      <c r="L27" s="82"/>
      <c r="M27" s="100" t="s">
        <v>65</v>
      </c>
      <c r="N27" s="122">
        <v>0.25</v>
      </c>
      <c r="O27" s="143">
        <v>3.3381325146120772E-2</v>
      </c>
    </row>
    <row r="28" spans="1:15">
      <c r="A28" s="100" t="s">
        <v>67</v>
      </c>
      <c r="B28" s="122">
        <v>0.26190476190476192</v>
      </c>
      <c r="C28" s="143">
        <v>2.4090082585861872E-2</v>
      </c>
      <c r="E28" s="100" t="s">
        <v>15</v>
      </c>
      <c r="F28" s="122">
        <v>0.26190476190476192</v>
      </c>
      <c r="G28" s="143">
        <v>2.422879073742602E-2</v>
      </c>
      <c r="H28" s="82"/>
      <c r="I28" s="100" t="s">
        <v>58</v>
      </c>
      <c r="J28" s="124">
        <v>0.26190476190476192</v>
      </c>
      <c r="K28" s="143">
        <v>3.2699014826239804E-2</v>
      </c>
      <c r="L28" s="82"/>
      <c r="M28" s="100" t="s">
        <v>74</v>
      </c>
      <c r="N28" s="122">
        <v>0.26190476190476192</v>
      </c>
      <c r="O28" s="143">
        <v>3.7042687287254843E-2</v>
      </c>
    </row>
    <row r="29" spans="1:15">
      <c r="A29" s="100" t="s">
        <v>11</v>
      </c>
      <c r="B29" s="122">
        <v>0.27380952380952384</v>
      </c>
      <c r="C29" s="143">
        <v>2.6304562030819868E-2</v>
      </c>
      <c r="E29" s="100" t="s">
        <v>52</v>
      </c>
      <c r="F29" s="122">
        <v>0.27380952380952384</v>
      </c>
      <c r="G29" s="143">
        <v>2.6679889700546654E-2</v>
      </c>
      <c r="H29" s="82"/>
      <c r="I29" s="100" t="s">
        <v>50</v>
      </c>
      <c r="J29" s="124">
        <v>0.27380952380952384</v>
      </c>
      <c r="K29" s="143">
        <v>3.5679547570414215E-2</v>
      </c>
      <c r="L29" s="82"/>
      <c r="M29" s="100" t="s">
        <v>46</v>
      </c>
      <c r="N29" s="122">
        <v>0.27380952380952384</v>
      </c>
      <c r="O29" s="143">
        <v>4.0805753932309299E-2</v>
      </c>
    </row>
    <row r="30" spans="1:15">
      <c r="A30" s="100" t="s">
        <v>32</v>
      </c>
      <c r="B30" s="122">
        <v>0.2857142857142857</v>
      </c>
      <c r="C30" s="143">
        <v>2.8579990451327166E-2</v>
      </c>
      <c r="E30" s="100" t="s">
        <v>78</v>
      </c>
      <c r="F30" s="122">
        <v>0.2857142857142857</v>
      </c>
      <c r="G30" s="143">
        <v>2.9171302791350197E-2</v>
      </c>
      <c r="H30" s="82"/>
      <c r="I30" s="100" t="s">
        <v>55</v>
      </c>
      <c r="J30" s="124">
        <v>0.2857142857142857</v>
      </c>
      <c r="K30" s="143">
        <v>3.8736504231105917E-2</v>
      </c>
      <c r="L30" s="82"/>
      <c r="M30" s="100" t="s">
        <v>45</v>
      </c>
      <c r="N30" s="122">
        <v>0.2857142857142857</v>
      </c>
      <c r="O30" s="143">
        <v>4.457199884311127E-2</v>
      </c>
    </row>
    <row r="31" spans="1:15">
      <c r="A31" s="100" t="s">
        <v>48</v>
      </c>
      <c r="B31" s="122">
        <v>0.29761904761904762</v>
      </c>
      <c r="C31" s="143">
        <v>3.1002712229411946E-2</v>
      </c>
      <c r="E31" s="100" t="s">
        <v>11</v>
      </c>
      <c r="F31" s="122">
        <v>0.29761904761904762</v>
      </c>
      <c r="G31" s="143">
        <v>3.1686904358763479E-2</v>
      </c>
      <c r="H31" s="82"/>
      <c r="I31" s="100" t="s">
        <v>74</v>
      </c>
      <c r="J31" s="124">
        <v>0.29761904761904762</v>
      </c>
      <c r="K31" s="143">
        <v>4.1828199035669117E-2</v>
      </c>
      <c r="L31" s="82"/>
      <c r="M31" s="100" t="s">
        <v>49</v>
      </c>
      <c r="N31" s="122">
        <v>0.29761904761904762</v>
      </c>
      <c r="O31" s="143">
        <v>4.8350956816903289E-2</v>
      </c>
    </row>
    <row r="32" spans="1:15">
      <c r="A32" s="100" t="s">
        <v>78</v>
      </c>
      <c r="B32" s="122">
        <v>0.30952380952380953</v>
      </c>
      <c r="C32" s="143">
        <v>3.3491462064341802E-2</v>
      </c>
      <c r="E32" s="100" t="s">
        <v>48</v>
      </c>
      <c r="F32" s="122">
        <v>0.30952380952380953</v>
      </c>
      <c r="G32" s="143">
        <v>3.4315385483688898E-2</v>
      </c>
      <c r="H32" s="82"/>
      <c r="I32" s="100" t="s">
        <v>48</v>
      </c>
      <c r="J32" s="124">
        <v>0.30952380952380953</v>
      </c>
      <c r="K32" s="143">
        <v>4.5329803937915983E-2</v>
      </c>
      <c r="L32" s="82"/>
      <c r="M32" s="100" t="s">
        <v>43</v>
      </c>
      <c r="N32" s="122">
        <v>0.30952380952380953</v>
      </c>
      <c r="O32" s="143">
        <v>5.2193480105645555E-2</v>
      </c>
    </row>
    <row r="33" spans="1:15">
      <c r="A33" s="100" t="s">
        <v>52</v>
      </c>
      <c r="B33" s="122">
        <v>0.32142857142857145</v>
      </c>
      <c r="C33" s="143">
        <v>3.6036081793525188E-2</v>
      </c>
      <c r="E33" s="100" t="s">
        <v>10</v>
      </c>
      <c r="F33" s="122">
        <v>0.32142857142857145</v>
      </c>
      <c r="G33" s="143">
        <v>3.7121248770419099E-2</v>
      </c>
      <c r="H33" s="82"/>
      <c r="I33" s="100" t="s">
        <v>32</v>
      </c>
      <c r="J33" s="124">
        <v>0.32142857142857145</v>
      </c>
      <c r="K33" s="143">
        <v>4.8921728014228741E-2</v>
      </c>
      <c r="L33" s="82"/>
      <c r="M33" s="100" t="s">
        <v>11</v>
      </c>
      <c r="N33" s="122">
        <v>0.32142857142857145</v>
      </c>
      <c r="O33" s="143">
        <v>5.6220342807743531E-2</v>
      </c>
    </row>
    <row r="34" spans="1:15">
      <c r="A34" s="100" t="s">
        <v>36</v>
      </c>
      <c r="B34" s="122">
        <v>0.33333333333333331</v>
      </c>
      <c r="C34" s="143">
        <v>3.8697520392511404E-2</v>
      </c>
      <c r="E34" s="100" t="s">
        <v>65</v>
      </c>
      <c r="F34" s="122">
        <v>0.33333333333333331</v>
      </c>
      <c r="G34" s="143">
        <v>4.0088368567880922E-2</v>
      </c>
      <c r="H34" s="82"/>
      <c r="I34" s="100" t="s">
        <v>15</v>
      </c>
      <c r="J34" s="124">
        <v>0.33333333333333331</v>
      </c>
      <c r="K34" s="143">
        <v>5.2590076007058791E-2</v>
      </c>
      <c r="L34" s="82"/>
      <c r="M34" s="100" t="s">
        <v>32</v>
      </c>
      <c r="N34" s="122">
        <v>0.33333333333333331</v>
      </c>
      <c r="O34" s="143">
        <v>6.0263096838579069E-2</v>
      </c>
    </row>
    <row r="35" spans="1:15">
      <c r="A35" s="100" t="s">
        <v>66</v>
      </c>
      <c r="B35" s="122">
        <v>0.34523809523809523</v>
      </c>
      <c r="C35" s="143">
        <v>4.1501173267779329E-2</v>
      </c>
      <c r="E35" s="100" t="s">
        <v>32</v>
      </c>
      <c r="F35" s="122">
        <v>0.34523809523809523</v>
      </c>
      <c r="G35" s="143">
        <v>4.3055488365342745E-2</v>
      </c>
      <c r="H35" s="82"/>
      <c r="I35" s="100" t="s">
        <v>27</v>
      </c>
      <c r="J35" s="124">
        <v>0.34523809523809523</v>
      </c>
      <c r="K35" s="143">
        <v>5.6671807911959651E-2</v>
      </c>
      <c r="L35" s="82"/>
      <c r="M35" s="100" t="s">
        <v>12</v>
      </c>
      <c r="N35" s="122">
        <v>0.34523809523809523</v>
      </c>
      <c r="O35" s="143">
        <v>6.4343990058384745E-2</v>
      </c>
    </row>
    <row r="36" spans="1:15">
      <c r="A36" s="100" t="s">
        <v>24</v>
      </c>
      <c r="B36" s="122">
        <v>0.35714285714285715</v>
      </c>
      <c r="C36" s="143">
        <v>4.4340379712117677E-2</v>
      </c>
      <c r="E36" s="100" t="s">
        <v>67</v>
      </c>
      <c r="F36" s="122">
        <v>0.35714285714285715</v>
      </c>
      <c r="G36" s="143">
        <v>4.6022608162804568E-2</v>
      </c>
      <c r="H36" s="82"/>
      <c r="I36" s="100" t="s">
        <v>65</v>
      </c>
      <c r="J36" s="124">
        <v>0.35714285714285715</v>
      </c>
      <c r="K36" s="143">
        <v>6.0812594661442052E-2</v>
      </c>
      <c r="L36" s="82"/>
      <c r="M36" s="100" t="s">
        <v>52</v>
      </c>
      <c r="N36" s="122">
        <v>0.35714285714285715</v>
      </c>
      <c r="O36" s="143">
        <v>6.8825344762376964E-2</v>
      </c>
    </row>
    <row r="37" spans="1:15">
      <c r="A37" s="100" t="s">
        <v>15</v>
      </c>
      <c r="B37" s="122">
        <v>0.36904761904761907</v>
      </c>
      <c r="C37" s="143">
        <v>4.7311642270146177E-2</v>
      </c>
      <c r="E37" s="100" t="s">
        <v>43</v>
      </c>
      <c r="F37" s="122">
        <v>0.36904761904761907</v>
      </c>
      <c r="G37" s="143">
        <v>4.9098576105010235E-2</v>
      </c>
      <c r="H37" s="82"/>
      <c r="I37" s="100" t="s">
        <v>11</v>
      </c>
      <c r="J37" s="124">
        <v>0.36904761904761907</v>
      </c>
      <c r="K37" s="143">
        <v>6.5168757902927726E-2</v>
      </c>
      <c r="L37" s="82"/>
      <c r="M37" s="100" t="s">
        <v>48</v>
      </c>
      <c r="N37" s="122">
        <v>0.36904761904761907</v>
      </c>
      <c r="O37" s="143">
        <v>7.337026478131943E-2</v>
      </c>
    </row>
    <row r="38" spans="1:15">
      <c r="A38" s="100" t="s">
        <v>10</v>
      </c>
      <c r="B38" s="122">
        <v>0.38095238095238093</v>
      </c>
      <c r="C38" s="143">
        <v>5.0384486454090188E-2</v>
      </c>
      <c r="E38" s="100" t="s">
        <v>66</v>
      </c>
      <c r="F38" s="122">
        <v>0.38095238095238093</v>
      </c>
      <c r="G38" s="143">
        <v>5.2259203715350006E-2</v>
      </c>
      <c r="H38" s="82"/>
      <c r="I38" s="100" t="s">
        <v>12</v>
      </c>
      <c r="J38" s="124">
        <v>0.38095238095238093</v>
      </c>
      <c r="K38" s="143">
        <v>6.9823669181708278E-2</v>
      </c>
      <c r="L38" s="82"/>
      <c r="M38" s="100" t="s">
        <v>78</v>
      </c>
      <c r="N38" s="122">
        <v>0.38095238095238093</v>
      </c>
      <c r="O38" s="143">
        <v>7.8331537613185995E-2</v>
      </c>
    </row>
    <row r="39" spans="1:15">
      <c r="A39" s="100" t="s">
        <v>28</v>
      </c>
      <c r="B39" s="122">
        <v>0.39285714285714285</v>
      </c>
      <c r="C39" s="143">
        <v>5.356907042654125E-2</v>
      </c>
      <c r="E39" s="100" t="s">
        <v>31</v>
      </c>
      <c r="F39" s="122">
        <v>0.39285714285714285</v>
      </c>
      <c r="G39" s="143">
        <v>5.5742344347153014E-2</v>
      </c>
      <c r="H39" s="82"/>
      <c r="I39" s="100" t="s">
        <v>68</v>
      </c>
      <c r="J39" s="124">
        <v>0.39285714285714285</v>
      </c>
      <c r="K39" s="143">
        <v>7.4548056748231825E-2</v>
      </c>
      <c r="L39" s="82"/>
      <c r="M39" s="100" t="s">
        <v>27</v>
      </c>
      <c r="N39" s="122">
        <v>0.39285714285714285</v>
      </c>
      <c r="O39" s="143">
        <v>8.3537536907610996E-2</v>
      </c>
    </row>
    <row r="40" spans="1:15">
      <c r="A40" s="100" t="s">
        <v>13</v>
      </c>
      <c r="B40" s="122">
        <v>0.40476190476190477</v>
      </c>
      <c r="C40" s="143">
        <v>5.6870473268795144E-2</v>
      </c>
      <c r="E40" s="100" t="s">
        <v>46</v>
      </c>
      <c r="F40" s="122">
        <v>0.40476190476190477</v>
      </c>
      <c r="G40" s="143">
        <v>5.9370615838614485E-2</v>
      </c>
      <c r="H40" s="82"/>
      <c r="I40" s="100" t="s">
        <v>52</v>
      </c>
      <c r="J40" s="124">
        <v>0.40476190476190477</v>
      </c>
      <c r="K40" s="143">
        <v>7.9300234829852573E-2</v>
      </c>
      <c r="L40" s="82"/>
      <c r="M40" s="100" t="s">
        <v>15</v>
      </c>
      <c r="N40" s="122">
        <v>0.40476190476190477</v>
      </c>
      <c r="O40" s="143">
        <v>8.8753070999278538E-2</v>
      </c>
    </row>
    <row r="41" spans="1:15">
      <c r="A41" s="100" t="s">
        <v>68</v>
      </c>
      <c r="B41" s="122">
        <v>0.41666666666666669</v>
      </c>
      <c r="C41" s="143">
        <v>6.0248062330485665E-2</v>
      </c>
      <c r="E41" s="100" t="s">
        <v>27</v>
      </c>
      <c r="F41" s="122">
        <v>0.41666666666666669</v>
      </c>
      <c r="G41" s="143">
        <v>6.3063389934368608E-2</v>
      </c>
      <c r="H41" s="82"/>
      <c r="I41" s="100" t="s">
        <v>46</v>
      </c>
      <c r="J41" s="124">
        <v>0.41666666666666669</v>
      </c>
      <c r="K41" s="143">
        <v>8.4427584865285482E-2</v>
      </c>
      <c r="L41" s="82"/>
      <c r="M41" s="100" t="s">
        <v>58</v>
      </c>
      <c r="N41" s="122">
        <v>0.41666666666666669</v>
      </c>
      <c r="O41" s="143">
        <v>9.3978139888188622E-2</v>
      </c>
    </row>
    <row r="42" spans="1:15">
      <c r="A42" s="100" t="s">
        <v>65</v>
      </c>
      <c r="B42" s="122">
        <v>0.42857142857142855</v>
      </c>
      <c r="C42" s="143">
        <v>6.3742470261979017E-2</v>
      </c>
      <c r="E42" s="100" t="s">
        <v>68</v>
      </c>
      <c r="F42" s="122">
        <v>0.42857142857142855</v>
      </c>
      <c r="G42" s="143">
        <v>6.7042394336671349E-2</v>
      </c>
      <c r="H42" s="82"/>
      <c r="I42" s="100" t="s">
        <v>78</v>
      </c>
      <c r="J42" s="124">
        <v>0.42857142857142855</v>
      </c>
      <c r="K42" s="143">
        <v>8.9888421081884759E-2</v>
      </c>
      <c r="L42" s="82"/>
      <c r="M42" s="100" t="s">
        <v>55</v>
      </c>
      <c r="N42" s="122">
        <v>0.42857142857142855</v>
      </c>
      <c r="O42" s="143">
        <v>9.929537848377655E-2</v>
      </c>
    </row>
    <row r="43" spans="1:15">
      <c r="A43" s="100" t="s">
        <v>7</v>
      </c>
      <c r="B43" s="122">
        <v>0.44047619047619047</v>
      </c>
      <c r="C43" s="143">
        <v>6.7358776144570975E-2</v>
      </c>
      <c r="E43" s="100" t="s">
        <v>49</v>
      </c>
      <c r="F43" s="122">
        <v>0.44047619047619047</v>
      </c>
      <c r="G43" s="143">
        <v>7.1190718075242299E-2</v>
      </c>
      <c r="H43" s="82"/>
      <c r="I43" s="100" t="s">
        <v>31</v>
      </c>
      <c r="J43" s="124">
        <v>0.44047619047619047</v>
      </c>
      <c r="K43" s="143">
        <v>9.5422207400614176E-2</v>
      </c>
      <c r="L43" s="82"/>
      <c r="M43" s="100" t="s">
        <v>68</v>
      </c>
      <c r="N43" s="122">
        <v>0.44047619047619047</v>
      </c>
      <c r="O43" s="143">
        <v>0.10555020547488059</v>
      </c>
    </row>
    <row r="44" spans="1:15">
      <c r="A44" s="100" t="s">
        <v>29</v>
      </c>
      <c r="B44" s="122">
        <v>0.45238095238095238</v>
      </c>
      <c r="C44" s="143">
        <v>7.1076663653078437E-2</v>
      </c>
      <c r="E44" s="100" t="s">
        <v>122</v>
      </c>
      <c r="F44" s="122">
        <v>0.45238095238095238</v>
      </c>
      <c r="G44" s="143">
        <v>7.5617209294825294E-2</v>
      </c>
      <c r="H44" s="82"/>
      <c r="I44" s="100" t="s">
        <v>49</v>
      </c>
      <c r="J44" s="124">
        <v>0.45238095238095238</v>
      </c>
      <c r="K44" s="143">
        <v>0.10106368196534524</v>
      </c>
      <c r="L44" s="82"/>
      <c r="M44" s="100" t="s">
        <v>31</v>
      </c>
      <c r="N44" s="122">
        <v>0.45238095238095238</v>
      </c>
      <c r="O44" s="143">
        <v>0.11181138899747965</v>
      </c>
    </row>
    <row r="45" spans="1:15">
      <c r="A45" s="100" t="s">
        <v>72</v>
      </c>
      <c r="B45" s="122">
        <v>0.4642857142857143</v>
      </c>
      <c r="C45" s="143">
        <v>7.4885974624909854E-2</v>
      </c>
      <c r="E45" s="100" t="s">
        <v>7</v>
      </c>
      <c r="F45" s="122">
        <v>0.4642857142857143</v>
      </c>
      <c r="G45" s="143">
        <v>8.0414590489091012E-2</v>
      </c>
      <c r="H45" s="82"/>
      <c r="I45" s="100" t="s">
        <v>7</v>
      </c>
      <c r="J45" s="124">
        <v>0.4642857142857143</v>
      </c>
      <c r="K45" s="143">
        <v>0.10700390456737116</v>
      </c>
      <c r="L45" s="82"/>
      <c r="M45" s="100" t="s">
        <v>25</v>
      </c>
      <c r="N45" s="122">
        <v>0.4642857142857143</v>
      </c>
      <c r="O45" s="143">
        <v>0.1184857470672553</v>
      </c>
    </row>
    <row r="46" spans="1:15">
      <c r="A46" s="100" t="s">
        <v>56</v>
      </c>
      <c r="B46" s="122">
        <v>0.47619047619047616</v>
      </c>
      <c r="C46" s="143">
        <v>7.881718354783987E-2</v>
      </c>
      <c r="E46" s="100" t="s">
        <v>25</v>
      </c>
      <c r="F46" s="122">
        <v>0.47619047619047616</v>
      </c>
      <c r="G46" s="143">
        <v>8.5413542321771257E-2</v>
      </c>
      <c r="H46" s="82"/>
      <c r="I46" s="100" t="s">
        <v>25</v>
      </c>
      <c r="J46" s="124">
        <v>0.47619047619047616</v>
      </c>
      <c r="K46" s="143">
        <v>0.11303444634346298</v>
      </c>
      <c r="L46" s="82"/>
      <c r="M46" s="100" t="s">
        <v>7</v>
      </c>
      <c r="N46" s="122">
        <v>0.47619047619047616</v>
      </c>
      <c r="O46" s="143">
        <v>0.12520460085749613</v>
      </c>
    </row>
    <row r="47" spans="1:15">
      <c r="A47" s="100" t="s">
        <v>54</v>
      </c>
      <c r="B47" s="122">
        <v>0.48809523809523808</v>
      </c>
      <c r="C47" s="143">
        <v>8.2839815934093841E-2</v>
      </c>
      <c r="E47" s="100" t="s">
        <v>19</v>
      </c>
      <c r="F47" s="122">
        <v>0.48809523809523808</v>
      </c>
      <c r="G47" s="143">
        <v>9.0783384129134226E-2</v>
      </c>
      <c r="H47" s="82"/>
      <c r="I47" s="100" t="s">
        <v>19</v>
      </c>
      <c r="J47" s="124">
        <v>0.48809523809523808</v>
      </c>
      <c r="K47" s="143">
        <v>0.12023218975363709</v>
      </c>
      <c r="L47" s="82"/>
      <c r="M47" s="100" t="s">
        <v>28</v>
      </c>
      <c r="N47" s="122">
        <v>0.48809523809523808</v>
      </c>
      <c r="O47" s="143">
        <v>0.13195205903946455</v>
      </c>
    </row>
    <row r="48" spans="1:15">
      <c r="A48" s="100" t="s">
        <v>46</v>
      </c>
      <c r="B48" s="122">
        <v>0.5</v>
      </c>
      <c r="C48" s="143">
        <v>8.7055453409587272E-2</v>
      </c>
      <c r="E48" s="100" t="s">
        <v>80</v>
      </c>
      <c r="F48" s="122">
        <v>0.5</v>
      </c>
      <c r="G48" s="143">
        <v>9.6225791366326432E-2</v>
      </c>
      <c r="H48" s="82"/>
      <c r="I48" s="100" t="s">
        <v>13</v>
      </c>
      <c r="J48" s="124">
        <v>0.5</v>
      </c>
      <c r="K48" s="143">
        <v>0.1275133047091028</v>
      </c>
      <c r="L48" s="82"/>
      <c r="M48" s="100" t="s">
        <v>19</v>
      </c>
      <c r="N48" s="122">
        <v>0.5</v>
      </c>
      <c r="O48" s="143">
        <v>0.13893788715249639</v>
      </c>
    </row>
    <row r="49" spans="1:15">
      <c r="A49" s="100" t="s">
        <v>49</v>
      </c>
      <c r="B49" s="122">
        <v>0.51190476190476186</v>
      </c>
      <c r="C49" s="143">
        <v>9.1687575551334277E-2</v>
      </c>
      <c r="E49" s="100" t="s">
        <v>73</v>
      </c>
      <c r="F49" s="122">
        <v>0.51190476190476186</v>
      </c>
      <c r="G49" s="143">
        <v>0.10174076403334786</v>
      </c>
      <c r="H49" s="82"/>
      <c r="I49" s="100" t="s">
        <v>80</v>
      </c>
      <c r="J49" s="124">
        <v>0.51190476190476186</v>
      </c>
      <c r="K49" s="143">
        <v>0.13504106048605613</v>
      </c>
      <c r="L49" s="82"/>
      <c r="M49" s="100" t="s">
        <v>80</v>
      </c>
      <c r="N49" s="122">
        <v>0.51190476190476186</v>
      </c>
      <c r="O49" s="143">
        <v>0.14659432933825331</v>
      </c>
    </row>
    <row r="50" spans="1:15">
      <c r="A50" s="100" t="s">
        <v>27</v>
      </c>
      <c r="B50" s="122">
        <v>0.52380952380952384</v>
      </c>
      <c r="C50" s="143">
        <v>9.6350172180855925E-2</v>
      </c>
      <c r="E50" s="100" t="s">
        <v>12</v>
      </c>
      <c r="F50" s="122">
        <v>0.52380952380952384</v>
      </c>
      <c r="G50" s="143">
        <v>0.10729201941528391</v>
      </c>
      <c r="H50" s="82"/>
      <c r="I50" s="100" t="s">
        <v>29</v>
      </c>
      <c r="J50" s="124">
        <v>0.52380952380952384</v>
      </c>
      <c r="K50" s="143">
        <v>0.14314894326566346</v>
      </c>
      <c r="L50" s="82"/>
      <c r="M50" s="100" t="s">
        <v>24</v>
      </c>
      <c r="N50" s="122">
        <v>0.52380952380952384</v>
      </c>
      <c r="O50" s="143">
        <v>0.1554108385218522</v>
      </c>
    </row>
    <row r="51" spans="1:15">
      <c r="A51" s="100" t="s">
        <v>73</v>
      </c>
      <c r="B51" s="122">
        <v>0.5357142857142857</v>
      </c>
      <c r="C51" s="143">
        <v>0.10165273305364525</v>
      </c>
      <c r="E51" s="100" t="s">
        <v>54</v>
      </c>
      <c r="F51" s="122">
        <v>0.5357142857142857</v>
      </c>
      <c r="G51" s="143">
        <v>0.11321819618467097</v>
      </c>
      <c r="H51" s="82"/>
      <c r="I51" s="100" t="s">
        <v>73</v>
      </c>
      <c r="J51" s="124">
        <v>0.5357142857142857</v>
      </c>
      <c r="K51" s="143">
        <v>0.15140272624953108</v>
      </c>
      <c r="L51" s="82"/>
      <c r="M51" s="100" t="s">
        <v>73</v>
      </c>
      <c r="N51" s="122">
        <v>0.5357142857142857</v>
      </c>
      <c r="O51" s="143">
        <v>0.16425595209717869</v>
      </c>
    </row>
    <row r="52" spans="1:15">
      <c r="A52" s="100" t="s">
        <v>4</v>
      </c>
      <c r="B52" s="122">
        <v>0.54761904761904767</v>
      </c>
      <c r="C52" s="143">
        <v>0.10721432707251911</v>
      </c>
      <c r="E52" s="100" t="s">
        <v>24</v>
      </c>
      <c r="F52" s="122">
        <v>0.54761904761904767</v>
      </c>
      <c r="G52" s="143">
        <v>0.11939835195846034</v>
      </c>
      <c r="H52" s="82"/>
      <c r="I52" s="100" t="s">
        <v>23</v>
      </c>
      <c r="J52" s="124">
        <v>0.54761904761904767</v>
      </c>
      <c r="K52" s="143">
        <v>0.16007336695985663</v>
      </c>
      <c r="L52" s="82"/>
      <c r="M52" s="100" t="s">
        <v>72</v>
      </c>
      <c r="N52" s="122">
        <v>0.54761904761904767</v>
      </c>
      <c r="O52" s="143">
        <v>0.17422299348137699</v>
      </c>
    </row>
    <row r="53" spans="1:15">
      <c r="A53" s="100" t="s">
        <v>71</v>
      </c>
      <c r="B53" s="122">
        <v>0.55952380952380953</v>
      </c>
      <c r="C53" s="143">
        <v>0.11283687006694228</v>
      </c>
      <c r="E53" s="100" t="s">
        <v>82</v>
      </c>
      <c r="F53" s="122">
        <v>0.55952380952380953</v>
      </c>
      <c r="G53" s="143">
        <v>0.12563494751100576</v>
      </c>
      <c r="H53" s="82"/>
      <c r="I53" s="100" t="s">
        <v>22</v>
      </c>
      <c r="J53" s="124">
        <v>0.55952380952380953</v>
      </c>
      <c r="K53" s="143">
        <v>0.16916086539664016</v>
      </c>
      <c r="L53" s="82"/>
      <c r="M53" s="100" t="s">
        <v>0</v>
      </c>
      <c r="N53" s="122">
        <v>0.55952380952380953</v>
      </c>
      <c r="O53" s="143">
        <v>0.18438708734192105</v>
      </c>
    </row>
    <row r="54" spans="1:15">
      <c r="A54" s="100" t="s">
        <v>60</v>
      </c>
      <c r="B54" s="122">
        <v>0.5714285714285714</v>
      </c>
      <c r="C54" s="143">
        <v>0.1184898875491401</v>
      </c>
      <c r="E54" s="100" t="s">
        <v>29</v>
      </c>
      <c r="F54" s="122">
        <v>0.5714285714285714</v>
      </c>
      <c r="G54" s="143">
        <v>0.13202473674874624</v>
      </c>
      <c r="H54" s="82"/>
      <c r="I54" s="100" t="s">
        <v>66</v>
      </c>
      <c r="J54" s="124">
        <v>0.5714285714285714</v>
      </c>
      <c r="K54" s="143">
        <v>0.17835257826503817</v>
      </c>
      <c r="L54" s="82"/>
      <c r="M54" s="100" t="s">
        <v>29</v>
      </c>
      <c r="N54" s="122">
        <v>0.5714285714285714</v>
      </c>
      <c r="O54" s="143">
        <v>0.19475459021030589</v>
      </c>
    </row>
    <row r="55" spans="1:15">
      <c r="A55" s="100" t="s">
        <v>82</v>
      </c>
      <c r="B55" s="122">
        <v>0.58333333333333337</v>
      </c>
      <c r="C55" s="143">
        <v>0.12430035655150695</v>
      </c>
      <c r="E55" s="100" t="s">
        <v>13</v>
      </c>
      <c r="F55" s="122">
        <v>0.58333333333333337</v>
      </c>
      <c r="G55" s="143">
        <v>0.1388458871526938</v>
      </c>
      <c r="H55" s="82"/>
      <c r="I55" s="100" t="s">
        <v>28</v>
      </c>
      <c r="J55" s="124">
        <v>0.58333333333333337</v>
      </c>
      <c r="K55" s="143">
        <v>0.18755818639098479</v>
      </c>
      <c r="L55" s="82"/>
      <c r="M55" s="100" t="s">
        <v>64</v>
      </c>
      <c r="N55" s="122">
        <v>0.58333333333333337</v>
      </c>
      <c r="O55" s="143">
        <v>0.20580224194865834</v>
      </c>
    </row>
    <row r="56" spans="1:15">
      <c r="A56" s="100" t="s">
        <v>80</v>
      </c>
      <c r="B56" s="122">
        <v>0.59523809523809523</v>
      </c>
      <c r="C56" s="143">
        <v>0.13023272350497242</v>
      </c>
      <c r="E56" s="100" t="s">
        <v>4</v>
      </c>
      <c r="F56" s="122">
        <v>0.59523809523809523</v>
      </c>
      <c r="G56" s="143">
        <v>0.14600164481640948</v>
      </c>
      <c r="H56" s="82"/>
      <c r="I56" s="100" t="s">
        <v>24</v>
      </c>
      <c r="J56" s="124">
        <v>0.59523809523809523</v>
      </c>
      <c r="K56" s="143">
        <v>0.19690622090680454</v>
      </c>
      <c r="L56" s="82"/>
      <c r="M56" s="100" t="s">
        <v>18</v>
      </c>
      <c r="N56" s="122">
        <v>0.59523809523809523</v>
      </c>
      <c r="O56" s="143">
        <v>0.21714865066727695</v>
      </c>
    </row>
    <row r="57" spans="1:15">
      <c r="A57" s="100" t="s">
        <v>8</v>
      </c>
      <c r="B57" s="122">
        <v>0.6071428571428571</v>
      </c>
      <c r="C57" s="143">
        <v>0.13636825371026889</v>
      </c>
      <c r="E57" s="100" t="s">
        <v>60</v>
      </c>
      <c r="F57" s="122">
        <v>0.6071428571428571</v>
      </c>
      <c r="G57" s="143">
        <v>0.15337913018238114</v>
      </c>
      <c r="H57" s="82"/>
      <c r="I57" s="100" t="s">
        <v>21</v>
      </c>
      <c r="J57" s="124">
        <v>0.6071428571428571</v>
      </c>
      <c r="K57" s="143">
        <v>0.20655647727430632</v>
      </c>
      <c r="L57" s="82"/>
      <c r="M57" s="100" t="s">
        <v>35</v>
      </c>
      <c r="N57" s="122">
        <v>0.6071428571428571</v>
      </c>
      <c r="O57" s="143">
        <v>0.22880652942915175</v>
      </c>
    </row>
    <row r="58" spans="1:15">
      <c r="A58" s="100" t="s">
        <v>21</v>
      </c>
      <c r="B58" s="122">
        <v>0.61904761904761907</v>
      </c>
      <c r="C58" s="143">
        <v>0.1435399164999035</v>
      </c>
      <c r="E58" s="100" t="s">
        <v>0</v>
      </c>
      <c r="F58" s="122">
        <v>0.61904761904761907</v>
      </c>
      <c r="G58" s="143">
        <v>0.16092593488462098</v>
      </c>
      <c r="H58" s="82"/>
      <c r="I58" s="100" t="s">
        <v>71</v>
      </c>
      <c r="J58" s="124">
        <v>0.61904761904761907</v>
      </c>
      <c r="K58" s="143">
        <v>0.21638042436116556</v>
      </c>
      <c r="L58" s="82"/>
      <c r="M58" s="100" t="s">
        <v>71</v>
      </c>
      <c r="N58" s="122">
        <v>0.61904761904761907</v>
      </c>
      <c r="O58" s="143">
        <v>0.24050572564574421</v>
      </c>
    </row>
    <row r="59" spans="1:15">
      <c r="A59" s="100" t="s">
        <v>23</v>
      </c>
      <c r="B59" s="122">
        <v>0.63095238095238093</v>
      </c>
      <c r="C59" s="143">
        <v>0.15079284459027051</v>
      </c>
      <c r="E59" s="100" t="s">
        <v>28</v>
      </c>
      <c r="F59" s="122">
        <v>0.63095238095238093</v>
      </c>
      <c r="G59" s="143">
        <v>0.16860174479544612</v>
      </c>
      <c r="H59" s="82"/>
      <c r="I59" s="100" t="s">
        <v>72</v>
      </c>
      <c r="J59" s="124">
        <v>0.63095238095238093</v>
      </c>
      <c r="K59" s="143">
        <v>0.22677407700751737</v>
      </c>
      <c r="L59" s="82"/>
      <c r="M59" s="100" t="s">
        <v>4</v>
      </c>
      <c r="N59" s="122">
        <v>0.63095238095238093</v>
      </c>
      <c r="O59" s="143">
        <v>0.25245600485639014</v>
      </c>
    </row>
    <row r="60" spans="1:15">
      <c r="A60" s="100" t="s">
        <v>40</v>
      </c>
      <c r="B60" s="122">
        <v>0.6428571428571429</v>
      </c>
      <c r="C60" s="143">
        <v>0.15861462978576435</v>
      </c>
      <c r="E60" s="100" t="s">
        <v>71</v>
      </c>
      <c r="F60" s="122">
        <v>0.6428571428571429</v>
      </c>
      <c r="G60" s="143">
        <v>0.17718865399190492</v>
      </c>
      <c r="H60" s="82"/>
      <c r="I60" s="100" t="s">
        <v>4</v>
      </c>
      <c r="J60" s="124">
        <v>0.6428571428571429</v>
      </c>
      <c r="K60" s="143">
        <v>0.23722331068406355</v>
      </c>
      <c r="L60" s="82"/>
      <c r="M60" s="100" t="s">
        <v>22</v>
      </c>
      <c r="N60" s="122">
        <v>0.6428571428571429</v>
      </c>
      <c r="O60" s="143">
        <v>0.26456519735441164</v>
      </c>
    </row>
    <row r="61" spans="1:15">
      <c r="A61" s="100" t="s">
        <v>12</v>
      </c>
      <c r="B61" s="122">
        <v>0.65476190476190477</v>
      </c>
      <c r="C61" s="143">
        <v>0.16658878742013145</v>
      </c>
      <c r="E61" s="100" t="s">
        <v>35</v>
      </c>
      <c r="F61" s="122">
        <v>0.65476190476190477</v>
      </c>
      <c r="G61" s="143">
        <v>0.18607791914598551</v>
      </c>
      <c r="H61" s="82"/>
      <c r="I61" s="100" t="s">
        <v>54</v>
      </c>
      <c r="J61" s="124">
        <v>0.65476190476190477</v>
      </c>
      <c r="K61" s="143">
        <v>0.24807203301513195</v>
      </c>
      <c r="L61" s="82"/>
      <c r="M61" s="100" t="s">
        <v>13</v>
      </c>
      <c r="N61" s="122">
        <v>0.65476190476190477</v>
      </c>
      <c r="O61" s="143">
        <v>0.27673795516738342</v>
      </c>
    </row>
    <row r="62" spans="1:15">
      <c r="A62" s="100" t="s">
        <v>0</v>
      </c>
      <c r="B62" s="122">
        <v>0.66666666666666663</v>
      </c>
      <c r="C62" s="143">
        <v>0.17476610830632955</v>
      </c>
      <c r="E62" s="100" t="s">
        <v>5</v>
      </c>
      <c r="F62" s="122">
        <v>0.66666666666666663</v>
      </c>
      <c r="G62" s="143">
        <v>0.19655959234354087</v>
      </c>
      <c r="H62" s="82"/>
      <c r="I62" s="100" t="s">
        <v>0</v>
      </c>
      <c r="J62" s="124">
        <v>0.66666666666666663</v>
      </c>
      <c r="K62" s="143">
        <v>0.26002195450692678</v>
      </c>
      <c r="L62" s="82"/>
      <c r="M62" s="100" t="s">
        <v>23</v>
      </c>
      <c r="N62" s="122">
        <v>0.66666666666666663</v>
      </c>
      <c r="O62" s="143">
        <v>0.28898063482680048</v>
      </c>
    </row>
    <row r="63" spans="1:15">
      <c r="A63" s="100" t="s">
        <v>25</v>
      </c>
      <c r="B63" s="122">
        <v>0.6785714285714286</v>
      </c>
      <c r="C63" s="143">
        <v>0.18294342919252765</v>
      </c>
      <c r="E63" s="100" t="s">
        <v>75</v>
      </c>
      <c r="F63" s="122">
        <v>0.6785714285714286</v>
      </c>
      <c r="G63" s="143">
        <v>0.20724283617951075</v>
      </c>
      <c r="H63" s="82"/>
      <c r="I63" s="100" t="s">
        <v>64</v>
      </c>
      <c r="J63" s="124">
        <v>0.6785714285714286</v>
      </c>
      <c r="K63" s="143">
        <v>0.27224630733530647</v>
      </c>
      <c r="L63" s="82"/>
      <c r="M63" s="100" t="s">
        <v>63</v>
      </c>
      <c r="N63" s="122">
        <v>0.6785714285714286</v>
      </c>
      <c r="O63" s="143">
        <v>0.30130912766140033</v>
      </c>
    </row>
    <row r="64" spans="1:15">
      <c r="A64" s="100" t="s">
        <v>75</v>
      </c>
      <c r="B64" s="122">
        <v>0.69047619047619047</v>
      </c>
      <c r="C64" s="143">
        <v>0.19204514287455685</v>
      </c>
      <c r="E64" s="100" t="s">
        <v>23</v>
      </c>
      <c r="F64" s="122">
        <v>0.69047619047619047</v>
      </c>
      <c r="G64" s="143">
        <v>0.21816796478157807</v>
      </c>
      <c r="H64" s="82"/>
      <c r="I64" s="100" t="s">
        <v>35</v>
      </c>
      <c r="J64" s="124">
        <v>0.69047619047619047</v>
      </c>
      <c r="K64" s="143">
        <v>0.28457487459530062</v>
      </c>
      <c r="L64" s="82"/>
      <c r="M64" s="100" t="s">
        <v>54</v>
      </c>
      <c r="N64" s="122">
        <v>0.69047619047619047</v>
      </c>
      <c r="O64" s="143">
        <v>0.31374568153141563</v>
      </c>
    </row>
    <row r="65" spans="1:16">
      <c r="A65" s="100" t="s">
        <v>35</v>
      </c>
      <c r="B65" s="122">
        <v>0.70238095238095233</v>
      </c>
      <c r="C65" s="143">
        <v>0.20116209380047337</v>
      </c>
      <c r="E65" s="100" t="s">
        <v>72</v>
      </c>
      <c r="F65" s="122">
        <v>0.70238095238095233</v>
      </c>
      <c r="G65" s="143">
        <v>0.22919791011562093</v>
      </c>
      <c r="H65" s="82"/>
      <c r="I65" s="100" t="s">
        <v>5</v>
      </c>
      <c r="J65" s="124">
        <v>0.70238095238095233</v>
      </c>
      <c r="K65" s="143">
        <v>0.29734114246807564</v>
      </c>
      <c r="L65" s="82"/>
      <c r="M65" s="100" t="s">
        <v>66</v>
      </c>
      <c r="N65" s="122">
        <v>0.70238095238095233</v>
      </c>
      <c r="O65" s="143">
        <v>0.32636339654903912</v>
      </c>
    </row>
    <row r="66" spans="1:16">
      <c r="A66" s="100" t="s">
        <v>5</v>
      </c>
      <c r="B66" s="122">
        <v>0.7142857142857143</v>
      </c>
      <c r="C66" s="143">
        <v>0.2111374094653759</v>
      </c>
      <c r="E66" s="100" t="s">
        <v>21</v>
      </c>
      <c r="F66" s="122">
        <v>0.7142857142857143</v>
      </c>
      <c r="G66" s="143">
        <v>0.240993823875639</v>
      </c>
      <c r="H66" s="82"/>
      <c r="I66" s="100" t="s">
        <v>16</v>
      </c>
      <c r="J66" s="124">
        <v>0.7142857142857143</v>
      </c>
      <c r="K66" s="143">
        <v>0.31042005363569414</v>
      </c>
      <c r="L66" s="82"/>
      <c r="M66" s="100" t="s">
        <v>16</v>
      </c>
      <c r="N66" s="122">
        <v>0.7142857142857143</v>
      </c>
      <c r="O66" s="143">
        <v>0.33938475131659668</v>
      </c>
    </row>
    <row r="67" spans="1:16">
      <c r="A67" s="100" t="s">
        <v>30</v>
      </c>
      <c r="B67" s="122">
        <v>0.72619047619047616</v>
      </c>
      <c r="C67" s="143">
        <v>0.2211178042115742</v>
      </c>
      <c r="E67" s="100" t="s">
        <v>40</v>
      </c>
      <c r="F67" s="122">
        <v>0.72619047619047616</v>
      </c>
      <c r="G67" s="143">
        <v>0.25336219824875433</v>
      </c>
      <c r="H67" s="82"/>
      <c r="I67" s="100" t="s">
        <v>18</v>
      </c>
      <c r="J67" s="124">
        <v>0.72619047619047616</v>
      </c>
      <c r="K67" s="143">
        <v>0.32382897717009185</v>
      </c>
      <c r="L67" s="82"/>
      <c r="M67" s="100" t="s">
        <v>123</v>
      </c>
      <c r="N67" s="122">
        <v>0.72619047619047616</v>
      </c>
      <c r="O67" s="143">
        <v>0.35270486306442034</v>
      </c>
    </row>
    <row r="68" spans="1:16">
      <c r="A68" s="100" t="s">
        <v>2</v>
      </c>
      <c r="B68" s="122">
        <v>0.73809523809523814</v>
      </c>
      <c r="C68" s="143">
        <v>0.23126580864053309</v>
      </c>
      <c r="E68" s="100" t="s">
        <v>64</v>
      </c>
      <c r="F68" s="122">
        <v>0.73809523809523814</v>
      </c>
      <c r="G68" s="143">
        <v>0.26627884475835717</v>
      </c>
      <c r="H68" s="82"/>
      <c r="I68" s="100" t="s">
        <v>82</v>
      </c>
      <c r="J68" s="124">
        <v>0.73809523809523814</v>
      </c>
      <c r="K68" s="143">
        <v>0.33805772089985686</v>
      </c>
      <c r="L68" s="82"/>
      <c r="M68" s="100" t="s">
        <v>75</v>
      </c>
      <c r="N68" s="122">
        <v>0.73809523809523814</v>
      </c>
      <c r="O68" s="143">
        <v>0.36672101501094917</v>
      </c>
    </row>
    <row r="69" spans="1:16">
      <c r="A69" s="100" t="s">
        <v>20</v>
      </c>
      <c r="B69" s="122">
        <v>0.75</v>
      </c>
      <c r="C69" s="143">
        <v>0.24216043801997095</v>
      </c>
      <c r="E69" s="100" t="s">
        <v>30</v>
      </c>
      <c r="F69" s="122">
        <v>0.75</v>
      </c>
      <c r="G69" s="143">
        <v>0.28026784706432528</v>
      </c>
      <c r="H69" s="82"/>
      <c r="I69" s="100" t="s">
        <v>30</v>
      </c>
      <c r="J69" s="124">
        <v>0.75</v>
      </c>
      <c r="K69" s="143">
        <v>0.3533980852335098</v>
      </c>
      <c r="L69" s="82"/>
      <c r="M69" s="100" t="s">
        <v>82</v>
      </c>
      <c r="N69" s="122">
        <v>0.75</v>
      </c>
      <c r="O69" s="143">
        <v>0.38104863700073421</v>
      </c>
    </row>
    <row r="70" spans="1:16">
      <c r="A70" s="100" t="s">
        <v>81</v>
      </c>
      <c r="B70" s="122">
        <v>0.76190476190476186</v>
      </c>
      <c r="C70" s="143">
        <v>0.25386264132543707</v>
      </c>
      <c r="E70" s="100" t="s">
        <v>22</v>
      </c>
      <c r="F70" s="122">
        <v>0.76190476190476186</v>
      </c>
      <c r="G70" s="143">
        <v>0.29428103784690313</v>
      </c>
      <c r="H70" s="82"/>
      <c r="I70" s="100" t="s">
        <v>60</v>
      </c>
      <c r="J70" s="124">
        <v>0.76190476190476186</v>
      </c>
      <c r="K70" s="143">
        <v>0.36948184584601274</v>
      </c>
      <c r="L70" s="82"/>
      <c r="M70" s="100" t="s">
        <v>21</v>
      </c>
      <c r="N70" s="122">
        <v>0.76190476190476186</v>
      </c>
      <c r="O70" s="143">
        <v>0.39546525043144959</v>
      </c>
    </row>
    <row r="71" spans="1:16">
      <c r="A71" s="100" t="s">
        <v>64</v>
      </c>
      <c r="B71" s="122">
        <v>0.77380952380952384</v>
      </c>
      <c r="C71" s="143">
        <v>0.26559531911867784</v>
      </c>
      <c r="E71" s="100" t="s">
        <v>18</v>
      </c>
      <c r="F71" s="122">
        <v>0.77380952380952384</v>
      </c>
      <c r="G71" s="143">
        <v>0.30909244835760252</v>
      </c>
      <c r="H71" s="82"/>
      <c r="I71" s="100" t="s">
        <v>75</v>
      </c>
      <c r="J71" s="124">
        <v>0.77380952380952384</v>
      </c>
      <c r="K71" s="143">
        <v>0.38710103241763583</v>
      </c>
      <c r="L71" s="82"/>
      <c r="M71" s="100" t="s">
        <v>5</v>
      </c>
      <c r="N71" s="122">
        <v>0.77380952380952384</v>
      </c>
      <c r="O71" s="143">
        <v>0.41062557804708283</v>
      </c>
    </row>
    <row r="72" spans="1:16">
      <c r="A72" s="100" t="s">
        <v>22</v>
      </c>
      <c r="B72" s="122">
        <v>0.7857142857142857</v>
      </c>
      <c r="C72" s="143">
        <v>0.27886695854453847</v>
      </c>
      <c r="E72" s="100" t="s">
        <v>16</v>
      </c>
      <c r="F72" s="122">
        <v>0.7857142857142857</v>
      </c>
      <c r="G72" s="143">
        <v>0.32469401577088686</v>
      </c>
      <c r="H72" s="82"/>
      <c r="I72" s="100" t="s">
        <v>63</v>
      </c>
      <c r="J72" s="124">
        <v>0.7857142857142857</v>
      </c>
      <c r="K72" s="143">
        <v>0.40554698681340057</v>
      </c>
      <c r="L72" s="82"/>
      <c r="M72" s="100" t="s">
        <v>44</v>
      </c>
      <c r="N72" s="122">
        <v>0.7857142857142857</v>
      </c>
      <c r="O72" s="143">
        <v>0.42586536230640387</v>
      </c>
    </row>
    <row r="73" spans="1:16">
      <c r="A73" s="100" t="s">
        <v>76</v>
      </c>
      <c r="B73" s="122">
        <v>0.79761904761904767</v>
      </c>
      <c r="C73" s="143">
        <v>0.29258047804313159</v>
      </c>
      <c r="E73" s="100" t="s">
        <v>53</v>
      </c>
      <c r="F73" s="122">
        <v>0.79761904761904767</v>
      </c>
      <c r="G73" s="143">
        <v>0.34254108009610901</v>
      </c>
      <c r="H73" s="82"/>
      <c r="I73" s="100" t="s">
        <v>76</v>
      </c>
      <c r="J73" s="124">
        <v>0.79761904761904767</v>
      </c>
      <c r="K73" s="143">
        <v>0.42486834243472699</v>
      </c>
      <c r="L73" s="82"/>
      <c r="M73" s="100" t="s">
        <v>51</v>
      </c>
      <c r="N73" s="122">
        <v>0.79761904761904767</v>
      </c>
      <c r="O73" s="143">
        <v>0.44207451761871613</v>
      </c>
      <c r="P73" s="82"/>
    </row>
    <row r="74" spans="1:16">
      <c r="A74" s="100" t="s">
        <v>122</v>
      </c>
      <c r="B74" s="122">
        <v>0.80952380952380953</v>
      </c>
      <c r="C74" s="143">
        <v>0.30664953323242894</v>
      </c>
      <c r="E74" s="100" t="s">
        <v>76</v>
      </c>
      <c r="F74" s="122">
        <v>0.80952380952380953</v>
      </c>
      <c r="G74" s="143">
        <v>0.36066631190234316</v>
      </c>
      <c r="H74" s="82"/>
      <c r="I74" s="100" t="s">
        <v>81</v>
      </c>
      <c r="J74" s="124">
        <v>0.80952380952380953</v>
      </c>
      <c r="K74" s="143">
        <v>0.44421054094237633</v>
      </c>
      <c r="L74" s="82"/>
      <c r="M74" s="100" t="s">
        <v>53</v>
      </c>
      <c r="N74" s="122">
        <v>0.80952380952380953</v>
      </c>
      <c r="O74" s="143">
        <v>0.46040039791887155</v>
      </c>
    </row>
    <row r="75" spans="1:16">
      <c r="A75" s="100" t="s">
        <v>53</v>
      </c>
      <c r="B75" s="122">
        <v>0.8214285714285714</v>
      </c>
      <c r="C75" s="143">
        <v>0.3207643001533883</v>
      </c>
      <c r="E75" s="100" t="s">
        <v>81</v>
      </c>
      <c r="F75" s="122">
        <v>0.8214285714285714</v>
      </c>
      <c r="G75" s="143">
        <v>0.37953332365794279</v>
      </c>
      <c r="H75" s="82"/>
      <c r="I75" s="100" t="s">
        <v>42</v>
      </c>
      <c r="J75" s="124">
        <v>0.8214285714285714</v>
      </c>
      <c r="K75" s="143">
        <v>0.46410854975196963</v>
      </c>
      <c r="L75" s="82"/>
      <c r="M75" s="100" t="s">
        <v>39</v>
      </c>
      <c r="N75" s="122">
        <v>0.8214285714285714</v>
      </c>
      <c r="O75" s="143">
        <v>0.48061416807304924</v>
      </c>
    </row>
    <row r="76" spans="1:16">
      <c r="A76" s="100" t="s">
        <v>18</v>
      </c>
      <c r="B76" s="122">
        <v>0.83333333333333337</v>
      </c>
      <c r="C76" s="143">
        <v>0.33543268693558714</v>
      </c>
      <c r="E76" s="100" t="s">
        <v>42</v>
      </c>
      <c r="F76" s="122">
        <v>0.83333333333333337</v>
      </c>
      <c r="G76" s="143">
        <v>0.40011771725283418</v>
      </c>
      <c r="H76" s="82"/>
      <c r="I76" s="100" t="s">
        <v>123</v>
      </c>
      <c r="J76" s="124">
        <v>0.83333333333333337</v>
      </c>
      <c r="K76" s="143">
        <v>0.48404824433420873</v>
      </c>
      <c r="L76" s="82"/>
      <c r="M76" s="100" t="s">
        <v>60</v>
      </c>
      <c r="N76" s="122">
        <v>0.83333333333333337</v>
      </c>
      <c r="O76" s="143">
        <v>0.50108219948702792</v>
      </c>
    </row>
    <row r="77" spans="1:16">
      <c r="A77" s="100" t="s">
        <v>77</v>
      </c>
      <c r="B77" s="122">
        <v>0.84523809523809523</v>
      </c>
      <c r="C77" s="143">
        <v>0.35580488201294153</v>
      </c>
      <c r="E77" s="100" t="s">
        <v>20</v>
      </c>
      <c r="F77" s="122">
        <v>0.84523809523809523</v>
      </c>
      <c r="G77" s="143">
        <v>0.42098027832873763</v>
      </c>
      <c r="H77" s="82"/>
      <c r="I77" s="100" t="s">
        <v>44</v>
      </c>
      <c r="J77" s="124">
        <v>0.84523809523809523</v>
      </c>
      <c r="K77" s="143">
        <v>0.50655856156293855</v>
      </c>
      <c r="L77" s="82"/>
      <c r="M77" s="100" t="s">
        <v>42</v>
      </c>
      <c r="N77" s="122">
        <v>0.84523809523809523</v>
      </c>
      <c r="O77" s="143">
        <v>0.52177270950333243</v>
      </c>
    </row>
    <row r="78" spans="1:16">
      <c r="A78" s="100" t="s">
        <v>42</v>
      </c>
      <c r="B78" s="122">
        <v>0.8571428571428571</v>
      </c>
      <c r="C78" s="143">
        <v>0.3776246152595919</v>
      </c>
      <c r="E78" s="100" t="s">
        <v>77</v>
      </c>
      <c r="F78" s="122">
        <v>0.8571428571428571</v>
      </c>
      <c r="G78" s="143">
        <v>0.44289503813716491</v>
      </c>
      <c r="H78" s="82"/>
      <c r="I78" s="100" t="s">
        <v>39</v>
      </c>
      <c r="J78" s="124">
        <v>0.8571428571428571</v>
      </c>
      <c r="K78" s="143">
        <v>0.52908972167799129</v>
      </c>
      <c r="L78" s="82"/>
      <c r="M78" s="100" t="s">
        <v>40</v>
      </c>
      <c r="N78" s="122">
        <v>0.8571428571428571</v>
      </c>
      <c r="O78" s="143">
        <v>0.54299716816521904</v>
      </c>
    </row>
    <row r="79" spans="1:16">
      <c r="A79" s="100" t="s">
        <v>44</v>
      </c>
      <c r="B79" s="122">
        <v>0.86904761904761907</v>
      </c>
      <c r="C79" s="143">
        <v>0.39956624645734085</v>
      </c>
      <c r="E79" s="100" t="s">
        <v>2</v>
      </c>
      <c r="F79" s="122">
        <v>0.86904761904761907</v>
      </c>
      <c r="G79" s="143">
        <v>0.46482592359666536</v>
      </c>
      <c r="H79" s="82"/>
      <c r="I79" s="100" t="s">
        <v>77</v>
      </c>
      <c r="J79" s="124">
        <v>0.86904761904761907</v>
      </c>
      <c r="K79" s="143">
        <v>0.55187794405769308</v>
      </c>
      <c r="L79" s="82"/>
      <c r="M79" s="100" t="s">
        <v>76</v>
      </c>
      <c r="N79" s="122">
        <v>0.86904761904761907</v>
      </c>
      <c r="O79" s="143">
        <v>0.56491766702581081</v>
      </c>
    </row>
    <row r="80" spans="1:16">
      <c r="A80" s="100" t="s">
        <v>59</v>
      </c>
      <c r="B80" s="122">
        <v>0.88095238095238093</v>
      </c>
      <c r="C80" s="143">
        <v>0.4219142041587518</v>
      </c>
      <c r="E80" s="100" t="s">
        <v>44</v>
      </c>
      <c r="F80" s="122">
        <v>0.88095238095238093</v>
      </c>
      <c r="G80" s="143">
        <v>0.48893377195104265</v>
      </c>
      <c r="H80" s="82"/>
      <c r="I80" s="100" t="s">
        <v>2</v>
      </c>
      <c r="J80" s="124">
        <v>0.88095238095238093</v>
      </c>
      <c r="K80" s="143">
        <v>0.57480511901288089</v>
      </c>
      <c r="L80" s="82"/>
      <c r="M80" s="100" t="s">
        <v>30</v>
      </c>
      <c r="N80" s="122">
        <v>0.88095238095238093</v>
      </c>
      <c r="O80" s="143">
        <v>0.58705746622298083</v>
      </c>
    </row>
    <row r="81" spans="1:16" s="89" customFormat="1">
      <c r="A81" s="101" t="s">
        <v>63</v>
      </c>
      <c r="B81" s="135">
        <v>0.8928571428571429</v>
      </c>
      <c r="C81" s="149">
        <v>0.44584683522444463</v>
      </c>
      <c r="D81" s="90"/>
      <c r="E81" s="101" t="s">
        <v>51</v>
      </c>
      <c r="F81" s="135">
        <v>0.8928571428571429</v>
      </c>
      <c r="G81" s="149">
        <v>0.51342460451840755</v>
      </c>
      <c r="H81" s="90"/>
      <c r="I81" s="101" t="s">
        <v>53</v>
      </c>
      <c r="J81" s="136">
        <v>0.8928571428571429</v>
      </c>
      <c r="K81" s="149">
        <v>0.60140064196089871</v>
      </c>
      <c r="L81" s="90"/>
      <c r="M81" s="101" t="s">
        <v>2</v>
      </c>
      <c r="N81" s="135">
        <v>0.8928571428571429</v>
      </c>
      <c r="O81" s="149">
        <v>0.61088810279782735</v>
      </c>
      <c r="P81" s="90"/>
    </row>
    <row r="82" spans="1:16" s="89" customFormat="1">
      <c r="A82" s="101" t="s">
        <v>51</v>
      </c>
      <c r="B82" s="135">
        <v>0.90476190476190477</v>
      </c>
      <c r="C82" s="149">
        <v>0.48020174110906821</v>
      </c>
      <c r="D82" s="90"/>
      <c r="E82" s="101" t="s">
        <v>39</v>
      </c>
      <c r="F82" s="135">
        <v>0.90476190476190477</v>
      </c>
      <c r="G82" s="149">
        <v>0.54091077677261235</v>
      </c>
      <c r="H82" s="90"/>
      <c r="I82" s="101" t="s">
        <v>40</v>
      </c>
      <c r="J82" s="136">
        <v>0.90476190476190477</v>
      </c>
      <c r="K82" s="149">
        <v>0.62910083788403015</v>
      </c>
      <c r="L82" s="90"/>
      <c r="M82" s="101" t="s">
        <v>77</v>
      </c>
      <c r="N82" s="135">
        <v>0.90476190476190477</v>
      </c>
      <c r="O82" s="149">
        <v>0.63800824442134907</v>
      </c>
    </row>
    <row r="83" spans="1:16" s="89" customFormat="1">
      <c r="A83" s="101" t="s">
        <v>34</v>
      </c>
      <c r="B83" s="135">
        <v>0.91666666666666663</v>
      </c>
      <c r="C83" s="149">
        <v>0.51473949392033969</v>
      </c>
      <c r="E83" s="101" t="s">
        <v>63</v>
      </c>
      <c r="F83" s="135">
        <v>0.91666666666666663</v>
      </c>
      <c r="G83" s="149">
        <v>0.57022721042362101</v>
      </c>
      <c r="H83" s="90"/>
      <c r="I83" s="101" t="s">
        <v>20</v>
      </c>
      <c r="J83" s="136">
        <v>0.91666666666666663</v>
      </c>
      <c r="K83" s="149">
        <v>0.65791265441104951</v>
      </c>
      <c r="L83" s="90"/>
      <c r="M83" s="101" t="s">
        <v>70</v>
      </c>
      <c r="N83" s="135">
        <v>0.91666666666666663</v>
      </c>
      <c r="O83" s="149">
        <v>0.6670703064166007</v>
      </c>
    </row>
    <row r="84" spans="1:16" s="89" customFormat="1">
      <c r="A84" s="101" t="s">
        <v>16</v>
      </c>
      <c r="B84" s="135">
        <v>0.9285714285714286</v>
      </c>
      <c r="C84" s="149">
        <v>0.55071970581961138</v>
      </c>
      <c r="E84" s="101" t="s">
        <v>34</v>
      </c>
      <c r="F84" s="135">
        <v>0.9285714285714286</v>
      </c>
      <c r="G84" s="149">
        <v>0.59980568590456851</v>
      </c>
      <c r="H84" s="90"/>
      <c r="I84" s="101" t="s">
        <v>51</v>
      </c>
      <c r="J84" s="136">
        <v>0.9285714285714286</v>
      </c>
      <c r="K84" s="149">
        <v>0.68837453277196492</v>
      </c>
      <c r="L84" s="90"/>
      <c r="M84" s="101" t="s">
        <v>81</v>
      </c>
      <c r="N84" s="135">
        <v>0.9285714285714286</v>
      </c>
      <c r="O84" s="149">
        <v>0.69747995308879751</v>
      </c>
    </row>
    <row r="85" spans="1:16" s="89" customFormat="1">
      <c r="A85" s="101" t="s">
        <v>38</v>
      </c>
      <c r="B85" s="135">
        <v>0.94047619047619047</v>
      </c>
      <c r="C85" s="149">
        <v>0.58868075942423537</v>
      </c>
      <c r="E85" s="101" t="s">
        <v>59</v>
      </c>
      <c r="F85" s="135">
        <v>0.94047619047619047</v>
      </c>
      <c r="G85" s="149">
        <v>0.63412913421379402</v>
      </c>
      <c r="H85" s="90"/>
      <c r="I85" s="101" t="s">
        <v>34</v>
      </c>
      <c r="J85" s="136">
        <v>0.94047619047619047</v>
      </c>
      <c r="K85" s="149">
        <v>0.72886183945419425</v>
      </c>
      <c r="L85" s="90"/>
      <c r="M85" s="101" t="s">
        <v>20</v>
      </c>
      <c r="N85" s="135">
        <v>0.94047619047619047</v>
      </c>
      <c r="O85" s="149">
        <v>0.72979020267800665</v>
      </c>
    </row>
    <row r="86" spans="1:16" s="89" customFormat="1">
      <c r="A86" s="101" t="s">
        <v>39</v>
      </c>
      <c r="B86" s="135">
        <v>0.95238095238095233</v>
      </c>
      <c r="C86" s="149">
        <v>0.63059841735826827</v>
      </c>
      <c r="E86" s="101" t="s">
        <v>79</v>
      </c>
      <c r="F86" s="135">
        <v>0.95238095238095233</v>
      </c>
      <c r="G86" s="149">
        <v>0.66855739925499502</v>
      </c>
      <c r="H86" s="90"/>
      <c r="I86" s="101" t="s">
        <v>70</v>
      </c>
      <c r="J86" s="136">
        <v>0.95238095238095233</v>
      </c>
      <c r="K86" s="149">
        <v>0.76973126571901007</v>
      </c>
      <c r="L86" s="90"/>
      <c r="M86" s="101" t="s">
        <v>59</v>
      </c>
      <c r="N86" s="135">
        <v>0.95238095238095233</v>
      </c>
      <c r="O86" s="149">
        <v>0.76825993128589443</v>
      </c>
    </row>
    <row r="87" spans="1:16" s="89" customFormat="1">
      <c r="A87" s="101" t="s">
        <v>79</v>
      </c>
      <c r="B87" s="135">
        <v>0.9642857142857143</v>
      </c>
      <c r="C87" s="149">
        <v>0.67457310321709008</v>
      </c>
      <c r="E87" s="101" t="s">
        <v>38</v>
      </c>
      <c r="F87" s="135">
        <v>0.9642857142857143</v>
      </c>
      <c r="G87" s="149">
        <v>0.70767016593294962</v>
      </c>
      <c r="H87" s="90"/>
      <c r="I87" s="101" t="s">
        <v>79</v>
      </c>
      <c r="J87" s="136">
        <v>0.9642857142857143</v>
      </c>
      <c r="K87" s="149">
        <v>0.81247307793849954</v>
      </c>
      <c r="L87" s="90"/>
      <c r="M87" s="101" t="s">
        <v>79</v>
      </c>
      <c r="N87" s="135">
        <v>0.9642857142857143</v>
      </c>
      <c r="O87" s="149">
        <v>0.80655167701192154</v>
      </c>
    </row>
    <row r="88" spans="1:16" s="89" customFormat="1">
      <c r="A88" s="101" t="s">
        <v>70</v>
      </c>
      <c r="B88" s="135">
        <v>0.97619047619047616</v>
      </c>
      <c r="C88" s="149">
        <v>0.7318854565586177</v>
      </c>
      <c r="E88" s="101" t="s">
        <v>70</v>
      </c>
      <c r="F88" s="135">
        <v>0.97619047619047616</v>
      </c>
      <c r="G88" s="149">
        <v>0.75882879396255631</v>
      </c>
      <c r="H88" s="90"/>
      <c r="I88" s="101" t="s">
        <v>59</v>
      </c>
      <c r="J88" s="136">
        <v>0.97619047619047616</v>
      </c>
      <c r="K88" s="149">
        <v>0.85640988230716852</v>
      </c>
      <c r="L88" s="90"/>
      <c r="M88" s="101" t="s">
        <v>38</v>
      </c>
      <c r="N88" s="135">
        <v>0.97619047619047616</v>
      </c>
      <c r="O88" s="149">
        <v>0.85554782177556976</v>
      </c>
    </row>
    <row r="89" spans="1:16" s="89" customFormat="1">
      <c r="A89" s="101" t="s">
        <v>37</v>
      </c>
      <c r="B89" s="135">
        <v>0.98809523809523814</v>
      </c>
      <c r="C89" s="149">
        <v>0.82225247097305043</v>
      </c>
      <c r="E89" s="101" t="s">
        <v>37</v>
      </c>
      <c r="F89" s="135">
        <v>0.98809523809523814</v>
      </c>
      <c r="G89" s="149">
        <v>0.85813458468385673</v>
      </c>
      <c r="H89" s="90"/>
      <c r="I89" s="101" t="s">
        <v>38</v>
      </c>
      <c r="J89" s="136">
        <v>0.98809523809523814</v>
      </c>
      <c r="K89" s="149">
        <v>0.90798560451317956</v>
      </c>
      <c r="L89" s="90"/>
      <c r="M89" s="101" t="s">
        <v>34</v>
      </c>
      <c r="N89" s="135">
        <v>0.98809523809523814</v>
      </c>
      <c r="O89" s="149">
        <v>0.90621255605666196</v>
      </c>
    </row>
    <row r="90" spans="1:16" s="89" customFormat="1">
      <c r="A90" s="102" t="s">
        <v>123</v>
      </c>
      <c r="B90" s="137">
        <v>1</v>
      </c>
      <c r="C90" s="150">
        <v>1</v>
      </c>
      <c r="E90" s="102" t="s">
        <v>123</v>
      </c>
      <c r="F90" s="137">
        <v>1</v>
      </c>
      <c r="G90" s="150">
        <v>1</v>
      </c>
      <c r="I90" s="102" t="s">
        <v>37</v>
      </c>
      <c r="J90" s="138">
        <v>1</v>
      </c>
      <c r="K90" s="150">
        <v>0.99999999999999989</v>
      </c>
      <c r="M90" s="102" t="s">
        <v>37</v>
      </c>
      <c r="N90" s="137">
        <v>1</v>
      </c>
      <c r="O90" s="150">
        <v>0.99999999999999978</v>
      </c>
    </row>
    <row r="93" spans="1:16">
      <c r="B93" s="114"/>
      <c r="C93" s="113"/>
      <c r="G93" s="113"/>
      <c r="K93" s="113"/>
      <c r="O93" s="113"/>
    </row>
    <row r="94" spans="1:16">
      <c r="B94" s="82"/>
    </row>
    <row r="95" spans="1:16">
      <c r="B95" s="82"/>
    </row>
    <row r="96" spans="1:16">
      <c r="B96" s="82"/>
    </row>
    <row r="97" spans="2:2">
      <c r="B97" s="82"/>
    </row>
    <row r="98" spans="2:2">
      <c r="B98" s="82"/>
    </row>
    <row r="99" spans="2:2">
      <c r="B99" s="82"/>
    </row>
    <row r="100" spans="2:2">
      <c r="B100" s="82"/>
    </row>
    <row r="101" spans="2:2">
      <c r="B101" s="82"/>
    </row>
    <row r="102" spans="2:2">
      <c r="B102" s="82"/>
    </row>
    <row r="129" spans="3:11">
      <c r="C129" s="105" t="s">
        <v>142</v>
      </c>
    </row>
    <row r="130" spans="3:11">
      <c r="C130" s="105" t="s">
        <v>131</v>
      </c>
    </row>
    <row r="131" spans="3:11" ht="36.75" customHeight="1">
      <c r="C131" s="308" t="s">
        <v>143</v>
      </c>
      <c r="D131" s="308"/>
      <c r="E131" s="308"/>
      <c r="F131" s="308"/>
      <c r="G131" s="308"/>
      <c r="H131" s="308"/>
      <c r="I131" s="308"/>
      <c r="J131" s="308"/>
      <c r="K131" s="308"/>
    </row>
    <row r="132" spans="3:11">
      <c r="C132" s="106" t="s">
        <v>158</v>
      </c>
    </row>
    <row r="133" spans="3:11">
      <c r="C133" s="106" t="s">
        <v>169</v>
      </c>
    </row>
    <row r="134" spans="3:11" ht="14.4">
      <c r="C134" s="139"/>
    </row>
    <row r="135" spans="3:11">
      <c r="C135" s="140"/>
    </row>
  </sheetData>
  <mergeCells count="5">
    <mergeCell ref="C131:K131"/>
    <mergeCell ref="B4:C4"/>
    <mergeCell ref="F4:G4"/>
    <mergeCell ref="J4:K4"/>
    <mergeCell ref="N4:O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97"/>
  <sheetViews>
    <sheetView showGridLines="0" workbookViewId="0">
      <selection activeCell="B2" sqref="B2"/>
    </sheetView>
  </sheetViews>
  <sheetFormatPr baseColWidth="10" defaultRowHeight="14.4"/>
  <cols>
    <col min="2" max="2" width="86" customWidth="1"/>
  </cols>
  <sheetData>
    <row r="2" spans="2:3">
      <c r="B2" s="157" t="s">
        <v>178</v>
      </c>
    </row>
    <row r="3" spans="2:3" ht="15" thickBot="1">
      <c r="B3" s="56"/>
    </row>
    <row r="4" spans="2:3" ht="40.200000000000003" thickBot="1">
      <c r="B4" s="158" t="s">
        <v>145</v>
      </c>
      <c r="C4" s="205" t="s">
        <v>179</v>
      </c>
    </row>
    <row r="5" spans="2:3" ht="15" thickBot="1">
      <c r="B5" s="167" t="s">
        <v>148</v>
      </c>
      <c r="C5" s="165">
        <f>SUM(C6:C17)</f>
        <v>0.12889861643086065</v>
      </c>
    </row>
    <row r="6" spans="2:3">
      <c r="B6" s="160" t="s">
        <v>0</v>
      </c>
      <c r="C6" s="159">
        <v>2.0831704838583601E-2</v>
      </c>
    </row>
    <row r="7" spans="2:3">
      <c r="B7" s="160" t="s">
        <v>2</v>
      </c>
      <c r="C7" s="159">
        <v>1.2741342921910421E-2</v>
      </c>
    </row>
    <row r="8" spans="2:3">
      <c r="B8" s="160" t="s">
        <v>4</v>
      </c>
      <c r="C8" s="159">
        <v>1.4695536621589933E-2</v>
      </c>
    </row>
    <row r="9" spans="2:3">
      <c r="B9" s="160" t="s">
        <v>6</v>
      </c>
      <c r="C9" s="159">
        <v>6.4097553349488001E-3</v>
      </c>
    </row>
    <row r="10" spans="2:3">
      <c r="B10" s="160" t="s">
        <v>9</v>
      </c>
      <c r="C10" s="159">
        <v>3.7129680293910734E-3</v>
      </c>
    </row>
    <row r="11" spans="2:3">
      <c r="B11" s="160" t="s">
        <v>11</v>
      </c>
      <c r="C11" s="159">
        <v>7.0741811928398341E-3</v>
      </c>
    </row>
    <row r="12" spans="2:3">
      <c r="B12" s="160" t="s">
        <v>121</v>
      </c>
      <c r="C12" s="159">
        <v>5.940748847025717E-3</v>
      </c>
    </row>
    <row r="13" spans="2:3">
      <c r="B13" s="160" t="s">
        <v>14</v>
      </c>
      <c r="C13" s="159">
        <v>3.5175486594231221E-3</v>
      </c>
    </row>
    <row r="14" spans="2:3">
      <c r="B14" s="160" t="s">
        <v>15</v>
      </c>
      <c r="C14" s="159">
        <v>2.1378879074493862E-2</v>
      </c>
    </row>
    <row r="15" spans="2:3">
      <c r="B15" s="160" t="s">
        <v>16</v>
      </c>
      <c r="C15" s="159">
        <v>9.4192136324552488E-3</v>
      </c>
    </row>
    <row r="16" spans="2:3">
      <c r="B16" s="160" t="s">
        <v>17</v>
      </c>
      <c r="C16" s="159">
        <v>8.2857812866411317E-3</v>
      </c>
    </row>
    <row r="17" spans="2:3" ht="15" thickBot="1">
      <c r="B17" s="160" t="s">
        <v>22</v>
      </c>
      <c r="C17" s="159">
        <v>1.4890955991557884E-2</v>
      </c>
    </row>
    <row r="18" spans="2:3" ht="15" thickBot="1">
      <c r="B18" s="168" t="s">
        <v>156</v>
      </c>
      <c r="C18" s="165">
        <f>SUM(C19:C30)</f>
        <v>0.12010474478230282</v>
      </c>
    </row>
    <row r="19" spans="2:3">
      <c r="B19" s="161" t="s">
        <v>3</v>
      </c>
      <c r="C19" s="159">
        <v>1.2506839677948879E-3</v>
      </c>
    </row>
    <row r="20" spans="2:3">
      <c r="B20" s="161" t="s">
        <v>5</v>
      </c>
      <c r="C20" s="159">
        <v>2.071445321660283E-2</v>
      </c>
    </row>
    <row r="21" spans="2:3">
      <c r="B21" s="161" t="s">
        <v>8</v>
      </c>
      <c r="C21" s="159">
        <v>2.5795356835769563E-3</v>
      </c>
    </row>
    <row r="22" spans="2:3">
      <c r="B22" s="161" t="s">
        <v>10</v>
      </c>
      <c r="C22" s="159">
        <v>2.1886969436410537E-3</v>
      </c>
    </row>
    <row r="23" spans="2:3">
      <c r="B23" s="161" t="s">
        <v>12</v>
      </c>
      <c r="C23" s="159">
        <v>4.1819745173141566E-3</v>
      </c>
    </row>
    <row r="24" spans="2:3">
      <c r="B24" s="161" t="s">
        <v>13</v>
      </c>
      <c r="C24" s="159">
        <v>1.4969123739545063E-2</v>
      </c>
    </row>
    <row r="25" spans="2:3">
      <c r="B25" s="161" t="s">
        <v>18</v>
      </c>
      <c r="C25" s="159">
        <v>8.2076135386539521E-3</v>
      </c>
    </row>
    <row r="26" spans="2:3">
      <c r="B26" s="161" t="s">
        <v>19</v>
      </c>
      <c r="C26" s="159">
        <v>6.1361682169936687E-3</v>
      </c>
    </row>
    <row r="27" spans="2:3">
      <c r="B27" s="161" t="s">
        <v>20</v>
      </c>
      <c r="C27" s="159">
        <v>1.5281794731493785E-2</v>
      </c>
    </row>
    <row r="28" spans="2:3">
      <c r="B28" s="161" t="s">
        <v>21</v>
      </c>
      <c r="C28" s="159">
        <v>2.2160556554365669E-2</v>
      </c>
    </row>
    <row r="29" spans="2:3">
      <c r="B29" s="161" t="s">
        <v>23</v>
      </c>
      <c r="C29" s="159">
        <v>1.6727898069256626E-2</v>
      </c>
    </row>
    <row r="30" spans="2:3" ht="15" thickBot="1">
      <c r="B30" s="161" t="s">
        <v>24</v>
      </c>
      <c r="C30" s="159">
        <v>5.7062456030641754E-3</v>
      </c>
    </row>
    <row r="31" spans="2:3" ht="15" thickBot="1">
      <c r="B31" s="169" t="s">
        <v>146</v>
      </c>
      <c r="C31" s="165">
        <f>SUM(C32:C56)</f>
        <v>0.27847260220433051</v>
      </c>
    </row>
    <row r="32" spans="2:3">
      <c r="B32" s="162" t="s">
        <v>42</v>
      </c>
      <c r="C32" s="159">
        <v>7.2696005628077858E-3</v>
      </c>
    </row>
    <row r="33" spans="2:3">
      <c r="B33" s="162" t="s">
        <v>43</v>
      </c>
      <c r="C33" s="159">
        <v>3.6348002814038929E-3</v>
      </c>
    </row>
    <row r="34" spans="2:3">
      <c r="B34" s="162" t="s">
        <v>44</v>
      </c>
      <c r="C34" s="159">
        <v>5.3544907371218635E-3</v>
      </c>
    </row>
    <row r="35" spans="2:3">
      <c r="B35" s="162" t="s">
        <v>45</v>
      </c>
      <c r="C35" s="159">
        <v>3.0876260454936293E-3</v>
      </c>
    </row>
    <row r="36" spans="2:3">
      <c r="B36" s="162" t="s">
        <v>46</v>
      </c>
      <c r="C36" s="159">
        <v>1.2506839677948879E-3</v>
      </c>
    </row>
    <row r="37" spans="2:3">
      <c r="B37" s="162" t="s">
        <v>47</v>
      </c>
      <c r="C37" s="159">
        <v>1.9151098256859219E-3</v>
      </c>
    </row>
    <row r="38" spans="2:3">
      <c r="B38" s="162" t="s">
        <v>49</v>
      </c>
      <c r="C38" s="159">
        <v>1.6024388337372E-3</v>
      </c>
    </row>
    <row r="39" spans="2:3">
      <c r="B39" s="162" t="s">
        <v>7</v>
      </c>
      <c r="C39" s="159">
        <v>5.9016649730321271E-3</v>
      </c>
    </row>
    <row r="40" spans="2:3">
      <c r="B40" s="162" t="s">
        <v>51</v>
      </c>
      <c r="C40" s="159">
        <v>5.8625810990385364E-3</v>
      </c>
    </row>
    <row r="41" spans="2:3">
      <c r="B41" s="162" t="s">
        <v>53</v>
      </c>
      <c r="C41" s="159">
        <v>7.2696005628077858E-3</v>
      </c>
    </row>
    <row r="42" spans="2:3">
      <c r="B42" s="162" t="s">
        <v>54</v>
      </c>
      <c r="C42" s="159">
        <v>1.1764246072070664E-2</v>
      </c>
    </row>
    <row r="43" spans="2:3">
      <c r="B43" s="162" t="s">
        <v>122</v>
      </c>
      <c r="C43" s="159">
        <v>8.2076135386539514E-4</v>
      </c>
    </row>
    <row r="44" spans="2:3">
      <c r="B44" s="162" t="s">
        <v>56</v>
      </c>
      <c r="C44" s="159">
        <v>1.1725162198077074E-3</v>
      </c>
    </row>
    <row r="45" spans="2:3">
      <c r="B45" s="162" t="s">
        <v>59</v>
      </c>
      <c r="C45" s="159">
        <v>1.3913859141718127E-2</v>
      </c>
    </row>
    <row r="46" spans="2:3">
      <c r="B46" s="162" t="s">
        <v>60</v>
      </c>
      <c r="C46" s="159">
        <v>1.7978582037051511E-2</v>
      </c>
    </row>
    <row r="47" spans="2:3">
      <c r="B47" s="162" t="s">
        <v>40</v>
      </c>
      <c r="C47" s="159">
        <v>1.450011725162198E-2</v>
      </c>
    </row>
    <row r="48" spans="2:3">
      <c r="B48" s="162" t="s">
        <v>67</v>
      </c>
      <c r="C48" s="159">
        <v>1.4070194637692487E-3</v>
      </c>
    </row>
    <row r="49" spans="2:3">
      <c r="B49" s="162" t="s">
        <v>155</v>
      </c>
      <c r="C49" s="159">
        <v>1.1490658954115532E-2</v>
      </c>
    </row>
    <row r="50" spans="2:3">
      <c r="B50" s="162" t="s">
        <v>34</v>
      </c>
      <c r="C50" s="159">
        <v>3.2791370280622213E-2</v>
      </c>
    </row>
    <row r="51" spans="2:3">
      <c r="B51" s="162" t="s">
        <v>76</v>
      </c>
      <c r="C51" s="159">
        <v>1.4187446259673258E-2</v>
      </c>
    </row>
    <row r="52" spans="2:3">
      <c r="B52" s="162" t="s">
        <v>77</v>
      </c>
      <c r="C52" s="159">
        <v>1.450011725162198E-2</v>
      </c>
    </row>
    <row r="53" spans="2:3">
      <c r="B53" s="162" t="s">
        <v>37</v>
      </c>
      <c r="C53" s="159">
        <v>5.0144610333776284E-2</v>
      </c>
    </row>
    <row r="54" spans="2:3">
      <c r="B54" s="162" t="s">
        <v>81</v>
      </c>
      <c r="C54" s="159">
        <v>2.3372156648166966E-2</v>
      </c>
    </row>
    <row r="55" spans="2:3">
      <c r="B55" s="162" t="s">
        <v>82</v>
      </c>
      <c r="C55" s="159">
        <v>1.2585007425936059E-2</v>
      </c>
    </row>
    <row r="56" spans="2:3" ht="15" thickBot="1">
      <c r="B56" s="162" t="s">
        <v>38</v>
      </c>
      <c r="C56" s="159">
        <v>1.4695536621589933E-2</v>
      </c>
    </row>
    <row r="57" spans="2:3" ht="15" thickBot="1">
      <c r="B57" s="170" t="s">
        <v>147</v>
      </c>
      <c r="C57" s="166">
        <f>SUM(C58:C92)</f>
        <v>0.47252403658250602</v>
      </c>
    </row>
    <row r="58" spans="2:3">
      <c r="B58" s="163" t="s">
        <v>41</v>
      </c>
      <c r="C58" s="159">
        <v>2.6186195575705466E-3</v>
      </c>
    </row>
    <row r="59" spans="2:3">
      <c r="B59" s="163" t="s">
        <v>25</v>
      </c>
      <c r="C59" s="159">
        <v>1.1725162198077073E-2</v>
      </c>
    </row>
    <row r="60" spans="2:3">
      <c r="B60" s="163" t="s">
        <v>48</v>
      </c>
      <c r="C60" s="159">
        <v>5.5889939810834051E-3</v>
      </c>
    </row>
    <row r="61" spans="2:3">
      <c r="B61" s="163" t="s">
        <v>50</v>
      </c>
      <c r="C61" s="159">
        <v>4.0256390213397955E-3</v>
      </c>
    </row>
    <row r="62" spans="2:3">
      <c r="B62" s="163" t="s">
        <v>52</v>
      </c>
      <c r="C62" s="159">
        <v>5.5108262330962245E-3</v>
      </c>
    </row>
    <row r="63" spans="2:3">
      <c r="B63" s="163" t="s">
        <v>27</v>
      </c>
      <c r="C63" s="159">
        <v>9.1456265145001166E-3</v>
      </c>
    </row>
    <row r="64" spans="2:3">
      <c r="B64" s="163" t="s">
        <v>55</v>
      </c>
      <c r="C64" s="159">
        <v>9.3410458844680692E-3</v>
      </c>
    </row>
    <row r="65" spans="2:3">
      <c r="B65" s="163" t="s">
        <v>57</v>
      </c>
      <c r="C65" s="159">
        <v>1.2116000938012976E-3</v>
      </c>
    </row>
    <row r="66" spans="2:3">
      <c r="B66" s="163" t="s">
        <v>28</v>
      </c>
      <c r="C66" s="159">
        <v>7.5431876807629172E-3</v>
      </c>
    </row>
    <row r="67" spans="2:3">
      <c r="B67" s="163" t="s">
        <v>29</v>
      </c>
      <c r="C67" s="159">
        <v>1.8213085281013053E-2</v>
      </c>
    </row>
    <row r="68" spans="2:3">
      <c r="B68" s="163" t="s">
        <v>58</v>
      </c>
      <c r="C68" s="159">
        <v>1.0708981474243727E-2</v>
      </c>
    </row>
    <row r="69" spans="2:3">
      <c r="B69" s="163" t="s">
        <v>30</v>
      </c>
      <c r="C69" s="159">
        <v>3.0250918471038848E-2</v>
      </c>
    </row>
    <row r="70" spans="2:3">
      <c r="B70" s="163" t="s">
        <v>61</v>
      </c>
      <c r="C70" s="159">
        <v>4.3773938872821074E-3</v>
      </c>
    </row>
    <row r="71" spans="2:3">
      <c r="B71" s="163" t="s">
        <v>31</v>
      </c>
      <c r="C71" s="159">
        <v>7.6995231767372782E-3</v>
      </c>
    </row>
    <row r="72" spans="2:3">
      <c r="B72" s="163" t="s">
        <v>62</v>
      </c>
      <c r="C72" s="159">
        <v>3.4002970374423513E-3</v>
      </c>
    </row>
    <row r="73" spans="2:3">
      <c r="B73" s="163" t="s">
        <v>63</v>
      </c>
      <c r="C73" s="159">
        <v>1.6845149691237394E-2</v>
      </c>
    </row>
    <row r="74" spans="2:3">
      <c r="B74" s="163" t="s">
        <v>64</v>
      </c>
      <c r="C74" s="159">
        <v>1.2350504181974517E-2</v>
      </c>
    </row>
    <row r="75" spans="2:3">
      <c r="B75" s="163" t="s">
        <v>65</v>
      </c>
      <c r="C75" s="159">
        <v>6.2143359649808492E-3</v>
      </c>
    </row>
    <row r="76" spans="2:3">
      <c r="B76" s="163" t="s">
        <v>66</v>
      </c>
      <c r="C76" s="159">
        <v>1.5516297975455328E-2</v>
      </c>
    </row>
    <row r="77" spans="2:3">
      <c r="B77" s="163" t="s">
        <v>32</v>
      </c>
      <c r="C77" s="159">
        <v>2.4857343859923397E-2</v>
      </c>
    </row>
    <row r="78" spans="2:3">
      <c r="B78" s="163" t="s">
        <v>68</v>
      </c>
      <c r="C78" s="159">
        <v>6.4097553349488001E-3</v>
      </c>
    </row>
    <row r="79" spans="2:3">
      <c r="B79" s="163" t="s">
        <v>69</v>
      </c>
      <c r="C79" s="159">
        <v>1.3874775267724538E-2</v>
      </c>
    </row>
    <row r="80" spans="2:3">
      <c r="B80" s="163" t="s">
        <v>70</v>
      </c>
      <c r="C80" s="159">
        <v>2.9781911983115767E-2</v>
      </c>
    </row>
    <row r="81" spans="2:3">
      <c r="B81" s="163" t="s">
        <v>71</v>
      </c>
      <c r="C81" s="159">
        <v>1.5985304463378411E-2</v>
      </c>
    </row>
    <row r="82" spans="2:3">
      <c r="B82" s="163" t="s">
        <v>72</v>
      </c>
      <c r="C82" s="159">
        <v>1.750957554912843E-2</v>
      </c>
    </row>
    <row r="83" spans="2:3">
      <c r="B83" s="163" t="s">
        <v>123</v>
      </c>
      <c r="C83" s="159">
        <v>1.4890955991557884E-2</v>
      </c>
    </row>
    <row r="84" spans="2:3">
      <c r="B84" s="163" t="s">
        <v>73</v>
      </c>
      <c r="C84" s="159">
        <v>9.888220120378332E-3</v>
      </c>
    </row>
    <row r="85" spans="2:3">
      <c r="B85" s="163" t="s">
        <v>74</v>
      </c>
      <c r="C85" s="159">
        <v>7.5041038067693274E-3</v>
      </c>
    </row>
    <row r="86" spans="2:3">
      <c r="B86" s="163" t="s">
        <v>33</v>
      </c>
      <c r="C86" s="159">
        <v>1.0279058860314234E-2</v>
      </c>
    </row>
    <row r="87" spans="2:3">
      <c r="B87" s="163" t="s">
        <v>35</v>
      </c>
      <c r="C87" s="159">
        <v>2.0479949972641288E-2</v>
      </c>
    </row>
    <row r="88" spans="2:3">
      <c r="B88" s="163" t="s">
        <v>36</v>
      </c>
      <c r="C88" s="159">
        <v>2.0831704838583601E-2</v>
      </c>
    </row>
    <row r="89" spans="2:3">
      <c r="B89" s="163" t="s">
        <v>78</v>
      </c>
      <c r="C89" s="159">
        <v>8.715703900570625E-3</v>
      </c>
    </row>
    <row r="90" spans="2:3">
      <c r="B90" s="163" t="s">
        <v>79</v>
      </c>
      <c r="C90" s="159">
        <v>3.9240209489564602E-2</v>
      </c>
    </row>
    <row r="91" spans="2:3">
      <c r="B91" s="163" t="s">
        <v>80</v>
      </c>
      <c r="C91" s="159">
        <v>8.559368404596264E-3</v>
      </c>
    </row>
    <row r="92" spans="2:3" ht="15" thickBot="1">
      <c r="B92" s="163" t="s">
        <v>39</v>
      </c>
      <c r="C92" s="159">
        <v>4.142890643320566E-2</v>
      </c>
    </row>
    <row r="93" spans="2:3" ht="15" thickBot="1">
      <c r="B93" s="164" t="s">
        <v>92</v>
      </c>
      <c r="C93" s="173">
        <f>SUM(C5,C18,C31,C57)</f>
        <v>1</v>
      </c>
    </row>
    <row r="94" spans="2:3">
      <c r="B94" s="134" t="s">
        <v>131</v>
      </c>
    </row>
    <row r="95" spans="2:3">
      <c r="B95" s="171" t="s">
        <v>180</v>
      </c>
    </row>
    <row r="96" spans="2:3">
      <c r="B96" s="172" t="s">
        <v>159</v>
      </c>
    </row>
    <row r="97" spans="2:2">
      <c r="B97" s="172" t="s">
        <v>170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Sommaire</vt:lpstr>
      <vt:lpstr>Tableau 1</vt:lpstr>
      <vt:lpstr>Cartographie 1</vt:lpstr>
      <vt:lpstr>Cartographie 2</vt:lpstr>
      <vt:lpstr>Graphique 1</vt:lpstr>
      <vt:lpstr>Annexe 2</vt:lpstr>
      <vt:lpstr>Annexe 3</vt:lpstr>
      <vt:lpstr>Annexe 4</vt:lpstr>
      <vt:lpstr>Annexe 5</vt:lpstr>
      <vt:lpstr>Annexe 6</vt:lpstr>
      <vt:lpstr>'Cartographie 1'!Impression_des_titres</vt:lpstr>
      <vt:lpstr>'Cartographie 2'!Impression_des_titres</vt:lpstr>
    </vt:vector>
  </TitlesOfParts>
  <Company>SPM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Flamand</dc:creator>
  <cp:lastModifiedBy>Chasseloup</cp:lastModifiedBy>
  <dcterms:created xsi:type="dcterms:W3CDTF">2017-09-08T10:54:06Z</dcterms:created>
  <dcterms:modified xsi:type="dcterms:W3CDTF">2017-09-20T15:52:06Z</dcterms:modified>
</cp:coreProperties>
</file>