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115" windowHeight="7230" activeTab="5"/>
  </bookViews>
  <sheets>
    <sheet name="Graphique 1" sheetId="11" r:id="rId1"/>
    <sheet name="Graphique 2" sheetId="2" r:id="rId2"/>
    <sheet name="Graphique 3" sheetId="9" r:id="rId3"/>
    <sheet name="Graphique 4" sheetId="3" r:id="rId4"/>
    <sheet name="Graphique 5" sheetId="7" r:id="rId5"/>
    <sheet name="Graphique 6" sheetId="12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Y45" i="12" l="1"/>
  <c r="Z45" i="12" s="1"/>
  <c r="N50" i="12"/>
  <c r="O50" i="12"/>
  <c r="P50" i="12"/>
  <c r="Q50" i="12"/>
  <c r="R50" i="12"/>
  <c r="S50" i="12"/>
  <c r="T50" i="12"/>
  <c r="U50" i="12"/>
  <c r="V50" i="12"/>
  <c r="W50" i="12"/>
  <c r="X50" i="12"/>
  <c r="Y50" i="12"/>
  <c r="AG50" i="12"/>
  <c r="AH50" i="12"/>
  <c r="AP50" i="12"/>
  <c r="AQ50" i="12"/>
  <c r="AY50" i="12"/>
  <c r="AZ50" i="12"/>
  <c r="BH50" i="12"/>
  <c r="BI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AG51" i="12"/>
  <c r="AH51" i="12"/>
  <c r="AP51" i="12"/>
  <c r="AQ51" i="12"/>
  <c r="AY51" i="12"/>
  <c r="AZ51" i="12"/>
  <c r="BH51" i="12"/>
  <c r="BI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AG52" i="12"/>
  <c r="AH52" i="12"/>
  <c r="AP52" i="12"/>
  <c r="AQ52" i="12"/>
  <c r="AY52" i="12"/>
  <c r="AZ52" i="12"/>
  <c r="BH52" i="12"/>
  <c r="BI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AG53" i="12"/>
  <c r="AH53" i="12"/>
  <c r="AP53" i="12"/>
  <c r="AQ53" i="12"/>
  <c r="AY53" i="12"/>
  <c r="AZ53" i="12"/>
  <c r="BH53" i="12"/>
  <c r="BI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AG54" i="12"/>
  <c r="AH54" i="12"/>
  <c r="AP54" i="12"/>
  <c r="AQ54" i="12"/>
  <c r="AY54" i="12"/>
  <c r="AZ54" i="12"/>
  <c r="BH54" i="12"/>
  <c r="BI54" i="12"/>
  <c r="BJ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G55" i="12"/>
  <c r="AH55" i="12"/>
  <c r="AI55" i="12"/>
  <c r="AP55" i="12"/>
  <c r="AQ55" i="12"/>
  <c r="AR55" i="12"/>
  <c r="AY55" i="12"/>
  <c r="AZ55" i="12"/>
  <c r="BA55" i="12"/>
  <c r="BH55" i="12"/>
  <c r="BI55" i="12"/>
  <c r="BJ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G56" i="12"/>
  <c r="AH56" i="12"/>
  <c r="AI56" i="12"/>
  <c r="AP56" i="12"/>
  <c r="AQ56" i="12"/>
  <c r="AR56" i="12"/>
  <c r="AY56" i="12"/>
  <c r="AZ56" i="12"/>
  <c r="BA56" i="12"/>
  <c r="BH56" i="12"/>
  <c r="BI56" i="12"/>
  <c r="BJ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G57" i="12"/>
  <c r="AH57" i="12"/>
  <c r="AI57" i="12"/>
  <c r="AP57" i="12"/>
  <c r="AQ57" i="12"/>
  <c r="AR57" i="12"/>
  <c r="AY57" i="12"/>
  <c r="AZ57" i="12"/>
  <c r="BA57" i="12"/>
  <c r="BH57" i="12"/>
  <c r="BI57" i="12"/>
  <c r="BJ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G58" i="12"/>
  <c r="AH58" i="12"/>
  <c r="AI58" i="12"/>
  <c r="AP58" i="12"/>
  <c r="AQ58" i="12"/>
  <c r="AR58" i="12"/>
  <c r="AY58" i="12"/>
  <c r="AZ58" i="12"/>
  <c r="BA58" i="12"/>
  <c r="BH58" i="12"/>
  <c r="BI58" i="12"/>
  <c r="BJ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G59" i="12"/>
  <c r="AH59" i="12"/>
  <c r="AI59" i="12"/>
  <c r="AP59" i="12"/>
  <c r="AQ59" i="12"/>
  <c r="AR59" i="12"/>
  <c r="AY59" i="12"/>
  <c r="AZ59" i="12"/>
  <c r="BA59" i="12"/>
  <c r="BH59" i="12"/>
  <c r="BI59" i="12"/>
  <c r="BJ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G60" i="12"/>
  <c r="AH60" i="12"/>
  <c r="AI60" i="12"/>
  <c r="AP60" i="12"/>
  <c r="AQ60" i="12"/>
  <c r="AR60" i="12"/>
  <c r="AY60" i="12"/>
  <c r="AZ60" i="12"/>
  <c r="BA60" i="12"/>
  <c r="BH60" i="12"/>
  <c r="BI60" i="12"/>
  <c r="BJ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G61" i="12"/>
  <c r="AH61" i="12"/>
  <c r="AI61" i="12"/>
  <c r="AP61" i="12"/>
  <c r="AQ61" i="12"/>
  <c r="AR61" i="12"/>
  <c r="AY61" i="12"/>
  <c r="AZ61" i="12"/>
  <c r="BA61" i="12"/>
  <c r="BH61" i="12"/>
  <c r="BI61" i="12"/>
  <c r="BJ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G62" i="12"/>
  <c r="AH62" i="12"/>
  <c r="AI62" i="12"/>
  <c r="AP62" i="12"/>
  <c r="AQ62" i="12"/>
  <c r="AR62" i="12"/>
  <c r="AY62" i="12"/>
  <c r="AZ62" i="12"/>
  <c r="BA62" i="12"/>
  <c r="BH62" i="12"/>
  <c r="BI62" i="12"/>
  <c r="BJ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G63" i="12"/>
  <c r="AH63" i="12"/>
  <c r="AI63" i="12"/>
  <c r="AP63" i="12"/>
  <c r="AQ63" i="12"/>
  <c r="AR63" i="12"/>
  <c r="AY63" i="12"/>
  <c r="AZ63" i="12"/>
  <c r="BA63" i="12"/>
  <c r="BH63" i="12"/>
  <c r="BI63" i="12"/>
  <c r="BJ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G64" i="12"/>
  <c r="AH64" i="12"/>
  <c r="AI64" i="12"/>
  <c r="AP64" i="12"/>
  <c r="AQ64" i="12"/>
  <c r="AR64" i="12"/>
  <c r="AY64" i="12"/>
  <c r="AZ64" i="12"/>
  <c r="BA64" i="12"/>
  <c r="BH64" i="12"/>
  <c r="BI64" i="12"/>
  <c r="BJ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G65" i="12"/>
  <c r="AH65" i="12"/>
  <c r="AI65" i="12"/>
  <c r="AP65" i="12"/>
  <c r="AQ65" i="12"/>
  <c r="AR65" i="12"/>
  <c r="AY65" i="12"/>
  <c r="AZ65" i="12"/>
  <c r="BA65" i="12"/>
  <c r="BH65" i="12"/>
  <c r="BI65" i="12"/>
  <c r="BJ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G66" i="12"/>
  <c r="AH66" i="12"/>
  <c r="AI66" i="12"/>
  <c r="AP66" i="12"/>
  <c r="AQ66" i="12"/>
  <c r="AR66" i="12"/>
  <c r="AY66" i="12"/>
  <c r="AZ66" i="12"/>
  <c r="BA66" i="12"/>
  <c r="BH66" i="12"/>
  <c r="BI66" i="12"/>
  <c r="BJ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G67" i="12"/>
  <c r="AH67" i="12"/>
  <c r="AI67" i="12"/>
  <c r="AP67" i="12"/>
  <c r="AQ67" i="12"/>
  <c r="AR67" i="12"/>
  <c r="AY67" i="12"/>
  <c r="AZ67" i="12"/>
  <c r="BA67" i="12"/>
  <c r="BH67" i="12"/>
  <c r="BI67" i="12"/>
  <c r="BJ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G68" i="12"/>
  <c r="AH68" i="12"/>
  <c r="AI68" i="12"/>
  <c r="AP68" i="12"/>
  <c r="AQ68" i="12"/>
  <c r="AR68" i="12"/>
  <c r="AY68" i="12"/>
  <c r="AZ68" i="12"/>
  <c r="BA68" i="12"/>
  <c r="BH68" i="12"/>
  <c r="BI68" i="12"/>
  <c r="BJ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G69" i="12"/>
  <c r="AH69" i="12"/>
  <c r="AI69" i="12"/>
  <c r="AP69" i="12"/>
  <c r="AQ69" i="12"/>
  <c r="AR69" i="12"/>
  <c r="AY69" i="12"/>
  <c r="AZ69" i="12"/>
  <c r="BA69" i="12"/>
  <c r="BH69" i="12"/>
  <c r="BI69" i="12"/>
  <c r="BJ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G70" i="12"/>
  <c r="AH70" i="12"/>
  <c r="AI70" i="12"/>
  <c r="AP70" i="12"/>
  <c r="AQ70" i="12"/>
  <c r="AR70" i="12"/>
  <c r="AY70" i="12"/>
  <c r="AZ70" i="12"/>
  <c r="BA70" i="12"/>
  <c r="BH70" i="12"/>
  <c r="BI70" i="12"/>
  <c r="BJ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G71" i="12"/>
  <c r="AH71" i="12"/>
  <c r="AI71" i="12"/>
  <c r="AP71" i="12"/>
  <c r="AQ71" i="12"/>
  <c r="AR71" i="12"/>
  <c r="AY71" i="12"/>
  <c r="AZ71" i="12"/>
  <c r="BA71" i="12"/>
  <c r="BH71" i="12"/>
  <c r="BI71" i="12"/>
  <c r="BJ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G72" i="12"/>
  <c r="AH72" i="12"/>
  <c r="AI72" i="12"/>
  <c r="AP72" i="12"/>
  <c r="AQ72" i="12"/>
  <c r="AR72" i="12"/>
  <c r="AY72" i="12"/>
  <c r="AZ72" i="12"/>
  <c r="BA72" i="12"/>
  <c r="BH72" i="12"/>
  <c r="BI72" i="12"/>
  <c r="BJ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G73" i="12"/>
  <c r="AH73" i="12"/>
  <c r="AI73" i="12"/>
  <c r="AP73" i="12"/>
  <c r="AQ73" i="12"/>
  <c r="AR73" i="12"/>
  <c r="AY73" i="12"/>
  <c r="AZ73" i="12"/>
  <c r="BA73" i="12"/>
  <c r="BH73" i="12"/>
  <c r="BI73" i="12"/>
  <c r="BJ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G74" i="12"/>
  <c r="AH74" i="12"/>
  <c r="AI74" i="12"/>
  <c r="AP74" i="12"/>
  <c r="AQ74" i="12"/>
  <c r="AR74" i="12"/>
  <c r="AY74" i="12"/>
  <c r="AZ74" i="12"/>
  <c r="BA74" i="12"/>
  <c r="BH74" i="12"/>
  <c r="BI74" i="12"/>
  <c r="BJ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G75" i="12"/>
  <c r="AH75" i="12"/>
  <c r="AI75" i="12"/>
  <c r="AP75" i="12"/>
  <c r="AQ75" i="12"/>
  <c r="AR75" i="12"/>
  <c r="AY75" i="12"/>
  <c r="AZ75" i="12"/>
  <c r="BA75" i="12"/>
  <c r="BH75" i="12"/>
  <c r="BI75" i="12"/>
  <c r="BJ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G76" i="12"/>
  <c r="AH76" i="12"/>
  <c r="AI76" i="12"/>
  <c r="AP76" i="12"/>
  <c r="AQ76" i="12"/>
  <c r="AR76" i="12"/>
  <c r="AY76" i="12"/>
  <c r="AZ76" i="12"/>
  <c r="BA76" i="12"/>
  <c r="BH76" i="12"/>
  <c r="BI76" i="12"/>
  <c r="BJ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G77" i="12"/>
  <c r="AH77" i="12"/>
  <c r="AI77" i="12"/>
  <c r="AP77" i="12"/>
  <c r="AQ77" i="12"/>
  <c r="AR77" i="12"/>
  <c r="AY77" i="12"/>
  <c r="AZ77" i="12"/>
  <c r="BA77" i="12"/>
  <c r="BH77" i="12"/>
  <c r="BI77" i="12"/>
  <c r="BJ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G78" i="12"/>
  <c r="AH78" i="12"/>
  <c r="AI78" i="12"/>
  <c r="AP78" i="12"/>
  <c r="AQ78" i="12"/>
  <c r="AR78" i="12"/>
  <c r="AY78" i="12"/>
  <c r="AZ78" i="12"/>
  <c r="BA78" i="12"/>
  <c r="BH78" i="12"/>
  <c r="BI78" i="12"/>
  <c r="BJ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G79" i="12"/>
  <c r="AH79" i="12"/>
  <c r="AI79" i="12"/>
  <c r="AP79" i="12"/>
  <c r="AQ79" i="12"/>
  <c r="AR79" i="12"/>
  <c r="AY79" i="12"/>
  <c r="AZ79" i="12"/>
  <c r="BA79" i="12"/>
  <c r="BH79" i="12"/>
  <c r="BI79" i="12"/>
  <c r="BJ79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AG80" i="12"/>
  <c r="AH80" i="12"/>
  <c r="AI80" i="12"/>
  <c r="AP80" i="12"/>
  <c r="AQ80" i="12"/>
  <c r="AR80" i="12"/>
  <c r="AY80" i="12"/>
  <c r="AZ80" i="12"/>
  <c r="BA80" i="12"/>
  <c r="BH80" i="12"/>
  <c r="BI80" i="12"/>
  <c r="BJ80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G81" i="12"/>
  <c r="AH81" i="12"/>
  <c r="AI81" i="12"/>
  <c r="AP81" i="12"/>
  <c r="AQ81" i="12"/>
  <c r="AR81" i="12"/>
  <c r="AY81" i="12"/>
  <c r="AZ81" i="12"/>
  <c r="BA81" i="12"/>
  <c r="BH81" i="12"/>
  <c r="BI81" i="12"/>
  <c r="BJ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G82" i="12"/>
  <c r="AH82" i="12"/>
  <c r="AI82" i="12"/>
  <c r="AP82" i="12"/>
  <c r="AQ82" i="12"/>
  <c r="AR82" i="12"/>
  <c r="AY82" i="12"/>
  <c r="AZ82" i="12"/>
  <c r="BA82" i="12"/>
  <c r="BH82" i="12"/>
  <c r="BI82" i="12"/>
  <c r="BJ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G83" i="12"/>
  <c r="AH83" i="12"/>
  <c r="AI83" i="12"/>
  <c r="AP83" i="12"/>
  <c r="AQ83" i="12"/>
  <c r="AR83" i="12"/>
  <c r="AY83" i="12"/>
  <c r="AZ83" i="12"/>
  <c r="BA83" i="12"/>
  <c r="BH83" i="12"/>
  <c r="BI83" i="12"/>
  <c r="BJ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G84" i="12"/>
  <c r="AH84" i="12"/>
  <c r="AI84" i="12"/>
  <c r="AP84" i="12"/>
  <c r="AQ84" i="12"/>
  <c r="AR84" i="12"/>
  <c r="AY84" i="12"/>
  <c r="AZ84" i="12"/>
  <c r="BA84" i="12"/>
  <c r="BH84" i="12"/>
  <c r="BI84" i="12"/>
  <c r="BJ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G85" i="12"/>
  <c r="AH85" i="12"/>
  <c r="AI85" i="12"/>
  <c r="AP85" i="12"/>
  <c r="AQ85" i="12"/>
  <c r="AR85" i="12"/>
  <c r="AY85" i="12"/>
  <c r="AZ85" i="12"/>
  <c r="BA85" i="12"/>
  <c r="BH85" i="12"/>
  <c r="BI85" i="12"/>
  <c r="BJ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G86" i="12"/>
  <c r="AH86" i="12"/>
  <c r="AI86" i="12"/>
  <c r="AP86" i="12"/>
  <c r="AQ86" i="12"/>
  <c r="AR86" i="12"/>
  <c r="AY86" i="12"/>
  <c r="AZ86" i="12"/>
  <c r="BA86" i="12"/>
  <c r="BH86" i="12"/>
  <c r="BI86" i="12"/>
  <c r="BJ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G87" i="12"/>
  <c r="AH87" i="12"/>
  <c r="AI87" i="12"/>
  <c r="AP87" i="12"/>
  <c r="AQ87" i="12"/>
  <c r="AR87" i="12"/>
  <c r="AY87" i="12"/>
  <c r="AZ87" i="12"/>
  <c r="BA87" i="12"/>
  <c r="BH87" i="12"/>
  <c r="BI87" i="12"/>
  <c r="BJ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G88" i="12"/>
  <c r="AH88" i="12"/>
  <c r="AI88" i="12"/>
  <c r="AP88" i="12"/>
  <c r="AQ88" i="12"/>
  <c r="AR88" i="12"/>
  <c r="AY88" i="12"/>
  <c r="AZ88" i="12"/>
  <c r="BA88" i="12"/>
  <c r="BH88" i="12"/>
  <c r="BI88" i="12"/>
  <c r="BJ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G89" i="12"/>
  <c r="AH89" i="12"/>
  <c r="AI89" i="12"/>
  <c r="AP89" i="12"/>
  <c r="AQ89" i="12"/>
  <c r="AR89" i="12"/>
  <c r="AY89" i="12"/>
  <c r="AZ89" i="12"/>
  <c r="BA89" i="12"/>
  <c r="BH89" i="12"/>
  <c r="BI89" i="12"/>
  <c r="BJ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G90" i="12"/>
  <c r="AH90" i="12"/>
  <c r="AI90" i="12"/>
  <c r="AP90" i="12"/>
  <c r="AQ90" i="12"/>
  <c r="AR90" i="12"/>
  <c r="AY90" i="12"/>
  <c r="AZ90" i="12"/>
  <c r="BA90" i="12"/>
  <c r="BH90" i="12"/>
  <c r="BI90" i="12"/>
  <c r="BJ90" i="12"/>
  <c r="N91" i="12"/>
  <c r="O91" i="12"/>
  <c r="P91" i="12"/>
  <c r="Q91" i="12"/>
  <c r="R91" i="12"/>
  <c r="S91" i="12"/>
  <c r="T91" i="12"/>
  <c r="U91" i="12"/>
  <c r="V91" i="12"/>
  <c r="W91" i="12"/>
  <c r="X91" i="12"/>
  <c r="X92" i="12" s="1"/>
  <c r="Y91" i="12"/>
  <c r="Z91" i="12"/>
  <c r="AG91" i="12"/>
  <c r="AH91" i="12"/>
  <c r="AI91" i="12"/>
  <c r="AP91" i="12"/>
  <c r="AP92" i="12" s="1"/>
  <c r="AQ91" i="12"/>
  <c r="AR91" i="12"/>
  <c r="AY91" i="12"/>
  <c r="AZ91" i="12"/>
  <c r="BA91" i="12"/>
  <c r="BH91" i="12"/>
  <c r="BH92" i="12" s="1"/>
  <c r="BI91" i="12"/>
  <c r="BJ91" i="12"/>
  <c r="N92" i="12"/>
  <c r="O92" i="12"/>
  <c r="P92" i="12"/>
  <c r="Q92" i="12"/>
  <c r="R92" i="12"/>
  <c r="S92" i="12"/>
  <c r="T92" i="12"/>
  <c r="U92" i="12"/>
  <c r="V92" i="12"/>
  <c r="W92" i="12"/>
  <c r="Y92" i="12"/>
  <c r="AG92" i="12"/>
  <c r="AH92" i="12"/>
  <c r="AQ92" i="12"/>
  <c r="AY92" i="12"/>
  <c r="AZ92" i="12"/>
  <c r="BI9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A3" i="12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A5" i="12"/>
  <c r="AA6" i="12"/>
  <c r="AA7" i="12" s="1"/>
  <c r="AA8" i="12" s="1"/>
  <c r="AA9" i="12" s="1"/>
  <c r="AB8" i="12" l="1"/>
  <c r="AB5" i="12"/>
  <c r="AB6" i="12"/>
  <c r="AB7" i="12"/>
  <c r="AB9" i="12"/>
  <c r="AA45" i="12"/>
  <c r="Z50" i="12"/>
  <c r="AR50" i="12"/>
  <c r="BJ50" i="12"/>
  <c r="AI51" i="12"/>
  <c r="BA51" i="12"/>
  <c r="Z52" i="12"/>
  <c r="AR52" i="12"/>
  <c r="BJ52" i="12"/>
  <c r="AI53" i="12"/>
  <c r="BA53" i="12"/>
  <c r="Z54" i="12"/>
  <c r="AR54" i="12"/>
  <c r="AI50" i="12"/>
  <c r="BA50" i="12"/>
  <c r="Z51" i="12"/>
  <c r="AR51" i="12"/>
  <c r="BJ51" i="12"/>
  <c r="AI52" i="12"/>
  <c r="BA52" i="12"/>
  <c r="Z53" i="12"/>
  <c r="AR53" i="12"/>
  <c r="BJ53" i="12"/>
  <c r="AI54" i="12"/>
  <c r="BA54" i="12"/>
  <c r="AI92" i="12" l="1"/>
  <c r="AC5" i="12" s="1"/>
  <c r="BJ92" i="12"/>
  <c r="AC8" i="12" s="1"/>
  <c r="Z92" i="12"/>
  <c r="AC6" i="12" s="1"/>
  <c r="BA92" i="12"/>
  <c r="AC7" i="12" s="1"/>
  <c r="AR92" i="12"/>
  <c r="AC9" i="12" s="1"/>
  <c r="AJ50" i="12"/>
  <c r="BB50" i="12"/>
  <c r="AA51" i="12"/>
  <c r="AS51" i="12"/>
  <c r="BK51" i="12"/>
  <c r="AJ52" i="12"/>
  <c r="BB52" i="12"/>
  <c r="AA53" i="12"/>
  <c r="AS53" i="12"/>
  <c r="BK53" i="12"/>
  <c r="AJ54" i="12"/>
  <c r="BB54" i="12"/>
  <c r="AB45" i="12"/>
  <c r="AA50" i="12"/>
  <c r="AS50" i="12"/>
  <c r="BK50" i="12"/>
  <c r="AJ51" i="12"/>
  <c r="BB51" i="12"/>
  <c r="AA52" i="12"/>
  <c r="AS52" i="12"/>
  <c r="BK52" i="12"/>
  <c r="AJ53" i="12"/>
  <c r="BB53" i="12"/>
  <c r="AA54" i="12"/>
  <c r="AS54" i="12"/>
  <c r="AA55" i="12"/>
  <c r="AS55" i="12"/>
  <c r="BK55" i="12"/>
  <c r="AJ56" i="12"/>
  <c r="BB56" i="12"/>
  <c r="AA57" i="12"/>
  <c r="AS57" i="12"/>
  <c r="BK57" i="12"/>
  <c r="AJ58" i="12"/>
  <c r="BB58" i="12"/>
  <c r="AA59" i="12"/>
  <c r="AS59" i="12"/>
  <c r="BK59" i="12"/>
  <c r="AJ60" i="12"/>
  <c r="BK54" i="12"/>
  <c r="AJ55" i="12"/>
  <c r="BB55" i="12"/>
  <c r="AA56" i="12"/>
  <c r="AS56" i="12"/>
  <c r="BK56" i="12"/>
  <c r="AJ57" i="12"/>
  <c r="BB57" i="12"/>
  <c r="AA58" i="12"/>
  <c r="AS58" i="12"/>
  <c r="BK58" i="12"/>
  <c r="AJ59" i="12"/>
  <c r="BB59" i="12"/>
  <c r="AA60" i="12"/>
  <c r="AS60" i="12"/>
  <c r="BK60" i="12"/>
  <c r="AJ61" i="12"/>
  <c r="BB61" i="12"/>
  <c r="AA62" i="12"/>
  <c r="AS62" i="12"/>
  <c r="BK62" i="12"/>
  <c r="AJ63" i="12"/>
  <c r="BB63" i="12"/>
  <c r="AA64" i="12"/>
  <c r="AS64" i="12"/>
  <c r="BK64" i="12"/>
  <c r="AJ65" i="12"/>
  <c r="BB65" i="12"/>
  <c r="AA66" i="12"/>
  <c r="AS66" i="12"/>
  <c r="BK66" i="12"/>
  <c r="AJ67" i="12"/>
  <c r="BB67" i="12"/>
  <c r="AA68" i="12"/>
  <c r="AS68" i="12"/>
  <c r="BK68" i="12"/>
  <c r="AJ69" i="12"/>
  <c r="BB69" i="12"/>
  <c r="AA70" i="12"/>
  <c r="AS70" i="12"/>
  <c r="BK70" i="12"/>
  <c r="AJ71" i="12"/>
  <c r="BB71" i="12"/>
  <c r="BB60" i="12"/>
  <c r="AA61" i="12"/>
  <c r="AS61" i="12"/>
  <c r="BK61" i="12"/>
  <c r="AJ62" i="12"/>
  <c r="BB62" i="12"/>
  <c r="AA63" i="12"/>
  <c r="AS63" i="12"/>
  <c r="BK63" i="12"/>
  <c r="AJ64" i="12"/>
  <c r="BB64" i="12"/>
  <c r="AA65" i="12"/>
  <c r="AS65" i="12"/>
  <c r="BK65" i="12"/>
  <c r="AJ66" i="12"/>
  <c r="BB66" i="12"/>
  <c r="AA67" i="12"/>
  <c r="AS67" i="12"/>
  <c r="BK67" i="12"/>
  <c r="AJ68" i="12"/>
  <c r="BB68" i="12"/>
  <c r="AA69" i="12"/>
  <c r="AS69" i="12"/>
  <c r="BK69" i="12"/>
  <c r="AJ70" i="12"/>
  <c r="BB70" i="12"/>
  <c r="AA71" i="12"/>
  <c r="AS71" i="12"/>
  <c r="AA72" i="12"/>
  <c r="AS72" i="12"/>
  <c r="BK72" i="12"/>
  <c r="AJ73" i="12"/>
  <c r="BB73" i="12"/>
  <c r="AA74" i="12"/>
  <c r="AS74" i="12"/>
  <c r="BK74" i="12"/>
  <c r="AJ75" i="12"/>
  <c r="BB75" i="12"/>
  <c r="AA76" i="12"/>
  <c r="AS76" i="12"/>
  <c r="BK76" i="12"/>
  <c r="AJ77" i="12"/>
  <c r="BB77" i="12"/>
  <c r="AA78" i="12"/>
  <c r="AS78" i="12"/>
  <c r="BK78" i="12"/>
  <c r="AJ79" i="12"/>
  <c r="BB79" i="12"/>
  <c r="AA80" i="12"/>
  <c r="AS80" i="12"/>
  <c r="BK80" i="12"/>
  <c r="AJ81" i="12"/>
  <c r="BB81" i="12"/>
  <c r="AA82" i="12"/>
  <c r="AS82" i="12"/>
  <c r="BK82" i="12"/>
  <c r="BK71" i="12"/>
  <c r="AJ72" i="12"/>
  <c r="BB72" i="12"/>
  <c r="AA73" i="12"/>
  <c r="AS73" i="12"/>
  <c r="BK73" i="12"/>
  <c r="AJ74" i="12"/>
  <c r="BB74" i="12"/>
  <c r="AA75" i="12"/>
  <c r="AS75" i="12"/>
  <c r="BK75" i="12"/>
  <c r="AJ76" i="12"/>
  <c r="BB76" i="12"/>
  <c r="AA77" i="12"/>
  <c r="AS77" i="12"/>
  <c r="BK77" i="12"/>
  <c r="AJ78" i="12"/>
  <c r="BB78" i="12"/>
  <c r="AA79" i="12"/>
  <c r="AS79" i="12"/>
  <c r="BK79" i="12"/>
  <c r="AJ80" i="12"/>
  <c r="BB80" i="12"/>
  <c r="AA81" i="12"/>
  <c r="AS81" i="12"/>
  <c r="BK81" i="12"/>
  <c r="AJ82" i="12"/>
  <c r="BB82" i="12"/>
  <c r="AA83" i="12"/>
  <c r="AS83" i="12"/>
  <c r="BK83" i="12"/>
  <c r="AJ84" i="12"/>
  <c r="BB84" i="12"/>
  <c r="AA85" i="12"/>
  <c r="AS85" i="12"/>
  <c r="BK85" i="12"/>
  <c r="AJ86" i="12"/>
  <c r="BB86" i="12"/>
  <c r="AA87" i="12"/>
  <c r="AS87" i="12"/>
  <c r="BK87" i="12"/>
  <c r="AJ88" i="12"/>
  <c r="BB88" i="12"/>
  <c r="AA89" i="12"/>
  <c r="AS89" i="12"/>
  <c r="BK89" i="12"/>
  <c r="AJ90" i="12"/>
  <c r="BB90" i="12"/>
  <c r="AA91" i="12"/>
  <c r="AS91" i="12"/>
  <c r="BK91" i="12"/>
  <c r="AJ83" i="12"/>
  <c r="BB83" i="12"/>
  <c r="AA84" i="12"/>
  <c r="AS84" i="12"/>
  <c r="BK84" i="12"/>
  <c r="AJ85" i="12"/>
  <c r="BB85" i="12"/>
  <c r="AA86" i="12"/>
  <c r="AS86" i="12"/>
  <c r="BK86" i="12"/>
  <c r="AJ87" i="12"/>
  <c r="BB87" i="12"/>
  <c r="AA88" i="12"/>
  <c r="AS88" i="12"/>
  <c r="BK88" i="12"/>
  <c r="AJ89" i="12"/>
  <c r="BB89" i="12"/>
  <c r="AA90" i="12"/>
  <c r="AS90" i="12"/>
  <c r="BK90" i="12"/>
  <c r="AJ91" i="12"/>
  <c r="BB91" i="12"/>
  <c r="AS92" i="12" l="1"/>
  <c r="AD9" i="12" s="1"/>
  <c r="AC45" i="12"/>
  <c r="AB50" i="12"/>
  <c r="AT50" i="12"/>
  <c r="BL50" i="12"/>
  <c r="AK51" i="12"/>
  <c r="BC51" i="12"/>
  <c r="AB52" i="12"/>
  <c r="AT52" i="12"/>
  <c r="BL52" i="12"/>
  <c r="AK53" i="12"/>
  <c r="BC53" i="12"/>
  <c r="AB54" i="12"/>
  <c r="AT54" i="12"/>
  <c r="AK50" i="12"/>
  <c r="BC50" i="12"/>
  <c r="AB51" i="12"/>
  <c r="AT51" i="12"/>
  <c r="BL51" i="12"/>
  <c r="AK52" i="12"/>
  <c r="BC52" i="12"/>
  <c r="AB53" i="12"/>
  <c r="AT53" i="12"/>
  <c r="BL53" i="12"/>
  <c r="AK54" i="12"/>
  <c r="BL54" i="12"/>
  <c r="AK55" i="12"/>
  <c r="BC55" i="12"/>
  <c r="AB56" i="12"/>
  <c r="AT56" i="12"/>
  <c r="BL56" i="12"/>
  <c r="AK57" i="12"/>
  <c r="BC57" i="12"/>
  <c r="AB58" i="12"/>
  <c r="AT58" i="12"/>
  <c r="BL58" i="12"/>
  <c r="AK59" i="12"/>
  <c r="BC59" i="12"/>
  <c r="AB60" i="12"/>
  <c r="BC54" i="12"/>
  <c r="AB55" i="12"/>
  <c r="AT55" i="12"/>
  <c r="BL55" i="12"/>
  <c r="AK56" i="12"/>
  <c r="BC56" i="12"/>
  <c r="AB57" i="12"/>
  <c r="AT57" i="12"/>
  <c r="BL57" i="12"/>
  <c r="AK58" i="12"/>
  <c r="BC58" i="12"/>
  <c r="AB59" i="12"/>
  <c r="AT59" i="12"/>
  <c r="BL59" i="12"/>
  <c r="AK60" i="12"/>
  <c r="BC60" i="12"/>
  <c r="AB61" i="12"/>
  <c r="AT61" i="12"/>
  <c r="BL61" i="12"/>
  <c r="AK62" i="12"/>
  <c r="BC62" i="12"/>
  <c r="AB63" i="12"/>
  <c r="AT63" i="12"/>
  <c r="BL63" i="12"/>
  <c r="AK64" i="12"/>
  <c r="BC64" i="12"/>
  <c r="AB65" i="12"/>
  <c r="AT65" i="12"/>
  <c r="BL65" i="12"/>
  <c r="AK66" i="12"/>
  <c r="BC66" i="12"/>
  <c r="AB67" i="12"/>
  <c r="AT67" i="12"/>
  <c r="BL67" i="12"/>
  <c r="AK68" i="12"/>
  <c r="BC68" i="12"/>
  <c r="AB69" i="12"/>
  <c r="AT69" i="12"/>
  <c r="BL69" i="12"/>
  <c r="AK70" i="12"/>
  <c r="BC70" i="12"/>
  <c r="AB71" i="12"/>
  <c r="AT71" i="12"/>
  <c r="AT60" i="12"/>
  <c r="BL60" i="12"/>
  <c r="AK61" i="12"/>
  <c r="BC61" i="12"/>
  <c r="AB62" i="12"/>
  <c r="AT62" i="12"/>
  <c r="BL62" i="12"/>
  <c r="AK63" i="12"/>
  <c r="BC63" i="12"/>
  <c r="AB64" i="12"/>
  <c r="AT64" i="12"/>
  <c r="BL64" i="12"/>
  <c r="AK65" i="12"/>
  <c r="BC65" i="12"/>
  <c r="AB66" i="12"/>
  <c r="AT66" i="12"/>
  <c r="BL66" i="12"/>
  <c r="AK67" i="12"/>
  <c r="BC67" i="12"/>
  <c r="AB68" i="12"/>
  <c r="AT68" i="12"/>
  <c r="BL68" i="12"/>
  <c r="AK69" i="12"/>
  <c r="BC69" i="12"/>
  <c r="AB70" i="12"/>
  <c r="AT70" i="12"/>
  <c r="BL70" i="12"/>
  <c r="AK71" i="12"/>
  <c r="BC71" i="12"/>
  <c r="BL71" i="12"/>
  <c r="AK72" i="12"/>
  <c r="BC72" i="12"/>
  <c r="AB73" i="12"/>
  <c r="AT73" i="12"/>
  <c r="BL73" i="12"/>
  <c r="AK74" i="12"/>
  <c r="BC74" i="12"/>
  <c r="AB75" i="12"/>
  <c r="AT75" i="12"/>
  <c r="BL75" i="12"/>
  <c r="AK76" i="12"/>
  <c r="BC76" i="12"/>
  <c r="AB77" i="12"/>
  <c r="AT77" i="12"/>
  <c r="BL77" i="12"/>
  <c r="AK78" i="12"/>
  <c r="BC78" i="12"/>
  <c r="AB79" i="12"/>
  <c r="AT79" i="12"/>
  <c r="BL79" i="12"/>
  <c r="AK80" i="12"/>
  <c r="BC80" i="12"/>
  <c r="AB81" i="12"/>
  <c r="AT81" i="12"/>
  <c r="BL81" i="12"/>
  <c r="AK82" i="12"/>
  <c r="BC82" i="12"/>
  <c r="AB72" i="12"/>
  <c r="AT72" i="12"/>
  <c r="BL72" i="12"/>
  <c r="AK73" i="12"/>
  <c r="BC73" i="12"/>
  <c r="AB74" i="12"/>
  <c r="AT74" i="12"/>
  <c r="BL74" i="12"/>
  <c r="AK75" i="12"/>
  <c r="BC75" i="12"/>
  <c r="AB76" i="12"/>
  <c r="AT76" i="12"/>
  <c r="BL76" i="12"/>
  <c r="AK77" i="12"/>
  <c r="BC77" i="12"/>
  <c r="AB78" i="12"/>
  <c r="AT78" i="12"/>
  <c r="BL78" i="12"/>
  <c r="AK79" i="12"/>
  <c r="BC79" i="12"/>
  <c r="AB80" i="12"/>
  <c r="AT80" i="12"/>
  <c r="BL80" i="12"/>
  <c r="AK81" i="12"/>
  <c r="BC81" i="12"/>
  <c r="AB82" i="12"/>
  <c r="AT82" i="12"/>
  <c r="BL82" i="12"/>
  <c r="AK83" i="12"/>
  <c r="BC83" i="12"/>
  <c r="AB84" i="12"/>
  <c r="AT84" i="12"/>
  <c r="BL84" i="12"/>
  <c r="AK85" i="12"/>
  <c r="BC85" i="12"/>
  <c r="AB86" i="12"/>
  <c r="AT86" i="12"/>
  <c r="BL86" i="12"/>
  <c r="AK87" i="12"/>
  <c r="BC87" i="12"/>
  <c r="AB88" i="12"/>
  <c r="AT88" i="12"/>
  <c r="BL88" i="12"/>
  <c r="AK89" i="12"/>
  <c r="BC89" i="12"/>
  <c r="AB90" i="12"/>
  <c r="AT90" i="12"/>
  <c r="BL90" i="12"/>
  <c r="AK91" i="12"/>
  <c r="BC91" i="12"/>
  <c r="AB83" i="12"/>
  <c r="AT83" i="12"/>
  <c r="BL83" i="12"/>
  <c r="AK84" i="12"/>
  <c r="BC84" i="12"/>
  <c r="AB85" i="12"/>
  <c r="AT85" i="12"/>
  <c r="BL85" i="12"/>
  <c r="AK86" i="12"/>
  <c r="BC86" i="12"/>
  <c r="AB87" i="12"/>
  <c r="AT87" i="12"/>
  <c r="BL87" i="12"/>
  <c r="AK88" i="12"/>
  <c r="BC88" i="12"/>
  <c r="AB89" i="12"/>
  <c r="AT89" i="12"/>
  <c r="BL89" i="12"/>
  <c r="AK90" i="12"/>
  <c r="BC90" i="12"/>
  <c r="AB91" i="12"/>
  <c r="AT91" i="12"/>
  <c r="BL91" i="12"/>
  <c r="AJ92" i="12"/>
  <c r="AD5" i="12" s="1"/>
  <c r="BK92" i="12"/>
  <c r="AD8" i="12" s="1"/>
  <c r="AA92" i="12"/>
  <c r="AD6" i="12" s="1"/>
  <c r="BB92" i="12"/>
  <c r="AD7" i="12" s="1"/>
  <c r="BC92" i="12" l="1"/>
  <c r="AE7" i="12" s="1"/>
  <c r="AT92" i="12"/>
  <c r="AE9" i="12" s="1"/>
  <c r="AL50" i="12"/>
  <c r="BD50" i="12"/>
  <c r="AC51" i="12"/>
  <c r="AU51" i="12"/>
  <c r="BM51" i="12"/>
  <c r="AL52" i="12"/>
  <c r="BD52" i="12"/>
  <c r="AC53" i="12"/>
  <c r="AU53" i="12"/>
  <c r="BM53" i="12"/>
  <c r="AL54" i="12"/>
  <c r="AD45" i="12"/>
  <c r="AC50" i="12"/>
  <c r="AU50" i="12"/>
  <c r="BM50" i="12"/>
  <c r="AL51" i="12"/>
  <c r="BD51" i="12"/>
  <c r="AC52" i="12"/>
  <c r="AU52" i="12"/>
  <c r="BM52" i="12"/>
  <c r="AL53" i="12"/>
  <c r="BD53" i="12"/>
  <c r="AC54" i="12"/>
  <c r="AU54" i="12"/>
  <c r="BD54" i="12"/>
  <c r="AC55" i="12"/>
  <c r="AU55" i="12"/>
  <c r="BM55" i="12"/>
  <c r="AL56" i="12"/>
  <c r="BD56" i="12"/>
  <c r="AC57" i="12"/>
  <c r="AU57" i="12"/>
  <c r="BM57" i="12"/>
  <c r="AL58" i="12"/>
  <c r="BD58" i="12"/>
  <c r="AC59" i="12"/>
  <c r="AU59" i="12"/>
  <c r="BM59" i="12"/>
  <c r="AL60" i="12"/>
  <c r="BM54" i="12"/>
  <c r="AL55" i="12"/>
  <c r="BD55" i="12"/>
  <c r="AC56" i="12"/>
  <c r="AU56" i="12"/>
  <c r="BM56" i="12"/>
  <c r="AL57" i="12"/>
  <c r="BD57" i="12"/>
  <c r="AC58" i="12"/>
  <c r="AU58" i="12"/>
  <c r="BM58" i="12"/>
  <c r="AL59" i="12"/>
  <c r="BD59" i="12"/>
  <c r="AC60" i="12"/>
  <c r="AU60" i="12"/>
  <c r="BM60" i="12"/>
  <c r="AL61" i="12"/>
  <c r="BD61" i="12"/>
  <c r="AC62" i="12"/>
  <c r="AU62" i="12"/>
  <c r="BM62" i="12"/>
  <c r="AL63" i="12"/>
  <c r="BD63" i="12"/>
  <c r="AC64" i="12"/>
  <c r="AU64" i="12"/>
  <c r="BM64" i="12"/>
  <c r="AL65" i="12"/>
  <c r="BD65" i="12"/>
  <c r="AC66" i="12"/>
  <c r="AU66" i="12"/>
  <c r="BM66" i="12"/>
  <c r="AL67" i="12"/>
  <c r="BD67" i="12"/>
  <c r="AC68" i="12"/>
  <c r="AU68" i="12"/>
  <c r="BM68" i="12"/>
  <c r="AL69" i="12"/>
  <c r="BD69" i="12"/>
  <c r="AC70" i="12"/>
  <c r="AU70" i="12"/>
  <c r="BM70" i="12"/>
  <c r="AL71" i="12"/>
  <c r="BD60" i="12"/>
  <c r="AC61" i="12"/>
  <c r="AU61" i="12"/>
  <c r="BM61" i="12"/>
  <c r="AL62" i="12"/>
  <c r="BD62" i="12"/>
  <c r="AC63" i="12"/>
  <c r="AU63" i="12"/>
  <c r="BM63" i="12"/>
  <c r="AL64" i="12"/>
  <c r="BD64" i="12"/>
  <c r="AC65" i="12"/>
  <c r="AU65" i="12"/>
  <c r="BM65" i="12"/>
  <c r="AL66" i="12"/>
  <c r="BD66" i="12"/>
  <c r="AC67" i="12"/>
  <c r="AU67" i="12"/>
  <c r="BM67" i="12"/>
  <c r="AL68" i="12"/>
  <c r="BD68" i="12"/>
  <c r="AC69" i="12"/>
  <c r="AU69" i="12"/>
  <c r="BM69" i="12"/>
  <c r="AL70" i="12"/>
  <c r="BD70" i="12"/>
  <c r="AC71" i="12"/>
  <c r="AU71" i="12"/>
  <c r="BD71" i="12"/>
  <c r="AC72" i="12"/>
  <c r="AU72" i="12"/>
  <c r="BM72" i="12"/>
  <c r="AL73" i="12"/>
  <c r="BD73" i="12"/>
  <c r="AC74" i="12"/>
  <c r="AU74" i="12"/>
  <c r="BM74" i="12"/>
  <c r="AL75" i="12"/>
  <c r="BD75" i="12"/>
  <c r="AC76" i="12"/>
  <c r="AU76" i="12"/>
  <c r="BM76" i="12"/>
  <c r="AL77" i="12"/>
  <c r="BD77" i="12"/>
  <c r="AC78" i="12"/>
  <c r="AU78" i="12"/>
  <c r="BM78" i="12"/>
  <c r="AL79" i="12"/>
  <c r="BD79" i="12"/>
  <c r="AC80" i="12"/>
  <c r="AU80" i="12"/>
  <c r="BM80" i="12"/>
  <c r="AL81" i="12"/>
  <c r="BD81" i="12"/>
  <c r="AC82" i="12"/>
  <c r="AU82" i="12"/>
  <c r="BM82" i="12"/>
  <c r="BM71" i="12"/>
  <c r="AL72" i="12"/>
  <c r="BD72" i="12"/>
  <c r="AC73" i="12"/>
  <c r="AU73" i="12"/>
  <c r="BM73" i="12"/>
  <c r="AL74" i="12"/>
  <c r="BD74" i="12"/>
  <c r="AC75" i="12"/>
  <c r="AU75" i="12"/>
  <c r="BM75" i="12"/>
  <c r="AL76" i="12"/>
  <c r="BD76" i="12"/>
  <c r="AC77" i="12"/>
  <c r="AU77" i="12"/>
  <c r="BM77" i="12"/>
  <c r="AL78" i="12"/>
  <c r="BD78" i="12"/>
  <c r="AC79" i="12"/>
  <c r="AU79" i="12"/>
  <c r="BM79" i="12"/>
  <c r="AL80" i="12"/>
  <c r="BD80" i="12"/>
  <c r="AC81" i="12"/>
  <c r="AU81" i="12"/>
  <c r="BM81" i="12"/>
  <c r="AL82" i="12"/>
  <c r="AC83" i="12"/>
  <c r="AU83" i="12"/>
  <c r="BM83" i="12"/>
  <c r="AL84" i="12"/>
  <c r="BD84" i="12"/>
  <c r="AC85" i="12"/>
  <c r="AU85" i="12"/>
  <c r="BM85" i="12"/>
  <c r="AL86" i="12"/>
  <c r="BD86" i="12"/>
  <c r="AC87" i="12"/>
  <c r="AU87" i="12"/>
  <c r="BM87" i="12"/>
  <c r="AL88" i="12"/>
  <c r="BD88" i="12"/>
  <c r="AC89" i="12"/>
  <c r="AU89" i="12"/>
  <c r="BM89" i="12"/>
  <c r="AL90" i="12"/>
  <c r="BD90" i="12"/>
  <c r="AC91" i="12"/>
  <c r="AU91" i="12"/>
  <c r="BM91" i="12"/>
  <c r="BD82" i="12"/>
  <c r="AL83" i="12"/>
  <c r="BD83" i="12"/>
  <c r="AC84" i="12"/>
  <c r="AU84" i="12"/>
  <c r="BM84" i="12"/>
  <c r="AL85" i="12"/>
  <c r="BD85" i="12"/>
  <c r="AC86" i="12"/>
  <c r="AU86" i="12"/>
  <c r="BM86" i="12"/>
  <c r="AL87" i="12"/>
  <c r="BD87" i="12"/>
  <c r="AC88" i="12"/>
  <c r="AU88" i="12"/>
  <c r="BM88" i="12"/>
  <c r="AL89" i="12"/>
  <c r="BD89" i="12"/>
  <c r="AC90" i="12"/>
  <c r="AU90" i="12"/>
  <c r="BM90" i="12"/>
  <c r="AL91" i="12"/>
  <c r="BD91" i="12"/>
  <c r="AK92" i="12"/>
  <c r="AE5" i="12" s="1"/>
  <c r="BL92" i="12"/>
  <c r="AE8" i="12" s="1"/>
  <c r="AB92" i="12"/>
  <c r="AE6" i="12" s="1"/>
  <c r="AU92" i="12" l="1"/>
  <c r="AF9" i="12" s="1"/>
  <c r="AE45" i="12"/>
  <c r="AD50" i="12"/>
  <c r="AV50" i="12"/>
  <c r="BN50" i="12"/>
  <c r="AM51" i="12"/>
  <c r="BE51" i="12"/>
  <c r="AD52" i="12"/>
  <c r="AV52" i="12"/>
  <c r="BN52" i="12"/>
  <c r="AM53" i="12"/>
  <c r="BE53" i="12"/>
  <c r="AD54" i="12"/>
  <c r="AV54" i="12"/>
  <c r="AM50" i="12"/>
  <c r="BE50" i="12"/>
  <c r="AD51" i="12"/>
  <c r="AV51" i="12"/>
  <c r="BN51" i="12"/>
  <c r="AM52" i="12"/>
  <c r="BE52" i="12"/>
  <c r="AD53" i="12"/>
  <c r="AV53" i="12"/>
  <c r="BN53" i="12"/>
  <c r="AM54" i="12"/>
  <c r="BN54" i="12"/>
  <c r="AM55" i="12"/>
  <c r="BE55" i="12"/>
  <c r="AD56" i="12"/>
  <c r="AV56" i="12"/>
  <c r="BN56" i="12"/>
  <c r="AM57" i="12"/>
  <c r="BE57" i="12"/>
  <c r="AD58" i="12"/>
  <c r="AV58" i="12"/>
  <c r="BN58" i="12"/>
  <c r="AM59" i="12"/>
  <c r="BE59" i="12"/>
  <c r="AD60" i="12"/>
  <c r="BE54" i="12"/>
  <c r="AD55" i="12"/>
  <c r="AV55" i="12"/>
  <c r="BN55" i="12"/>
  <c r="AM56" i="12"/>
  <c r="BE56" i="12"/>
  <c r="AD57" i="12"/>
  <c r="AV57" i="12"/>
  <c r="BN57" i="12"/>
  <c r="AM58" i="12"/>
  <c r="BE58" i="12"/>
  <c r="AD59" i="12"/>
  <c r="AV59" i="12"/>
  <c r="BN59" i="12"/>
  <c r="AM60" i="12"/>
  <c r="BE60" i="12"/>
  <c r="AD61" i="12"/>
  <c r="AV61" i="12"/>
  <c r="BN61" i="12"/>
  <c r="AM62" i="12"/>
  <c r="BE62" i="12"/>
  <c r="AD63" i="12"/>
  <c r="AV63" i="12"/>
  <c r="BN63" i="12"/>
  <c r="AM64" i="12"/>
  <c r="BE64" i="12"/>
  <c r="AD65" i="12"/>
  <c r="AV65" i="12"/>
  <c r="BN65" i="12"/>
  <c r="AM66" i="12"/>
  <c r="BE66" i="12"/>
  <c r="AD67" i="12"/>
  <c r="AV67" i="12"/>
  <c r="BN67" i="12"/>
  <c r="AM68" i="12"/>
  <c r="BE68" i="12"/>
  <c r="AD69" i="12"/>
  <c r="AV69" i="12"/>
  <c r="BN69" i="12"/>
  <c r="AM70" i="12"/>
  <c r="BE70" i="12"/>
  <c r="AD71" i="12"/>
  <c r="AV71" i="12"/>
  <c r="AV60" i="12"/>
  <c r="BN60" i="12"/>
  <c r="AM61" i="12"/>
  <c r="BE61" i="12"/>
  <c r="AD62" i="12"/>
  <c r="AV62" i="12"/>
  <c r="BN62" i="12"/>
  <c r="AM63" i="12"/>
  <c r="BE63" i="12"/>
  <c r="AD64" i="12"/>
  <c r="AV64" i="12"/>
  <c r="BN64" i="12"/>
  <c r="AM65" i="12"/>
  <c r="BE65" i="12"/>
  <c r="AD66" i="12"/>
  <c r="AV66" i="12"/>
  <c r="BN66" i="12"/>
  <c r="AM67" i="12"/>
  <c r="BE67" i="12"/>
  <c r="AD68" i="12"/>
  <c r="AV68" i="12"/>
  <c r="BN68" i="12"/>
  <c r="AM69" i="12"/>
  <c r="BE69" i="12"/>
  <c r="AD70" i="12"/>
  <c r="AV70" i="12"/>
  <c r="BN70" i="12"/>
  <c r="AM71" i="12"/>
  <c r="BN71" i="12"/>
  <c r="AM72" i="12"/>
  <c r="BE72" i="12"/>
  <c r="AD73" i="12"/>
  <c r="AV73" i="12"/>
  <c r="BN73" i="12"/>
  <c r="AM74" i="12"/>
  <c r="BE74" i="12"/>
  <c r="AD75" i="12"/>
  <c r="AV75" i="12"/>
  <c r="BN75" i="12"/>
  <c r="AM76" i="12"/>
  <c r="BE76" i="12"/>
  <c r="AD77" i="12"/>
  <c r="AV77" i="12"/>
  <c r="BN77" i="12"/>
  <c r="AM78" i="12"/>
  <c r="BE78" i="12"/>
  <c r="AD79" i="12"/>
  <c r="AV79" i="12"/>
  <c r="BN79" i="12"/>
  <c r="AM80" i="12"/>
  <c r="BE80" i="12"/>
  <c r="AD81" i="12"/>
  <c r="AV81" i="12"/>
  <c r="BN81" i="12"/>
  <c r="AM82" i="12"/>
  <c r="BE82" i="12"/>
  <c r="BE71" i="12"/>
  <c r="AD72" i="12"/>
  <c r="AV72" i="12"/>
  <c r="BN72" i="12"/>
  <c r="AM73" i="12"/>
  <c r="BE73" i="12"/>
  <c r="AD74" i="12"/>
  <c r="AV74" i="12"/>
  <c r="BN74" i="12"/>
  <c r="AM75" i="12"/>
  <c r="BE75" i="12"/>
  <c r="AD76" i="12"/>
  <c r="AV76" i="12"/>
  <c r="BN76" i="12"/>
  <c r="AM77" i="12"/>
  <c r="BE77" i="12"/>
  <c r="AD78" i="12"/>
  <c r="AV78" i="12"/>
  <c r="BN78" i="12"/>
  <c r="AM79" i="12"/>
  <c r="BE79" i="12"/>
  <c r="AD80" i="12"/>
  <c r="AV80" i="12"/>
  <c r="BN80" i="12"/>
  <c r="AM81" i="12"/>
  <c r="BE81" i="12"/>
  <c r="AD82" i="12"/>
  <c r="AM83" i="12"/>
  <c r="BE83" i="12"/>
  <c r="AD84" i="12"/>
  <c r="AV84" i="12"/>
  <c r="BN84" i="12"/>
  <c r="AM85" i="12"/>
  <c r="BE85" i="12"/>
  <c r="AD86" i="12"/>
  <c r="AV86" i="12"/>
  <c r="BN86" i="12"/>
  <c r="AM87" i="12"/>
  <c r="BE87" i="12"/>
  <c r="AD88" i="12"/>
  <c r="AV88" i="12"/>
  <c r="BN88" i="12"/>
  <c r="AM89" i="12"/>
  <c r="BE89" i="12"/>
  <c r="AD90" i="12"/>
  <c r="AV90" i="12"/>
  <c r="BN90" i="12"/>
  <c r="AM91" i="12"/>
  <c r="BE91" i="12"/>
  <c r="AV82" i="12"/>
  <c r="BN82" i="12"/>
  <c r="AD83" i="12"/>
  <c r="AV83" i="12"/>
  <c r="BN83" i="12"/>
  <c r="AM84" i="12"/>
  <c r="BE84" i="12"/>
  <c r="AD85" i="12"/>
  <c r="AV85" i="12"/>
  <c r="BN85" i="12"/>
  <c r="AM86" i="12"/>
  <c r="BE86" i="12"/>
  <c r="AD87" i="12"/>
  <c r="AV87" i="12"/>
  <c r="BN87" i="12"/>
  <c r="AM88" i="12"/>
  <c r="BE88" i="12"/>
  <c r="AD89" i="12"/>
  <c r="AV89" i="12"/>
  <c r="BN89" i="12"/>
  <c r="AM90" i="12"/>
  <c r="BE90" i="12"/>
  <c r="AD91" i="12"/>
  <c r="AV91" i="12"/>
  <c r="BN91" i="12"/>
  <c r="BD92" i="12"/>
  <c r="AF7" i="12" s="1"/>
  <c r="BM92" i="12"/>
  <c r="AF8" i="12" s="1"/>
  <c r="AC92" i="12"/>
  <c r="AF6" i="12" s="1"/>
  <c r="AL92" i="12"/>
  <c r="AF5" i="12" s="1"/>
  <c r="BE92" i="12" l="1"/>
  <c r="AG7" i="12" s="1"/>
  <c r="AV92" i="12"/>
  <c r="AG9" i="12" s="1"/>
  <c r="AN50" i="12"/>
  <c r="BF50" i="12"/>
  <c r="AE51" i="12"/>
  <c r="AW51" i="12"/>
  <c r="BO51" i="12"/>
  <c r="AN52" i="12"/>
  <c r="BF52" i="12"/>
  <c r="AE53" i="12"/>
  <c r="AW53" i="12"/>
  <c r="BO53" i="12"/>
  <c r="AN54" i="12"/>
  <c r="AF45" i="12"/>
  <c r="AE50" i="12"/>
  <c r="AW50" i="12"/>
  <c r="BO50" i="12"/>
  <c r="AN51" i="12"/>
  <c r="BF51" i="12"/>
  <c r="AE52" i="12"/>
  <c r="AW52" i="12"/>
  <c r="BO52" i="12"/>
  <c r="AN53" i="12"/>
  <c r="BF53" i="12"/>
  <c r="AE54" i="12"/>
  <c r="AW54" i="12"/>
  <c r="BF54" i="12"/>
  <c r="AE55" i="12"/>
  <c r="AW55" i="12"/>
  <c r="BO55" i="12"/>
  <c r="AN56" i="12"/>
  <c r="BF56" i="12"/>
  <c r="AE57" i="12"/>
  <c r="AW57" i="12"/>
  <c r="BO57" i="12"/>
  <c r="AN58" i="12"/>
  <c r="BF58" i="12"/>
  <c r="AE59" i="12"/>
  <c r="AW59" i="12"/>
  <c r="BO59" i="12"/>
  <c r="BO54" i="12"/>
  <c r="AN55" i="12"/>
  <c r="BF55" i="12"/>
  <c r="AE56" i="12"/>
  <c r="AW56" i="12"/>
  <c r="BO56" i="12"/>
  <c r="AN57" i="12"/>
  <c r="BF57" i="12"/>
  <c r="AE58" i="12"/>
  <c r="AW58" i="12"/>
  <c r="BO58" i="12"/>
  <c r="AN59" i="12"/>
  <c r="BF59" i="12"/>
  <c r="AE60" i="12"/>
  <c r="AW60" i="12"/>
  <c r="BO60" i="12"/>
  <c r="AN61" i="12"/>
  <c r="BF61" i="12"/>
  <c r="AE62" i="12"/>
  <c r="AW62" i="12"/>
  <c r="BO62" i="12"/>
  <c r="AN63" i="12"/>
  <c r="BF63" i="12"/>
  <c r="AE64" i="12"/>
  <c r="AW64" i="12"/>
  <c r="BO64" i="12"/>
  <c r="AN65" i="12"/>
  <c r="BF65" i="12"/>
  <c r="AE66" i="12"/>
  <c r="AW66" i="12"/>
  <c r="BO66" i="12"/>
  <c r="AN67" i="12"/>
  <c r="BF67" i="12"/>
  <c r="AE68" i="12"/>
  <c r="AW68" i="12"/>
  <c r="BO68" i="12"/>
  <c r="AN69" i="12"/>
  <c r="BF69" i="12"/>
  <c r="AE70" i="12"/>
  <c r="AW70" i="12"/>
  <c r="BO70" i="12"/>
  <c r="AN71" i="12"/>
  <c r="AN60" i="12"/>
  <c r="BF60" i="12"/>
  <c r="AE61" i="12"/>
  <c r="AW61" i="12"/>
  <c r="BO61" i="12"/>
  <c r="AN62" i="12"/>
  <c r="BF62" i="12"/>
  <c r="AE63" i="12"/>
  <c r="AW63" i="12"/>
  <c r="BO63" i="12"/>
  <c r="AN64" i="12"/>
  <c r="BF64" i="12"/>
  <c r="AE65" i="12"/>
  <c r="AW65" i="12"/>
  <c r="BO65" i="12"/>
  <c r="AN66" i="12"/>
  <c r="BF66" i="12"/>
  <c r="AE67" i="12"/>
  <c r="AW67" i="12"/>
  <c r="BO67" i="12"/>
  <c r="AN68" i="12"/>
  <c r="BF68" i="12"/>
  <c r="AE69" i="12"/>
  <c r="AW69" i="12"/>
  <c r="BO69" i="12"/>
  <c r="AN70" i="12"/>
  <c r="BF70" i="12"/>
  <c r="AE71" i="12"/>
  <c r="AW71" i="12"/>
  <c r="BF71" i="12"/>
  <c r="AE72" i="12"/>
  <c r="AW72" i="12"/>
  <c r="BO72" i="12"/>
  <c r="AN73" i="12"/>
  <c r="BF73" i="12"/>
  <c r="AE74" i="12"/>
  <c r="AW74" i="12"/>
  <c r="BO74" i="12"/>
  <c r="AN75" i="12"/>
  <c r="BF75" i="12"/>
  <c r="AE76" i="12"/>
  <c r="AW76" i="12"/>
  <c r="BO76" i="12"/>
  <c r="AN77" i="12"/>
  <c r="BF77" i="12"/>
  <c r="AE78" i="12"/>
  <c r="AW78" i="12"/>
  <c r="BO78" i="12"/>
  <c r="AN79" i="12"/>
  <c r="BF79" i="12"/>
  <c r="AE80" i="12"/>
  <c r="AW80" i="12"/>
  <c r="BO80" i="12"/>
  <c r="AN81" i="12"/>
  <c r="BF81" i="12"/>
  <c r="AE82" i="12"/>
  <c r="AW82" i="12"/>
  <c r="BO82" i="12"/>
  <c r="BO71" i="12"/>
  <c r="AN72" i="12"/>
  <c r="BF72" i="12"/>
  <c r="AE73" i="12"/>
  <c r="AW73" i="12"/>
  <c r="BO73" i="12"/>
  <c r="AN74" i="12"/>
  <c r="BF74" i="12"/>
  <c r="AE75" i="12"/>
  <c r="AW75" i="12"/>
  <c r="BO75" i="12"/>
  <c r="AN76" i="12"/>
  <c r="BF76" i="12"/>
  <c r="AE77" i="12"/>
  <c r="AW77" i="12"/>
  <c r="BO77" i="12"/>
  <c r="AN78" i="12"/>
  <c r="BF78" i="12"/>
  <c r="AE79" i="12"/>
  <c r="AW79" i="12"/>
  <c r="BO79" i="12"/>
  <c r="AN80" i="12"/>
  <c r="BF80" i="12"/>
  <c r="AE81" i="12"/>
  <c r="AW81" i="12"/>
  <c r="BO81" i="12"/>
  <c r="AN82" i="12"/>
  <c r="BF82" i="12"/>
  <c r="AE83" i="12"/>
  <c r="AW83" i="12"/>
  <c r="BO83" i="12"/>
  <c r="AN84" i="12"/>
  <c r="BF84" i="12"/>
  <c r="AE85" i="12"/>
  <c r="AW85" i="12"/>
  <c r="BO85" i="12"/>
  <c r="AN86" i="12"/>
  <c r="BF86" i="12"/>
  <c r="AE87" i="12"/>
  <c r="AW87" i="12"/>
  <c r="BO87" i="12"/>
  <c r="AN88" i="12"/>
  <c r="BF88" i="12"/>
  <c r="AE89" i="12"/>
  <c r="AW89" i="12"/>
  <c r="BO89" i="12"/>
  <c r="AN90" i="12"/>
  <c r="BF90" i="12"/>
  <c r="AE91" i="12"/>
  <c r="AW91" i="12"/>
  <c r="BO91" i="12"/>
  <c r="AN83" i="12"/>
  <c r="BF83" i="12"/>
  <c r="AE84" i="12"/>
  <c r="AW84" i="12"/>
  <c r="BO84" i="12"/>
  <c r="AN85" i="12"/>
  <c r="BF85" i="12"/>
  <c r="AE86" i="12"/>
  <c r="AW86" i="12"/>
  <c r="BO86" i="12"/>
  <c r="AN87" i="12"/>
  <c r="BF87" i="12"/>
  <c r="AE88" i="12"/>
  <c r="AW88" i="12"/>
  <c r="BO88" i="12"/>
  <c r="AN89" i="12"/>
  <c r="BF89" i="12"/>
  <c r="AE90" i="12"/>
  <c r="AW90" i="12"/>
  <c r="BO90" i="12"/>
  <c r="AN91" i="12"/>
  <c r="BF91" i="12"/>
  <c r="AM92" i="12"/>
  <c r="AG5" i="12" s="1"/>
  <c r="BN92" i="12"/>
  <c r="AG8" i="12" s="1"/>
  <c r="AD92" i="12"/>
  <c r="AG6" i="12" s="1"/>
  <c r="AW92" i="12" l="1"/>
  <c r="AH9" i="12" s="1"/>
  <c r="AF50" i="12"/>
  <c r="AX50" i="12"/>
  <c r="BP50" i="12"/>
  <c r="AO51" i="12"/>
  <c r="BG51" i="12"/>
  <c r="AF52" i="12"/>
  <c r="AX52" i="12"/>
  <c r="BP52" i="12"/>
  <c r="AO53" i="12"/>
  <c r="BG53" i="12"/>
  <c r="AF54" i="12"/>
  <c r="AX54" i="12"/>
  <c r="AO50" i="12"/>
  <c r="BG50" i="12"/>
  <c r="AF51" i="12"/>
  <c r="AX51" i="12"/>
  <c r="BP51" i="12"/>
  <c r="AO52" i="12"/>
  <c r="BG52" i="12"/>
  <c r="AF53" i="12"/>
  <c r="AX53" i="12"/>
  <c r="BP53" i="12"/>
  <c r="AO54" i="12"/>
  <c r="BP54" i="12"/>
  <c r="AO55" i="12"/>
  <c r="BG55" i="12"/>
  <c r="AF56" i="12"/>
  <c r="AX56" i="12"/>
  <c r="BP56" i="12"/>
  <c r="AO57" i="12"/>
  <c r="BG57" i="12"/>
  <c r="AF58" i="12"/>
  <c r="AX58" i="12"/>
  <c r="BP58" i="12"/>
  <c r="AO59" i="12"/>
  <c r="BG59" i="12"/>
  <c r="AF60" i="12"/>
  <c r="BG54" i="12"/>
  <c r="AF55" i="12"/>
  <c r="AX55" i="12"/>
  <c r="BP55" i="12"/>
  <c r="AO56" i="12"/>
  <c r="BG56" i="12"/>
  <c r="AF57" i="12"/>
  <c r="AX57" i="12"/>
  <c r="BP57" i="12"/>
  <c r="AO58" i="12"/>
  <c r="BG58" i="12"/>
  <c r="AF59" i="12"/>
  <c r="AX59" i="12"/>
  <c r="BP59" i="12"/>
  <c r="AO60" i="12"/>
  <c r="BG60" i="12"/>
  <c r="AF61" i="12"/>
  <c r="AX61" i="12"/>
  <c r="BP61" i="12"/>
  <c r="AO62" i="12"/>
  <c r="BG62" i="12"/>
  <c r="AF63" i="12"/>
  <c r="AX63" i="12"/>
  <c r="BP63" i="12"/>
  <c r="AO64" i="12"/>
  <c r="BG64" i="12"/>
  <c r="AF65" i="12"/>
  <c r="AX65" i="12"/>
  <c r="BP65" i="12"/>
  <c r="AO66" i="12"/>
  <c r="BG66" i="12"/>
  <c r="AF67" i="12"/>
  <c r="AX67" i="12"/>
  <c r="BP67" i="12"/>
  <c r="AO68" i="12"/>
  <c r="BG68" i="12"/>
  <c r="AF69" i="12"/>
  <c r="AX69" i="12"/>
  <c r="BP69" i="12"/>
  <c r="AO70" i="12"/>
  <c r="BG70" i="12"/>
  <c r="AF71" i="12"/>
  <c r="AX71" i="12"/>
  <c r="AX60" i="12"/>
  <c r="BP60" i="12"/>
  <c r="AO61" i="12"/>
  <c r="BG61" i="12"/>
  <c r="AF62" i="12"/>
  <c r="AX62" i="12"/>
  <c r="BP62" i="12"/>
  <c r="AO63" i="12"/>
  <c r="BG63" i="12"/>
  <c r="AF64" i="12"/>
  <c r="AX64" i="12"/>
  <c r="BP64" i="12"/>
  <c r="AO65" i="12"/>
  <c r="BG65" i="12"/>
  <c r="AF66" i="12"/>
  <c r="AX66" i="12"/>
  <c r="BP66" i="12"/>
  <c r="AO67" i="12"/>
  <c r="BG67" i="12"/>
  <c r="AF68" i="12"/>
  <c r="AX68" i="12"/>
  <c r="BP68" i="12"/>
  <c r="AO69" i="12"/>
  <c r="BG69" i="12"/>
  <c r="AF70" i="12"/>
  <c r="AX70" i="12"/>
  <c r="BP70" i="12"/>
  <c r="AO71" i="12"/>
  <c r="BP71" i="12"/>
  <c r="AO72" i="12"/>
  <c r="BG72" i="12"/>
  <c r="AF73" i="12"/>
  <c r="AX73" i="12"/>
  <c r="BP73" i="12"/>
  <c r="AO74" i="12"/>
  <c r="BG74" i="12"/>
  <c r="AF75" i="12"/>
  <c r="AX75" i="12"/>
  <c r="BP75" i="12"/>
  <c r="AO76" i="12"/>
  <c r="BG76" i="12"/>
  <c r="AF77" i="12"/>
  <c r="AX77" i="12"/>
  <c r="BP77" i="12"/>
  <c r="AO78" i="12"/>
  <c r="BG78" i="12"/>
  <c r="AF79" i="12"/>
  <c r="AX79" i="12"/>
  <c r="BP79" i="12"/>
  <c r="AO80" i="12"/>
  <c r="BG80" i="12"/>
  <c r="AF81" i="12"/>
  <c r="AX81" i="12"/>
  <c r="BP81" i="12"/>
  <c r="AO82" i="12"/>
  <c r="BG82" i="12"/>
  <c r="BG71" i="12"/>
  <c r="AF72" i="12"/>
  <c r="AX72" i="12"/>
  <c r="BP72" i="12"/>
  <c r="AO73" i="12"/>
  <c r="BG73" i="12"/>
  <c r="AF74" i="12"/>
  <c r="AX74" i="12"/>
  <c r="BP74" i="12"/>
  <c r="AO75" i="12"/>
  <c r="BG75" i="12"/>
  <c r="AF76" i="12"/>
  <c r="AX76" i="12"/>
  <c r="BP76" i="12"/>
  <c r="AO77" i="12"/>
  <c r="BG77" i="12"/>
  <c r="AF78" i="12"/>
  <c r="AX78" i="12"/>
  <c r="BP78" i="12"/>
  <c r="AO79" i="12"/>
  <c r="BG79" i="12"/>
  <c r="AF80" i="12"/>
  <c r="AX80" i="12"/>
  <c r="BP80" i="12"/>
  <c r="AO81" i="12"/>
  <c r="BG81" i="12"/>
  <c r="AF82" i="12"/>
  <c r="AX82" i="12"/>
  <c r="BP82" i="12"/>
  <c r="AO83" i="12"/>
  <c r="BG83" i="12"/>
  <c r="AF84" i="12"/>
  <c r="AX84" i="12"/>
  <c r="BP84" i="12"/>
  <c r="AO85" i="12"/>
  <c r="BG85" i="12"/>
  <c r="AF86" i="12"/>
  <c r="AX86" i="12"/>
  <c r="BP86" i="12"/>
  <c r="AO87" i="12"/>
  <c r="BG87" i="12"/>
  <c r="AF88" i="12"/>
  <c r="AX88" i="12"/>
  <c r="BP88" i="12"/>
  <c r="AO89" i="12"/>
  <c r="BG89" i="12"/>
  <c r="AF90" i="12"/>
  <c r="AX90" i="12"/>
  <c r="BP90" i="12"/>
  <c r="AO91" i="12"/>
  <c r="BG91" i="12"/>
  <c r="AF83" i="12"/>
  <c r="AX83" i="12"/>
  <c r="BP83" i="12"/>
  <c r="AO84" i="12"/>
  <c r="BG84" i="12"/>
  <c r="AF85" i="12"/>
  <c r="AX85" i="12"/>
  <c r="BP85" i="12"/>
  <c r="AO86" i="12"/>
  <c r="BG86" i="12"/>
  <c r="AF87" i="12"/>
  <c r="AX87" i="12"/>
  <c r="BP87" i="12"/>
  <c r="AO88" i="12"/>
  <c r="BG88" i="12"/>
  <c r="AF89" i="12"/>
  <c r="AX89" i="12"/>
  <c r="BP89" i="12"/>
  <c r="AO90" i="12"/>
  <c r="BG90" i="12"/>
  <c r="AF91" i="12"/>
  <c r="AX91" i="12"/>
  <c r="BP91" i="12"/>
  <c r="BF92" i="12"/>
  <c r="AH7" i="12" s="1"/>
  <c r="BO92" i="12"/>
  <c r="AH8" i="12" s="1"/>
  <c r="AE92" i="12"/>
  <c r="AH6" i="12" s="1"/>
  <c r="AN92" i="12"/>
  <c r="AH5" i="12" s="1"/>
  <c r="AO92" i="12" l="1"/>
  <c r="AI5" i="12" s="1"/>
  <c r="AJ5" i="12" s="1"/>
  <c r="AK5" i="12" s="1"/>
  <c r="AL5" i="12" s="1"/>
  <c r="AM5" i="12" s="1"/>
  <c r="AN5" i="12" s="1"/>
  <c r="BP92" i="12"/>
  <c r="AI8" i="12" s="1"/>
  <c r="AJ8" i="12" s="1"/>
  <c r="AK8" i="12" s="1"/>
  <c r="AL8" i="12" s="1"/>
  <c r="AM8" i="12" s="1"/>
  <c r="AN8" i="12" s="1"/>
  <c r="AF92" i="12"/>
  <c r="AI6" i="12" s="1"/>
  <c r="AJ6" i="12" s="1"/>
  <c r="AK6" i="12" s="1"/>
  <c r="AL6" i="12" s="1"/>
  <c r="AM6" i="12" s="1"/>
  <c r="AN6" i="12" s="1"/>
  <c r="BG92" i="12"/>
  <c r="AI7" i="12" s="1"/>
  <c r="AJ7" i="12" s="1"/>
  <c r="AK7" i="12" s="1"/>
  <c r="AL7" i="12" s="1"/>
  <c r="AM7" i="12" s="1"/>
  <c r="AN7" i="12" s="1"/>
  <c r="AX92" i="12"/>
  <c r="AI9" i="12" s="1"/>
  <c r="AJ9" i="12" s="1"/>
  <c r="AK9" i="12" s="1"/>
  <c r="AL9" i="12" s="1"/>
  <c r="AM9" i="12" s="1"/>
  <c r="AN9" i="12" s="1"/>
  <c r="C4" i="7" l="1"/>
  <c r="D4" i="7"/>
  <c r="E4" i="7"/>
  <c r="N32" i="7"/>
  <c r="O32" i="7"/>
  <c r="P32" i="7"/>
  <c r="Q32" i="7"/>
  <c r="R32" i="7"/>
  <c r="S32" i="7"/>
  <c r="T32" i="7"/>
  <c r="U32" i="7"/>
  <c r="V32" i="7"/>
  <c r="W32" i="7"/>
  <c r="X32" i="7"/>
  <c r="AG32" i="7"/>
  <c r="N33" i="7"/>
  <c r="O33" i="7"/>
  <c r="P33" i="7"/>
  <c r="Q33" i="7"/>
  <c r="R33" i="7"/>
  <c r="S33" i="7"/>
  <c r="T33" i="7"/>
  <c r="U33" i="7"/>
  <c r="V33" i="7"/>
  <c r="W33" i="7"/>
  <c r="X33" i="7"/>
  <c r="AG33" i="7"/>
  <c r="N34" i="7"/>
  <c r="O34" i="7"/>
  <c r="P34" i="7"/>
  <c r="Q34" i="7"/>
  <c r="R34" i="7"/>
  <c r="S34" i="7"/>
  <c r="T34" i="7"/>
  <c r="U34" i="7"/>
  <c r="V34" i="7"/>
  <c r="W34" i="7"/>
  <c r="X34" i="7"/>
  <c r="AG34" i="7"/>
  <c r="N35" i="7"/>
  <c r="O35" i="7"/>
  <c r="P35" i="7"/>
  <c r="Q35" i="7"/>
  <c r="R35" i="7"/>
  <c r="S35" i="7"/>
  <c r="T35" i="7"/>
  <c r="U35" i="7"/>
  <c r="V35" i="7"/>
  <c r="W35" i="7"/>
  <c r="X35" i="7"/>
  <c r="AG35" i="7"/>
  <c r="N36" i="7"/>
  <c r="O36" i="7"/>
  <c r="P36" i="7"/>
  <c r="Q36" i="7"/>
  <c r="R36" i="7"/>
  <c r="S36" i="7"/>
  <c r="T36" i="7"/>
  <c r="U36" i="7"/>
  <c r="V36" i="7"/>
  <c r="W36" i="7"/>
  <c r="X36" i="7"/>
  <c r="AG36" i="7"/>
  <c r="N37" i="7"/>
  <c r="O37" i="7"/>
  <c r="P37" i="7"/>
  <c r="Q37" i="7"/>
  <c r="R37" i="7"/>
  <c r="S37" i="7"/>
  <c r="T37" i="7"/>
  <c r="U37" i="7"/>
  <c r="V37" i="7"/>
  <c r="W37" i="7"/>
  <c r="X37" i="7"/>
  <c r="AG37" i="7"/>
  <c r="N38" i="7"/>
  <c r="O38" i="7"/>
  <c r="P38" i="7"/>
  <c r="Q38" i="7"/>
  <c r="R38" i="7"/>
  <c r="S38" i="7"/>
  <c r="T38" i="7"/>
  <c r="U38" i="7"/>
  <c r="V38" i="7"/>
  <c r="W38" i="7"/>
  <c r="X38" i="7"/>
  <c r="AG38" i="7"/>
  <c r="N39" i="7"/>
  <c r="O39" i="7"/>
  <c r="P39" i="7"/>
  <c r="Q39" i="7"/>
  <c r="R39" i="7"/>
  <c r="S39" i="7"/>
  <c r="T39" i="7"/>
  <c r="U39" i="7"/>
  <c r="V39" i="7"/>
  <c r="W39" i="7"/>
  <c r="X39" i="7"/>
  <c r="AG39" i="7"/>
  <c r="N40" i="7"/>
  <c r="O40" i="7"/>
  <c r="P40" i="7"/>
  <c r="Q40" i="7"/>
  <c r="R40" i="7"/>
  <c r="S40" i="7"/>
  <c r="T40" i="7"/>
  <c r="U40" i="7"/>
  <c r="V40" i="7"/>
  <c r="W40" i="7"/>
  <c r="X40" i="7"/>
  <c r="AG40" i="7"/>
  <c r="N41" i="7"/>
  <c r="O41" i="7"/>
  <c r="P41" i="7"/>
  <c r="Q41" i="7"/>
  <c r="R41" i="7"/>
  <c r="S41" i="7"/>
  <c r="T41" i="7"/>
  <c r="U41" i="7"/>
  <c r="V41" i="7"/>
  <c r="W41" i="7"/>
  <c r="X41" i="7"/>
  <c r="AG41" i="7"/>
  <c r="N42" i="7"/>
  <c r="O42" i="7"/>
  <c r="P42" i="7"/>
  <c r="Q42" i="7"/>
  <c r="R42" i="7"/>
  <c r="S42" i="7"/>
  <c r="T42" i="7"/>
  <c r="U42" i="7"/>
  <c r="V42" i="7"/>
  <c r="W42" i="7"/>
  <c r="X42" i="7"/>
  <c r="AG42" i="7"/>
  <c r="N43" i="7"/>
  <c r="O43" i="7"/>
  <c r="P43" i="7"/>
  <c r="Q43" i="7"/>
  <c r="R43" i="7"/>
  <c r="S43" i="7"/>
  <c r="T43" i="7"/>
  <c r="U43" i="7"/>
  <c r="V43" i="7"/>
  <c r="W43" i="7"/>
  <c r="X43" i="7"/>
  <c r="AG43" i="7"/>
  <c r="N44" i="7"/>
  <c r="O44" i="7"/>
  <c r="P44" i="7"/>
  <c r="Q44" i="7"/>
  <c r="R44" i="7"/>
  <c r="S44" i="7"/>
  <c r="T44" i="7"/>
  <c r="U44" i="7"/>
  <c r="V44" i="7"/>
  <c r="W44" i="7"/>
  <c r="X44" i="7"/>
  <c r="AG44" i="7"/>
  <c r="N45" i="7"/>
  <c r="O45" i="7"/>
  <c r="P45" i="7"/>
  <c r="Q45" i="7"/>
  <c r="R45" i="7"/>
  <c r="S45" i="7"/>
  <c r="T45" i="7"/>
  <c r="U45" i="7"/>
  <c r="V45" i="7"/>
  <c r="W45" i="7"/>
  <c r="X45" i="7"/>
  <c r="AG45" i="7"/>
  <c r="N46" i="7"/>
  <c r="O46" i="7"/>
  <c r="P46" i="7"/>
  <c r="Q46" i="7"/>
  <c r="R46" i="7"/>
  <c r="S46" i="7"/>
  <c r="T46" i="7"/>
  <c r="U46" i="7"/>
  <c r="V46" i="7"/>
  <c r="W46" i="7"/>
  <c r="X46" i="7"/>
  <c r="AG46" i="7"/>
  <c r="N47" i="7"/>
  <c r="O47" i="7"/>
  <c r="P47" i="7"/>
  <c r="Q47" i="7"/>
  <c r="R47" i="7"/>
  <c r="S47" i="7"/>
  <c r="T47" i="7"/>
  <c r="U47" i="7"/>
  <c r="V47" i="7"/>
  <c r="W47" i="7"/>
  <c r="X47" i="7"/>
  <c r="AG47" i="7"/>
  <c r="N48" i="7"/>
  <c r="O48" i="7"/>
  <c r="P48" i="7"/>
  <c r="Q48" i="7"/>
  <c r="R48" i="7"/>
  <c r="S48" i="7"/>
  <c r="T48" i="7"/>
  <c r="U48" i="7"/>
  <c r="V48" i="7"/>
  <c r="W48" i="7"/>
  <c r="X48" i="7"/>
  <c r="AG48" i="7"/>
  <c r="N49" i="7"/>
  <c r="O49" i="7"/>
  <c r="P49" i="7"/>
  <c r="Q49" i="7"/>
  <c r="R49" i="7"/>
  <c r="S49" i="7"/>
  <c r="T49" i="7"/>
  <c r="U49" i="7"/>
  <c r="V49" i="7"/>
  <c r="W49" i="7"/>
  <c r="X49" i="7"/>
  <c r="AG49" i="7"/>
  <c r="N50" i="7"/>
  <c r="O50" i="7"/>
  <c r="P50" i="7"/>
  <c r="Q50" i="7"/>
  <c r="R50" i="7"/>
  <c r="S50" i="7"/>
  <c r="T50" i="7"/>
  <c r="U50" i="7"/>
  <c r="V50" i="7"/>
  <c r="W50" i="7"/>
  <c r="X50" i="7"/>
  <c r="AG50" i="7"/>
  <c r="N51" i="7"/>
  <c r="O51" i="7"/>
  <c r="P51" i="7"/>
  <c r="Q51" i="7"/>
  <c r="R51" i="7"/>
  <c r="S51" i="7"/>
  <c r="T51" i="7"/>
  <c r="U51" i="7"/>
  <c r="V51" i="7"/>
  <c r="W51" i="7"/>
  <c r="X51" i="7"/>
  <c r="AG51" i="7"/>
  <c r="N52" i="7"/>
  <c r="O52" i="7"/>
  <c r="P52" i="7"/>
  <c r="Q52" i="7"/>
  <c r="R52" i="7"/>
  <c r="S52" i="7"/>
  <c r="T52" i="7"/>
  <c r="U52" i="7"/>
  <c r="V52" i="7"/>
  <c r="W52" i="7"/>
  <c r="X52" i="7"/>
  <c r="AG52" i="7"/>
  <c r="N53" i="7"/>
  <c r="O53" i="7"/>
  <c r="P53" i="7"/>
  <c r="Q53" i="7"/>
  <c r="R53" i="7"/>
  <c r="S53" i="7"/>
  <c r="T53" i="7"/>
  <c r="U53" i="7"/>
  <c r="V53" i="7"/>
  <c r="W53" i="7"/>
  <c r="X53" i="7"/>
  <c r="AG53" i="7"/>
  <c r="N54" i="7"/>
  <c r="O54" i="7"/>
  <c r="P54" i="7"/>
  <c r="Q54" i="7"/>
  <c r="R54" i="7"/>
  <c r="S54" i="7"/>
  <c r="T54" i="7"/>
  <c r="U54" i="7"/>
  <c r="V54" i="7"/>
  <c r="W54" i="7"/>
  <c r="X54" i="7"/>
  <c r="AG54" i="7"/>
  <c r="N55" i="7"/>
  <c r="O55" i="7"/>
  <c r="P55" i="7"/>
  <c r="Q55" i="7"/>
  <c r="R55" i="7"/>
  <c r="S55" i="7"/>
  <c r="T55" i="7"/>
  <c r="U55" i="7"/>
  <c r="V55" i="7"/>
  <c r="W55" i="7"/>
  <c r="X55" i="7"/>
  <c r="AG55" i="7"/>
  <c r="CT66" i="9" l="1"/>
  <c r="CS66" i="9"/>
  <c r="CR66" i="9"/>
  <c r="CQ66" i="9"/>
  <c r="CP66" i="9"/>
  <c r="CO66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CT65" i="9"/>
  <c r="CS65" i="9"/>
  <c r="CR65" i="9"/>
  <c r="CQ65" i="9"/>
  <c r="CP65" i="9"/>
  <c r="CO65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Q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K65" i="9"/>
  <c r="AI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D65" i="9"/>
  <c r="B65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CT63" i="9"/>
  <c r="CS63" i="9"/>
  <c r="CR63" i="9"/>
  <c r="CQ63" i="9"/>
  <c r="CP63" i="9"/>
  <c r="CO63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CT62" i="9"/>
  <c r="CS62" i="9"/>
  <c r="CR62" i="9"/>
  <c r="CQ62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CT61" i="9"/>
  <c r="CS61" i="9"/>
  <c r="CR61" i="9"/>
  <c r="CQ61" i="9"/>
  <c r="CP61" i="9"/>
  <c r="CO61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CT60" i="9"/>
  <c r="CS60" i="9"/>
  <c r="CR60" i="9"/>
  <c r="CQ60" i="9"/>
  <c r="CP60" i="9"/>
  <c r="CO60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CT59" i="9"/>
  <c r="CS59" i="9"/>
  <c r="CR59" i="9"/>
  <c r="CQ59" i="9"/>
  <c r="CP59" i="9"/>
  <c r="CO59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CT58" i="9"/>
  <c r="CS58" i="9"/>
  <c r="CR58" i="9"/>
  <c r="CQ58" i="9"/>
  <c r="CP58" i="9"/>
  <c r="CO58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A5" i="7" l="1"/>
  <c r="AA6" i="7" s="1"/>
  <c r="AA7" i="7" s="1"/>
  <c r="AA8" i="7" s="1"/>
  <c r="AA9" i="7" s="1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W115" i="7"/>
  <c r="V115" i="7"/>
  <c r="U115" i="7"/>
  <c r="T115" i="7"/>
  <c r="S115" i="7"/>
  <c r="R115" i="7"/>
  <c r="Q115" i="7"/>
  <c r="P115" i="7"/>
  <c r="O115" i="7"/>
  <c r="N115" i="7"/>
  <c r="BH103" i="7"/>
  <c r="AY103" i="7"/>
  <c r="AP103" i="7"/>
  <c r="AG114" i="7"/>
  <c r="X114" i="7"/>
  <c r="W114" i="7"/>
  <c r="V114" i="7"/>
  <c r="U114" i="7"/>
  <c r="T114" i="7"/>
  <c r="S114" i="7"/>
  <c r="R114" i="7"/>
  <c r="Q114" i="7"/>
  <c r="P114" i="7"/>
  <c r="O114" i="7"/>
  <c r="N114" i="7"/>
  <c r="BH102" i="7"/>
  <c r="AY102" i="7"/>
  <c r="AP102" i="7"/>
  <c r="AG113" i="7"/>
  <c r="X113" i="7"/>
  <c r="W113" i="7"/>
  <c r="V113" i="7"/>
  <c r="U113" i="7"/>
  <c r="T113" i="7"/>
  <c r="S113" i="7"/>
  <c r="R113" i="7"/>
  <c r="Q113" i="7"/>
  <c r="P113" i="7"/>
  <c r="O113" i="7"/>
  <c r="N113" i="7"/>
  <c r="BH101" i="7"/>
  <c r="AY101" i="7"/>
  <c r="AP101" i="7"/>
  <c r="AG112" i="7"/>
  <c r="X112" i="7"/>
  <c r="W112" i="7"/>
  <c r="V112" i="7"/>
  <c r="U112" i="7"/>
  <c r="T112" i="7"/>
  <c r="S112" i="7"/>
  <c r="R112" i="7"/>
  <c r="Q112" i="7"/>
  <c r="P112" i="7"/>
  <c r="O112" i="7"/>
  <c r="N112" i="7"/>
  <c r="BH100" i="7"/>
  <c r="AY100" i="7"/>
  <c r="AP100" i="7"/>
  <c r="AG111" i="7"/>
  <c r="X111" i="7"/>
  <c r="W111" i="7"/>
  <c r="V111" i="7"/>
  <c r="U111" i="7"/>
  <c r="T111" i="7"/>
  <c r="S111" i="7"/>
  <c r="R111" i="7"/>
  <c r="Q111" i="7"/>
  <c r="P111" i="7"/>
  <c r="O111" i="7"/>
  <c r="N111" i="7"/>
  <c r="BH99" i="7"/>
  <c r="AY99" i="7"/>
  <c r="AP99" i="7"/>
  <c r="AG110" i="7"/>
  <c r="X110" i="7"/>
  <c r="W110" i="7"/>
  <c r="V110" i="7"/>
  <c r="U110" i="7"/>
  <c r="T110" i="7"/>
  <c r="S110" i="7"/>
  <c r="R110" i="7"/>
  <c r="Q110" i="7"/>
  <c r="P110" i="7"/>
  <c r="O110" i="7"/>
  <c r="N110" i="7"/>
  <c r="BH98" i="7"/>
  <c r="AY98" i="7"/>
  <c r="AP98" i="7"/>
  <c r="AG109" i="7"/>
  <c r="X109" i="7"/>
  <c r="W109" i="7"/>
  <c r="V109" i="7"/>
  <c r="U109" i="7"/>
  <c r="T109" i="7"/>
  <c r="S109" i="7"/>
  <c r="R109" i="7"/>
  <c r="Q109" i="7"/>
  <c r="P109" i="7"/>
  <c r="O109" i="7"/>
  <c r="N109" i="7"/>
  <c r="BH97" i="7"/>
  <c r="AY97" i="7"/>
  <c r="AP97" i="7"/>
  <c r="AG108" i="7"/>
  <c r="X108" i="7"/>
  <c r="W108" i="7"/>
  <c r="V108" i="7"/>
  <c r="U108" i="7"/>
  <c r="T108" i="7"/>
  <c r="S108" i="7"/>
  <c r="R108" i="7"/>
  <c r="Q108" i="7"/>
  <c r="P108" i="7"/>
  <c r="O108" i="7"/>
  <c r="N108" i="7"/>
  <c r="BH96" i="7"/>
  <c r="AY96" i="7"/>
  <c r="AP96" i="7"/>
  <c r="AG107" i="7"/>
  <c r="X107" i="7"/>
  <c r="W107" i="7"/>
  <c r="V107" i="7"/>
  <c r="U107" i="7"/>
  <c r="T107" i="7"/>
  <c r="S107" i="7"/>
  <c r="R107" i="7"/>
  <c r="Q107" i="7"/>
  <c r="P107" i="7"/>
  <c r="O107" i="7"/>
  <c r="N107" i="7"/>
  <c r="BH95" i="7"/>
  <c r="AY95" i="7"/>
  <c r="AP95" i="7"/>
  <c r="AG106" i="7"/>
  <c r="X106" i="7"/>
  <c r="W106" i="7"/>
  <c r="V106" i="7"/>
  <c r="U106" i="7"/>
  <c r="T106" i="7"/>
  <c r="S106" i="7"/>
  <c r="R106" i="7"/>
  <c r="Q106" i="7"/>
  <c r="P106" i="7"/>
  <c r="O106" i="7"/>
  <c r="N106" i="7"/>
  <c r="BH94" i="7"/>
  <c r="AY94" i="7"/>
  <c r="AP94" i="7"/>
  <c r="AG105" i="7"/>
  <c r="X105" i="7"/>
  <c r="W105" i="7"/>
  <c r="V105" i="7"/>
  <c r="U105" i="7"/>
  <c r="T105" i="7"/>
  <c r="S105" i="7"/>
  <c r="R105" i="7"/>
  <c r="Q105" i="7"/>
  <c r="P105" i="7"/>
  <c r="O105" i="7"/>
  <c r="N105" i="7"/>
  <c r="BH93" i="7"/>
  <c r="AY93" i="7"/>
  <c r="AP93" i="7"/>
  <c r="AG104" i="7"/>
  <c r="X104" i="7"/>
  <c r="W104" i="7"/>
  <c r="V104" i="7"/>
  <c r="U104" i="7"/>
  <c r="T104" i="7"/>
  <c r="S104" i="7"/>
  <c r="R104" i="7"/>
  <c r="Q104" i="7"/>
  <c r="P104" i="7"/>
  <c r="O104" i="7"/>
  <c r="N104" i="7"/>
  <c r="BH92" i="7"/>
  <c r="AY92" i="7"/>
  <c r="AP92" i="7"/>
  <c r="AG103" i="7"/>
  <c r="X103" i="7"/>
  <c r="W103" i="7"/>
  <c r="V103" i="7"/>
  <c r="U103" i="7"/>
  <c r="T103" i="7"/>
  <c r="S103" i="7"/>
  <c r="R103" i="7"/>
  <c r="Q103" i="7"/>
  <c r="P103" i="7"/>
  <c r="O103" i="7"/>
  <c r="N103" i="7"/>
  <c r="BH91" i="7"/>
  <c r="AY91" i="7"/>
  <c r="AP91" i="7"/>
  <c r="AG102" i="7"/>
  <c r="X102" i="7"/>
  <c r="W102" i="7"/>
  <c r="V102" i="7"/>
  <c r="U102" i="7"/>
  <c r="T102" i="7"/>
  <c r="S102" i="7"/>
  <c r="R102" i="7"/>
  <c r="Q102" i="7"/>
  <c r="P102" i="7"/>
  <c r="O102" i="7"/>
  <c r="N102" i="7"/>
  <c r="BH90" i="7"/>
  <c r="AY90" i="7"/>
  <c r="AP90" i="7"/>
  <c r="AG101" i="7"/>
  <c r="X101" i="7"/>
  <c r="W101" i="7"/>
  <c r="V101" i="7"/>
  <c r="U101" i="7"/>
  <c r="T101" i="7"/>
  <c r="S101" i="7"/>
  <c r="R101" i="7"/>
  <c r="Q101" i="7"/>
  <c r="P101" i="7"/>
  <c r="O101" i="7"/>
  <c r="N101" i="7"/>
  <c r="BH89" i="7"/>
  <c r="AY89" i="7"/>
  <c r="AP89" i="7"/>
  <c r="AG100" i="7"/>
  <c r="X100" i="7"/>
  <c r="W100" i="7"/>
  <c r="V100" i="7"/>
  <c r="U100" i="7"/>
  <c r="T100" i="7"/>
  <c r="S100" i="7"/>
  <c r="R100" i="7"/>
  <c r="Q100" i="7"/>
  <c r="P100" i="7"/>
  <c r="O100" i="7"/>
  <c r="N100" i="7"/>
  <c r="BH88" i="7"/>
  <c r="AY88" i="7"/>
  <c r="AP88" i="7"/>
  <c r="AG99" i="7"/>
  <c r="X99" i="7"/>
  <c r="W99" i="7"/>
  <c r="V99" i="7"/>
  <c r="U99" i="7"/>
  <c r="T99" i="7"/>
  <c r="S99" i="7"/>
  <c r="R99" i="7"/>
  <c r="Q99" i="7"/>
  <c r="P99" i="7"/>
  <c r="O99" i="7"/>
  <c r="N99" i="7"/>
  <c r="BH87" i="7"/>
  <c r="AY87" i="7"/>
  <c r="AP87" i="7"/>
  <c r="AG98" i="7"/>
  <c r="X98" i="7"/>
  <c r="W98" i="7"/>
  <c r="V98" i="7"/>
  <c r="U98" i="7"/>
  <c r="T98" i="7"/>
  <c r="S98" i="7"/>
  <c r="R98" i="7"/>
  <c r="Q98" i="7"/>
  <c r="P98" i="7"/>
  <c r="O98" i="7"/>
  <c r="N98" i="7"/>
  <c r="BH86" i="7"/>
  <c r="AY86" i="7"/>
  <c r="AP86" i="7"/>
  <c r="AG97" i="7"/>
  <c r="X97" i="7"/>
  <c r="W97" i="7"/>
  <c r="V97" i="7"/>
  <c r="U97" i="7"/>
  <c r="T97" i="7"/>
  <c r="S97" i="7"/>
  <c r="R97" i="7"/>
  <c r="Q97" i="7"/>
  <c r="P97" i="7"/>
  <c r="O97" i="7"/>
  <c r="N97" i="7"/>
  <c r="BH85" i="7"/>
  <c r="AY85" i="7"/>
  <c r="AP85" i="7"/>
  <c r="AG96" i="7"/>
  <c r="X96" i="7"/>
  <c r="W96" i="7"/>
  <c r="V96" i="7"/>
  <c r="U96" i="7"/>
  <c r="T96" i="7"/>
  <c r="S96" i="7"/>
  <c r="R96" i="7"/>
  <c r="Q96" i="7"/>
  <c r="P96" i="7"/>
  <c r="O96" i="7"/>
  <c r="N96" i="7"/>
  <c r="BH84" i="7"/>
  <c r="AY84" i="7"/>
  <c r="AP84" i="7"/>
  <c r="AG95" i="7"/>
  <c r="X95" i="7"/>
  <c r="W95" i="7"/>
  <c r="V95" i="7"/>
  <c r="U95" i="7"/>
  <c r="T95" i="7"/>
  <c r="S95" i="7"/>
  <c r="R95" i="7"/>
  <c r="Q95" i="7"/>
  <c r="P95" i="7"/>
  <c r="O95" i="7"/>
  <c r="N95" i="7"/>
  <c r="BH83" i="7"/>
  <c r="AY83" i="7"/>
  <c r="AP83" i="7"/>
  <c r="AG94" i="7"/>
  <c r="X94" i="7"/>
  <c r="W94" i="7"/>
  <c r="V94" i="7"/>
  <c r="U94" i="7"/>
  <c r="T94" i="7"/>
  <c r="S94" i="7"/>
  <c r="R94" i="7"/>
  <c r="Q94" i="7"/>
  <c r="P94" i="7"/>
  <c r="O94" i="7"/>
  <c r="N94" i="7"/>
  <c r="BH82" i="7"/>
  <c r="AY82" i="7"/>
  <c r="AP82" i="7"/>
  <c r="AG93" i="7"/>
  <c r="X93" i="7"/>
  <c r="W93" i="7"/>
  <c r="V93" i="7"/>
  <c r="U93" i="7"/>
  <c r="T93" i="7"/>
  <c r="S93" i="7"/>
  <c r="R93" i="7"/>
  <c r="Q93" i="7"/>
  <c r="P93" i="7"/>
  <c r="O93" i="7"/>
  <c r="N93" i="7"/>
  <c r="BH81" i="7"/>
  <c r="AY81" i="7"/>
  <c r="AP81" i="7"/>
  <c r="AG92" i="7"/>
  <c r="X92" i="7"/>
  <c r="W92" i="7"/>
  <c r="V92" i="7"/>
  <c r="U92" i="7"/>
  <c r="T92" i="7"/>
  <c r="S92" i="7"/>
  <c r="R92" i="7"/>
  <c r="Q92" i="7"/>
  <c r="P92" i="7"/>
  <c r="O92" i="7"/>
  <c r="N92" i="7"/>
  <c r="BH80" i="7"/>
  <c r="AY80" i="7"/>
  <c r="AP80" i="7"/>
  <c r="AG91" i="7"/>
  <c r="X91" i="7"/>
  <c r="W91" i="7"/>
  <c r="V91" i="7"/>
  <c r="U91" i="7"/>
  <c r="T91" i="7"/>
  <c r="S91" i="7"/>
  <c r="R91" i="7"/>
  <c r="Q91" i="7"/>
  <c r="P91" i="7"/>
  <c r="O91" i="7"/>
  <c r="N91" i="7"/>
  <c r="BH79" i="7"/>
  <c r="AY79" i="7"/>
  <c r="AP79" i="7"/>
  <c r="AG90" i="7"/>
  <c r="X90" i="7"/>
  <c r="W90" i="7"/>
  <c r="V90" i="7"/>
  <c r="U90" i="7"/>
  <c r="T90" i="7"/>
  <c r="S90" i="7"/>
  <c r="R90" i="7"/>
  <c r="Q90" i="7"/>
  <c r="P90" i="7"/>
  <c r="O90" i="7"/>
  <c r="N90" i="7"/>
  <c r="BH78" i="7"/>
  <c r="AY78" i="7"/>
  <c r="AP78" i="7"/>
  <c r="AG89" i="7"/>
  <c r="X89" i="7"/>
  <c r="W89" i="7"/>
  <c r="V89" i="7"/>
  <c r="U89" i="7"/>
  <c r="T89" i="7"/>
  <c r="S89" i="7"/>
  <c r="R89" i="7"/>
  <c r="Q89" i="7"/>
  <c r="P89" i="7"/>
  <c r="O89" i="7"/>
  <c r="N89" i="7"/>
  <c r="BH77" i="7"/>
  <c r="AY77" i="7"/>
  <c r="AP77" i="7"/>
  <c r="AG88" i="7"/>
  <c r="X88" i="7"/>
  <c r="W88" i="7"/>
  <c r="V88" i="7"/>
  <c r="U88" i="7"/>
  <c r="T88" i="7"/>
  <c r="S88" i="7"/>
  <c r="R88" i="7"/>
  <c r="Q88" i="7"/>
  <c r="P88" i="7"/>
  <c r="O88" i="7"/>
  <c r="N88" i="7"/>
  <c r="BH76" i="7"/>
  <c r="AY76" i="7"/>
  <c r="AP76" i="7"/>
  <c r="AG87" i="7"/>
  <c r="X87" i="7"/>
  <c r="W87" i="7"/>
  <c r="V87" i="7"/>
  <c r="U87" i="7"/>
  <c r="T87" i="7"/>
  <c r="S87" i="7"/>
  <c r="R87" i="7"/>
  <c r="Q87" i="7"/>
  <c r="P87" i="7"/>
  <c r="O87" i="7"/>
  <c r="N87" i="7"/>
  <c r="BH75" i="7"/>
  <c r="AY75" i="7"/>
  <c r="AP75" i="7"/>
  <c r="AG86" i="7"/>
  <c r="X86" i="7"/>
  <c r="W86" i="7"/>
  <c r="V86" i="7"/>
  <c r="U86" i="7"/>
  <c r="T86" i="7"/>
  <c r="S86" i="7"/>
  <c r="R86" i="7"/>
  <c r="Q86" i="7"/>
  <c r="P86" i="7"/>
  <c r="O86" i="7"/>
  <c r="N86" i="7"/>
  <c r="BH74" i="7"/>
  <c r="AY74" i="7"/>
  <c r="AP74" i="7"/>
  <c r="AG85" i="7"/>
  <c r="X85" i="7"/>
  <c r="W85" i="7"/>
  <c r="V85" i="7"/>
  <c r="U85" i="7"/>
  <c r="T85" i="7"/>
  <c r="S85" i="7"/>
  <c r="R85" i="7"/>
  <c r="Q85" i="7"/>
  <c r="P85" i="7"/>
  <c r="O85" i="7"/>
  <c r="N85" i="7"/>
  <c r="BH73" i="7"/>
  <c r="AY73" i="7"/>
  <c r="AP73" i="7"/>
  <c r="AG84" i="7"/>
  <c r="X84" i="7"/>
  <c r="W84" i="7"/>
  <c r="V84" i="7"/>
  <c r="U84" i="7"/>
  <c r="T84" i="7"/>
  <c r="S84" i="7"/>
  <c r="R84" i="7"/>
  <c r="Q84" i="7"/>
  <c r="P84" i="7"/>
  <c r="O84" i="7"/>
  <c r="N84" i="7"/>
  <c r="BH72" i="7"/>
  <c r="AY72" i="7"/>
  <c r="AP72" i="7"/>
  <c r="AG83" i="7"/>
  <c r="X83" i="7"/>
  <c r="W83" i="7"/>
  <c r="V83" i="7"/>
  <c r="U83" i="7"/>
  <c r="T83" i="7"/>
  <c r="S83" i="7"/>
  <c r="R83" i="7"/>
  <c r="Q83" i="7"/>
  <c r="P83" i="7"/>
  <c r="O83" i="7"/>
  <c r="N83" i="7"/>
  <c r="BH71" i="7"/>
  <c r="AY71" i="7"/>
  <c r="AP71" i="7"/>
  <c r="AG82" i="7"/>
  <c r="X82" i="7"/>
  <c r="W82" i="7"/>
  <c r="V82" i="7"/>
  <c r="U82" i="7"/>
  <c r="T82" i="7"/>
  <c r="S82" i="7"/>
  <c r="R82" i="7"/>
  <c r="Q82" i="7"/>
  <c r="P82" i="7"/>
  <c r="O82" i="7"/>
  <c r="N82" i="7"/>
  <c r="BH70" i="7"/>
  <c r="AY70" i="7"/>
  <c r="AP70" i="7"/>
  <c r="AG81" i="7"/>
  <c r="X81" i="7"/>
  <c r="W81" i="7"/>
  <c r="V81" i="7"/>
  <c r="U81" i="7"/>
  <c r="T81" i="7"/>
  <c r="S81" i="7"/>
  <c r="R81" i="7"/>
  <c r="Q81" i="7"/>
  <c r="P81" i="7"/>
  <c r="O81" i="7"/>
  <c r="N81" i="7"/>
  <c r="BH69" i="7"/>
  <c r="AY69" i="7"/>
  <c r="AP69" i="7"/>
  <c r="AG80" i="7"/>
  <c r="X80" i="7"/>
  <c r="W80" i="7"/>
  <c r="V80" i="7"/>
  <c r="U80" i="7"/>
  <c r="T80" i="7"/>
  <c r="S80" i="7"/>
  <c r="R80" i="7"/>
  <c r="Q80" i="7"/>
  <c r="P80" i="7"/>
  <c r="O80" i="7"/>
  <c r="N80" i="7"/>
  <c r="BH68" i="7"/>
  <c r="AY68" i="7"/>
  <c r="AP68" i="7"/>
  <c r="AG79" i="7"/>
  <c r="X79" i="7"/>
  <c r="W79" i="7"/>
  <c r="V79" i="7"/>
  <c r="U79" i="7"/>
  <c r="T79" i="7"/>
  <c r="S79" i="7"/>
  <c r="R79" i="7"/>
  <c r="Q79" i="7"/>
  <c r="P79" i="7"/>
  <c r="O79" i="7"/>
  <c r="N79" i="7"/>
  <c r="BH67" i="7"/>
  <c r="AY67" i="7"/>
  <c r="AP67" i="7"/>
  <c r="AG78" i="7"/>
  <c r="X78" i="7"/>
  <c r="W78" i="7"/>
  <c r="V78" i="7"/>
  <c r="U78" i="7"/>
  <c r="T78" i="7"/>
  <c r="S78" i="7"/>
  <c r="R78" i="7"/>
  <c r="Q78" i="7"/>
  <c r="P78" i="7"/>
  <c r="O78" i="7"/>
  <c r="N78" i="7"/>
  <c r="BH66" i="7"/>
  <c r="AY66" i="7"/>
  <c r="AP66" i="7"/>
  <c r="AG77" i="7"/>
  <c r="X77" i="7"/>
  <c r="W77" i="7"/>
  <c r="V77" i="7"/>
  <c r="U77" i="7"/>
  <c r="T77" i="7"/>
  <c r="S77" i="7"/>
  <c r="R77" i="7"/>
  <c r="Q77" i="7"/>
  <c r="P77" i="7"/>
  <c r="O77" i="7"/>
  <c r="N77" i="7"/>
  <c r="BH65" i="7"/>
  <c r="AY65" i="7"/>
  <c r="AP65" i="7"/>
  <c r="AG76" i="7"/>
  <c r="X76" i="7"/>
  <c r="W76" i="7"/>
  <c r="V76" i="7"/>
  <c r="U76" i="7"/>
  <c r="T76" i="7"/>
  <c r="S76" i="7"/>
  <c r="R76" i="7"/>
  <c r="Q76" i="7"/>
  <c r="P76" i="7"/>
  <c r="O76" i="7"/>
  <c r="N76" i="7"/>
  <c r="BH64" i="7"/>
  <c r="AY64" i="7"/>
  <c r="AP64" i="7"/>
  <c r="AG75" i="7"/>
  <c r="X75" i="7"/>
  <c r="W75" i="7"/>
  <c r="V75" i="7"/>
  <c r="U75" i="7"/>
  <c r="T75" i="7"/>
  <c r="S75" i="7"/>
  <c r="R75" i="7"/>
  <c r="Q75" i="7"/>
  <c r="P75" i="7"/>
  <c r="O75" i="7"/>
  <c r="N75" i="7"/>
  <c r="BH63" i="7"/>
  <c r="AY63" i="7"/>
  <c r="AP63" i="7"/>
  <c r="AG74" i="7"/>
  <c r="X74" i="7"/>
  <c r="W74" i="7"/>
  <c r="V74" i="7"/>
  <c r="U74" i="7"/>
  <c r="T74" i="7"/>
  <c r="S74" i="7"/>
  <c r="R74" i="7"/>
  <c r="Q74" i="7"/>
  <c r="P74" i="7"/>
  <c r="O74" i="7"/>
  <c r="N74" i="7"/>
  <c r="BH62" i="7"/>
  <c r="AY62" i="7"/>
  <c r="AP62" i="7"/>
  <c r="AG73" i="7"/>
  <c r="X73" i="7"/>
  <c r="W73" i="7"/>
  <c r="V73" i="7"/>
  <c r="U73" i="7"/>
  <c r="T73" i="7"/>
  <c r="S73" i="7"/>
  <c r="R73" i="7"/>
  <c r="Q73" i="7"/>
  <c r="P73" i="7"/>
  <c r="O73" i="7"/>
  <c r="N73" i="7"/>
  <c r="BH61" i="7"/>
  <c r="AY61" i="7"/>
  <c r="AP61" i="7"/>
  <c r="AG72" i="7"/>
  <c r="X72" i="7"/>
  <c r="W72" i="7"/>
  <c r="V72" i="7"/>
  <c r="U72" i="7"/>
  <c r="T72" i="7"/>
  <c r="S72" i="7"/>
  <c r="R72" i="7"/>
  <c r="Q72" i="7"/>
  <c r="P72" i="7"/>
  <c r="O72" i="7"/>
  <c r="N72" i="7"/>
  <c r="BH60" i="7"/>
  <c r="AY60" i="7"/>
  <c r="AP60" i="7"/>
  <c r="AG71" i="7"/>
  <c r="X71" i="7"/>
  <c r="W71" i="7"/>
  <c r="V71" i="7"/>
  <c r="U71" i="7"/>
  <c r="T71" i="7"/>
  <c r="S71" i="7"/>
  <c r="R71" i="7"/>
  <c r="Q71" i="7"/>
  <c r="P71" i="7"/>
  <c r="O71" i="7"/>
  <c r="N71" i="7"/>
  <c r="BH59" i="7"/>
  <c r="AY59" i="7"/>
  <c r="AP59" i="7"/>
  <c r="AG70" i="7"/>
  <c r="X70" i="7"/>
  <c r="W70" i="7"/>
  <c r="V70" i="7"/>
  <c r="U70" i="7"/>
  <c r="T70" i="7"/>
  <c r="S70" i="7"/>
  <c r="R70" i="7"/>
  <c r="Q70" i="7"/>
  <c r="P70" i="7"/>
  <c r="O70" i="7"/>
  <c r="N70" i="7"/>
  <c r="BH58" i="7"/>
  <c r="AY58" i="7"/>
  <c r="AP58" i="7"/>
  <c r="AG69" i="7"/>
  <c r="X69" i="7"/>
  <c r="W69" i="7"/>
  <c r="V69" i="7"/>
  <c r="U69" i="7"/>
  <c r="T69" i="7"/>
  <c r="S69" i="7"/>
  <c r="R69" i="7"/>
  <c r="Q69" i="7"/>
  <c r="P69" i="7"/>
  <c r="O69" i="7"/>
  <c r="N69" i="7"/>
  <c r="BH57" i="7"/>
  <c r="AY57" i="7"/>
  <c r="AP57" i="7"/>
  <c r="AG68" i="7"/>
  <c r="X68" i="7"/>
  <c r="W68" i="7"/>
  <c r="V68" i="7"/>
  <c r="U68" i="7"/>
  <c r="T68" i="7"/>
  <c r="S68" i="7"/>
  <c r="R68" i="7"/>
  <c r="Q68" i="7"/>
  <c r="P68" i="7"/>
  <c r="O68" i="7"/>
  <c r="N68" i="7"/>
  <c r="BH56" i="7"/>
  <c r="AY56" i="7"/>
  <c r="AP56" i="7"/>
  <c r="AG67" i="7"/>
  <c r="X67" i="7"/>
  <c r="W67" i="7"/>
  <c r="V67" i="7"/>
  <c r="U67" i="7"/>
  <c r="T67" i="7"/>
  <c r="S67" i="7"/>
  <c r="R67" i="7"/>
  <c r="Q67" i="7"/>
  <c r="P67" i="7"/>
  <c r="O67" i="7"/>
  <c r="N67" i="7"/>
  <c r="BH55" i="7"/>
  <c r="AY55" i="7"/>
  <c r="AP55" i="7"/>
  <c r="AG66" i="7"/>
  <c r="X66" i="7"/>
  <c r="W66" i="7"/>
  <c r="V66" i="7"/>
  <c r="U66" i="7"/>
  <c r="T66" i="7"/>
  <c r="S66" i="7"/>
  <c r="R66" i="7"/>
  <c r="Q66" i="7"/>
  <c r="P66" i="7"/>
  <c r="O66" i="7"/>
  <c r="N66" i="7"/>
  <c r="BH54" i="7"/>
  <c r="AY54" i="7"/>
  <c r="AP54" i="7"/>
  <c r="AG65" i="7"/>
  <c r="X65" i="7"/>
  <c r="W65" i="7"/>
  <c r="V65" i="7"/>
  <c r="U65" i="7"/>
  <c r="T65" i="7"/>
  <c r="S65" i="7"/>
  <c r="R65" i="7"/>
  <c r="Q65" i="7"/>
  <c r="P65" i="7"/>
  <c r="O65" i="7"/>
  <c r="N65" i="7"/>
  <c r="BH53" i="7"/>
  <c r="AY53" i="7"/>
  <c r="AP53" i="7"/>
  <c r="AG64" i="7"/>
  <c r="X64" i="7"/>
  <c r="W64" i="7"/>
  <c r="V64" i="7"/>
  <c r="U64" i="7"/>
  <c r="T64" i="7"/>
  <c r="S64" i="7"/>
  <c r="R64" i="7"/>
  <c r="Q64" i="7"/>
  <c r="P64" i="7"/>
  <c r="O64" i="7"/>
  <c r="N64" i="7"/>
  <c r="BH52" i="7"/>
  <c r="AY52" i="7"/>
  <c r="AP52" i="7"/>
  <c r="AG63" i="7"/>
  <c r="X63" i="7"/>
  <c r="W63" i="7"/>
  <c r="V63" i="7"/>
  <c r="U63" i="7"/>
  <c r="T63" i="7"/>
  <c r="S63" i="7"/>
  <c r="R63" i="7"/>
  <c r="Q63" i="7"/>
  <c r="P63" i="7"/>
  <c r="O63" i="7"/>
  <c r="N63" i="7"/>
  <c r="BH51" i="7"/>
  <c r="AY51" i="7"/>
  <c r="AP51" i="7"/>
  <c r="AG62" i="7"/>
  <c r="X62" i="7"/>
  <c r="W62" i="7"/>
  <c r="V62" i="7"/>
  <c r="U62" i="7"/>
  <c r="T62" i="7"/>
  <c r="S62" i="7"/>
  <c r="R62" i="7"/>
  <c r="Q62" i="7"/>
  <c r="P62" i="7"/>
  <c r="O62" i="7"/>
  <c r="N62" i="7"/>
  <c r="BH50" i="7"/>
  <c r="AY50" i="7"/>
  <c r="AP50" i="7"/>
  <c r="AG61" i="7"/>
  <c r="X61" i="7"/>
  <c r="W61" i="7"/>
  <c r="V61" i="7"/>
  <c r="U61" i="7"/>
  <c r="T61" i="7"/>
  <c r="S61" i="7"/>
  <c r="R61" i="7"/>
  <c r="Q61" i="7"/>
  <c r="P61" i="7"/>
  <c r="O61" i="7"/>
  <c r="N61" i="7"/>
  <c r="BH49" i="7"/>
  <c r="AY49" i="7"/>
  <c r="AP49" i="7"/>
  <c r="AG60" i="7"/>
  <c r="X60" i="7"/>
  <c r="W60" i="7"/>
  <c r="V60" i="7"/>
  <c r="U60" i="7"/>
  <c r="T60" i="7"/>
  <c r="S60" i="7"/>
  <c r="R60" i="7"/>
  <c r="Q60" i="7"/>
  <c r="P60" i="7"/>
  <c r="O60" i="7"/>
  <c r="N60" i="7"/>
  <c r="BH48" i="7"/>
  <c r="AY48" i="7"/>
  <c r="AP48" i="7"/>
  <c r="AG59" i="7"/>
  <c r="X59" i="7"/>
  <c r="W59" i="7"/>
  <c r="V59" i="7"/>
  <c r="U59" i="7"/>
  <c r="T59" i="7"/>
  <c r="S59" i="7"/>
  <c r="R59" i="7"/>
  <c r="Q59" i="7"/>
  <c r="P59" i="7"/>
  <c r="O59" i="7"/>
  <c r="N59" i="7"/>
  <c r="BH47" i="7"/>
  <c r="AY47" i="7"/>
  <c r="AP47" i="7"/>
  <c r="AG58" i="7"/>
  <c r="X58" i="7"/>
  <c r="W58" i="7"/>
  <c r="V58" i="7"/>
  <c r="U58" i="7"/>
  <c r="T58" i="7"/>
  <c r="S58" i="7"/>
  <c r="R58" i="7"/>
  <c r="Q58" i="7"/>
  <c r="P58" i="7"/>
  <c r="O58" i="7"/>
  <c r="N58" i="7"/>
  <c r="BH46" i="7"/>
  <c r="AY46" i="7"/>
  <c r="AP46" i="7"/>
  <c r="AG57" i="7"/>
  <c r="X57" i="7"/>
  <c r="W57" i="7"/>
  <c r="V57" i="7"/>
  <c r="U57" i="7"/>
  <c r="T57" i="7"/>
  <c r="S57" i="7"/>
  <c r="R57" i="7"/>
  <c r="Q57" i="7"/>
  <c r="P57" i="7"/>
  <c r="O57" i="7"/>
  <c r="N57" i="7"/>
  <c r="BH45" i="7"/>
  <c r="AY45" i="7"/>
  <c r="AP45" i="7"/>
  <c r="AG56" i="7"/>
  <c r="X56" i="7"/>
  <c r="W56" i="7"/>
  <c r="V56" i="7"/>
  <c r="U56" i="7"/>
  <c r="T56" i="7"/>
  <c r="S56" i="7"/>
  <c r="R56" i="7"/>
  <c r="Q56" i="7"/>
  <c r="P56" i="7"/>
  <c r="O56" i="7"/>
  <c r="N56" i="7"/>
  <c r="BH44" i="7"/>
  <c r="AY44" i="7"/>
  <c r="AP44" i="7"/>
  <c r="BH43" i="7"/>
  <c r="AY43" i="7"/>
  <c r="AP43" i="7"/>
  <c r="BH42" i="7"/>
  <c r="AY42" i="7"/>
  <c r="AP42" i="7"/>
  <c r="BH41" i="7"/>
  <c r="AY41" i="7"/>
  <c r="AP41" i="7"/>
  <c r="BH40" i="7"/>
  <c r="AY40" i="7"/>
  <c r="AP40" i="7"/>
  <c r="BH39" i="7"/>
  <c r="AY39" i="7"/>
  <c r="AP39" i="7"/>
  <c r="BH38" i="7"/>
  <c r="AY38" i="7"/>
  <c r="AP38" i="7"/>
  <c r="BH37" i="7"/>
  <c r="AY37" i="7"/>
  <c r="AP37" i="7"/>
  <c r="BH36" i="7"/>
  <c r="AY36" i="7"/>
  <c r="AP36" i="7"/>
  <c r="BH35" i="7"/>
  <c r="AY35" i="7"/>
  <c r="AP35" i="7"/>
  <c r="BH34" i="7"/>
  <c r="AY34" i="7"/>
  <c r="AP34" i="7"/>
  <c r="BH33" i="7"/>
  <c r="AY33" i="7"/>
  <c r="AP33" i="7"/>
  <c r="BH32" i="7"/>
  <c r="AY32" i="7"/>
  <c r="AP32" i="7"/>
  <c r="BH31" i="7"/>
  <c r="AY31" i="7"/>
  <c r="AP31" i="7"/>
  <c r="BH27" i="7"/>
  <c r="AY27" i="7"/>
  <c r="AP27" i="7"/>
  <c r="BH16" i="7"/>
  <c r="AY16" i="7"/>
  <c r="AP16" i="7"/>
  <c r="BH15" i="7"/>
  <c r="AY15" i="7"/>
  <c r="AP15" i="7"/>
  <c r="BH14" i="7"/>
  <c r="AY14" i="7"/>
  <c r="AP14" i="7"/>
  <c r="BH13" i="7"/>
  <c r="AY13" i="7"/>
  <c r="AP13" i="7"/>
  <c r="BH12" i="7"/>
  <c r="AY12" i="7"/>
  <c r="AP12" i="7"/>
  <c r="BH11" i="7"/>
  <c r="AY11" i="7"/>
  <c r="AP11" i="7"/>
  <c r="BH10" i="7"/>
  <c r="AY10" i="7"/>
  <c r="AP10" i="7"/>
  <c r="BH9" i="7"/>
  <c r="AY9" i="7"/>
  <c r="AP9" i="7"/>
  <c r="BH8" i="7"/>
  <c r="AY8" i="7"/>
  <c r="AP8" i="7"/>
  <c r="Y14" i="7"/>
  <c r="AP104" i="7" l="1"/>
  <c r="BH104" i="7"/>
  <c r="X115" i="7"/>
  <c r="AG115" i="7"/>
  <c r="Y60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Y45" i="7"/>
  <c r="Y46" i="7"/>
  <c r="Y47" i="7"/>
  <c r="Y48" i="7"/>
  <c r="Y49" i="7"/>
  <c r="Y50" i="7"/>
  <c r="Y51" i="7"/>
  <c r="Y52" i="7"/>
  <c r="Y53" i="7"/>
  <c r="Y54" i="7"/>
  <c r="Y55" i="7"/>
  <c r="AY104" i="7"/>
  <c r="Z14" i="7"/>
  <c r="AQ8" i="7"/>
  <c r="BI8" i="7"/>
  <c r="AZ9" i="7"/>
  <c r="AQ10" i="7"/>
  <c r="BI10" i="7"/>
  <c r="AZ11" i="7"/>
  <c r="AQ12" i="7"/>
  <c r="BI12" i="7"/>
  <c r="AZ13" i="7"/>
  <c r="AQ14" i="7"/>
  <c r="BI14" i="7"/>
  <c r="AZ15" i="7"/>
  <c r="AQ16" i="7"/>
  <c r="BI16" i="7"/>
  <c r="AZ27" i="7"/>
  <c r="AQ31" i="7"/>
  <c r="BI31" i="7"/>
  <c r="AZ32" i="7"/>
  <c r="AQ33" i="7"/>
  <c r="BI33" i="7"/>
  <c r="AZ34" i="7"/>
  <c r="AQ35" i="7"/>
  <c r="BI35" i="7"/>
  <c r="AZ36" i="7"/>
  <c r="AQ37" i="7"/>
  <c r="BI37" i="7"/>
  <c r="AZ38" i="7"/>
  <c r="AQ39" i="7"/>
  <c r="BI39" i="7"/>
  <c r="AZ40" i="7"/>
  <c r="AQ41" i="7"/>
  <c r="BI41" i="7"/>
  <c r="AZ42" i="7"/>
  <c r="AQ43" i="7"/>
  <c r="BI43" i="7"/>
  <c r="AZ44" i="7"/>
  <c r="Y56" i="7"/>
  <c r="AQ45" i="7"/>
  <c r="BI45" i="7"/>
  <c r="AH57" i="7"/>
  <c r="AZ46" i="7"/>
  <c r="Y58" i="7"/>
  <c r="AQ47" i="7"/>
  <c r="BI47" i="7"/>
  <c r="AH59" i="7"/>
  <c r="AZ48" i="7"/>
  <c r="BI103" i="7"/>
  <c r="AZ103" i="7"/>
  <c r="AQ103" i="7"/>
  <c r="Y114" i="7"/>
  <c r="AZ102" i="7"/>
  <c r="AH113" i="7"/>
  <c r="BI101" i="7"/>
  <c r="AQ101" i="7"/>
  <c r="Y112" i="7"/>
  <c r="AZ100" i="7"/>
  <c r="AH111" i="7"/>
  <c r="BI99" i="7"/>
  <c r="AQ99" i="7"/>
  <c r="Y110" i="7"/>
  <c r="AZ98" i="7"/>
  <c r="AH109" i="7"/>
  <c r="AH114" i="7"/>
  <c r="BI102" i="7"/>
  <c r="AQ102" i="7"/>
  <c r="Y113" i="7"/>
  <c r="AZ101" i="7"/>
  <c r="AH112" i="7"/>
  <c r="Y109" i="7"/>
  <c r="AZ97" i="7"/>
  <c r="AH108" i="7"/>
  <c r="BI96" i="7"/>
  <c r="AQ96" i="7"/>
  <c r="Y107" i="7"/>
  <c r="AZ95" i="7"/>
  <c r="AH106" i="7"/>
  <c r="BI94" i="7"/>
  <c r="AQ94" i="7"/>
  <c r="Y105" i="7"/>
  <c r="AZ93" i="7"/>
  <c r="AH104" i="7"/>
  <c r="BI92" i="7"/>
  <c r="AQ92" i="7"/>
  <c r="Y103" i="7"/>
  <c r="AZ91" i="7"/>
  <c r="AH102" i="7"/>
  <c r="BI100" i="7"/>
  <c r="AQ100" i="7"/>
  <c r="Y111" i="7"/>
  <c r="AZ99" i="7"/>
  <c r="AH110" i="7"/>
  <c r="BI98" i="7"/>
  <c r="AQ98" i="7"/>
  <c r="BI97" i="7"/>
  <c r="AQ97" i="7"/>
  <c r="Y108" i="7"/>
  <c r="AZ96" i="7"/>
  <c r="AH107" i="7"/>
  <c r="BI95" i="7"/>
  <c r="AQ95" i="7"/>
  <c r="Y106" i="7"/>
  <c r="AZ94" i="7"/>
  <c r="AH105" i="7"/>
  <c r="BI93" i="7"/>
  <c r="AQ93" i="7"/>
  <c r="Y104" i="7"/>
  <c r="AZ92" i="7"/>
  <c r="AH103" i="7"/>
  <c r="BI91" i="7"/>
  <c r="AQ91" i="7"/>
  <c r="Y102" i="7"/>
  <c r="AZ90" i="7"/>
  <c r="AH101" i="7"/>
  <c r="BI89" i="7"/>
  <c r="AQ89" i="7"/>
  <c r="Y100" i="7"/>
  <c r="AZ88" i="7"/>
  <c r="AH99" i="7"/>
  <c r="BI87" i="7"/>
  <c r="AQ87" i="7"/>
  <c r="Y98" i="7"/>
  <c r="AZ86" i="7"/>
  <c r="AH97" i="7"/>
  <c r="BI85" i="7"/>
  <c r="AQ85" i="7"/>
  <c r="Y96" i="7"/>
  <c r="AZ84" i="7"/>
  <c r="AH95" i="7"/>
  <c r="BI83" i="7"/>
  <c r="AQ83" i="7"/>
  <c r="Y94" i="7"/>
  <c r="BI90" i="7"/>
  <c r="AQ90" i="7"/>
  <c r="Y101" i="7"/>
  <c r="AZ89" i="7"/>
  <c r="AH100" i="7"/>
  <c r="BI88" i="7"/>
  <c r="AQ88" i="7"/>
  <c r="Y99" i="7"/>
  <c r="AZ87" i="7"/>
  <c r="AH98" i="7"/>
  <c r="BI86" i="7"/>
  <c r="AQ86" i="7"/>
  <c r="Y97" i="7"/>
  <c r="AZ85" i="7"/>
  <c r="AH96" i="7"/>
  <c r="BI84" i="7"/>
  <c r="AQ84" i="7"/>
  <c r="Y95" i="7"/>
  <c r="AZ83" i="7"/>
  <c r="AH94" i="7"/>
  <c r="BI82" i="7"/>
  <c r="AZ82" i="7"/>
  <c r="AH93" i="7"/>
  <c r="BI81" i="7"/>
  <c r="AQ81" i="7"/>
  <c r="Y92" i="7"/>
  <c r="AZ80" i="7"/>
  <c r="AH91" i="7"/>
  <c r="BI79" i="7"/>
  <c r="AQ79" i="7"/>
  <c r="Y90" i="7"/>
  <c r="AZ78" i="7"/>
  <c r="AH89" i="7"/>
  <c r="BI77" i="7"/>
  <c r="AQ77" i="7"/>
  <c r="Y88" i="7"/>
  <c r="AZ76" i="7"/>
  <c r="AH87" i="7"/>
  <c r="BI75" i="7"/>
  <c r="AQ75" i="7"/>
  <c r="Y86" i="7"/>
  <c r="AZ74" i="7"/>
  <c r="AH85" i="7"/>
  <c r="BI73" i="7"/>
  <c r="AQ73" i="7"/>
  <c r="Y84" i="7"/>
  <c r="AZ72" i="7"/>
  <c r="AH83" i="7"/>
  <c r="BI71" i="7"/>
  <c r="AQ71" i="7"/>
  <c r="Y82" i="7"/>
  <c r="AZ70" i="7"/>
  <c r="AH81" i="7"/>
  <c r="BI69" i="7"/>
  <c r="AQ69" i="7"/>
  <c r="Y80" i="7"/>
  <c r="AZ68" i="7"/>
  <c r="AH79" i="7"/>
  <c r="BI67" i="7"/>
  <c r="AQ67" i="7"/>
  <c r="Y78" i="7"/>
  <c r="AZ66" i="7"/>
  <c r="AH77" i="7"/>
  <c r="BI65" i="7"/>
  <c r="AQ82" i="7"/>
  <c r="Y93" i="7"/>
  <c r="AZ81" i="7"/>
  <c r="AH92" i="7"/>
  <c r="BI80" i="7"/>
  <c r="AQ80" i="7"/>
  <c r="Y91" i="7"/>
  <c r="AZ79" i="7"/>
  <c r="AH90" i="7"/>
  <c r="BI78" i="7"/>
  <c r="AQ78" i="7"/>
  <c r="Y89" i="7"/>
  <c r="AZ77" i="7"/>
  <c r="AH88" i="7"/>
  <c r="BI76" i="7"/>
  <c r="AQ76" i="7"/>
  <c r="Y87" i="7"/>
  <c r="AZ75" i="7"/>
  <c r="AH86" i="7"/>
  <c r="BI74" i="7"/>
  <c r="AQ74" i="7"/>
  <c r="Y85" i="7"/>
  <c r="AZ73" i="7"/>
  <c r="AH84" i="7"/>
  <c r="BI72" i="7"/>
  <c r="AQ72" i="7"/>
  <c r="Y83" i="7"/>
  <c r="AZ71" i="7"/>
  <c r="AH82" i="7"/>
  <c r="BI70" i="7"/>
  <c r="AQ70" i="7"/>
  <c r="Y81" i="7"/>
  <c r="AZ69" i="7"/>
  <c r="AH80" i="7"/>
  <c r="BI68" i="7"/>
  <c r="AQ68" i="7"/>
  <c r="Y79" i="7"/>
  <c r="AZ67" i="7"/>
  <c r="AH78" i="7"/>
  <c r="BI66" i="7"/>
  <c r="AQ65" i="7"/>
  <c r="Y76" i="7"/>
  <c r="AZ64" i="7"/>
  <c r="AH75" i="7"/>
  <c r="BI63" i="7"/>
  <c r="AQ63" i="7"/>
  <c r="Y74" i="7"/>
  <c r="AZ62" i="7"/>
  <c r="AH73" i="7"/>
  <c r="BI61" i="7"/>
  <c r="AQ61" i="7"/>
  <c r="Y72" i="7"/>
  <c r="AZ60" i="7"/>
  <c r="AH71" i="7"/>
  <c r="BI59" i="7"/>
  <c r="AQ59" i="7"/>
  <c r="Y70" i="7"/>
  <c r="AZ58" i="7"/>
  <c r="AH69" i="7"/>
  <c r="BI57" i="7"/>
  <c r="AQ57" i="7"/>
  <c r="Y68" i="7"/>
  <c r="AZ56" i="7"/>
  <c r="AH67" i="7"/>
  <c r="BI55" i="7"/>
  <c r="AQ55" i="7"/>
  <c r="Y66" i="7"/>
  <c r="AZ54" i="7"/>
  <c r="AH65" i="7"/>
  <c r="BI53" i="7"/>
  <c r="AQ53" i="7"/>
  <c r="Y64" i="7"/>
  <c r="AZ52" i="7"/>
  <c r="AH63" i="7"/>
  <c r="BI51" i="7"/>
  <c r="AQ51" i="7"/>
  <c r="Y62" i="7"/>
  <c r="AZ50" i="7"/>
  <c r="AH61" i="7"/>
  <c r="BI49" i="7"/>
  <c r="AQ49" i="7"/>
  <c r="AQ66" i="7"/>
  <c r="Y77" i="7"/>
  <c r="AZ65" i="7"/>
  <c r="AH76" i="7"/>
  <c r="BI64" i="7"/>
  <c r="AQ64" i="7"/>
  <c r="Y75" i="7"/>
  <c r="AZ63" i="7"/>
  <c r="AH74" i="7"/>
  <c r="BI62" i="7"/>
  <c r="AQ62" i="7"/>
  <c r="Y73" i="7"/>
  <c r="AZ61" i="7"/>
  <c r="AH72" i="7"/>
  <c r="BI60" i="7"/>
  <c r="AQ60" i="7"/>
  <c r="Y71" i="7"/>
  <c r="AZ59" i="7"/>
  <c r="AH70" i="7"/>
  <c r="BI58" i="7"/>
  <c r="AQ58" i="7"/>
  <c r="Y69" i="7"/>
  <c r="AZ57" i="7"/>
  <c r="AH68" i="7"/>
  <c r="BI56" i="7"/>
  <c r="AQ56" i="7"/>
  <c r="Y67" i="7"/>
  <c r="AZ55" i="7"/>
  <c r="AH66" i="7"/>
  <c r="BI54" i="7"/>
  <c r="AQ54" i="7"/>
  <c r="Y65" i="7"/>
  <c r="AZ53" i="7"/>
  <c r="AH64" i="7"/>
  <c r="BI52" i="7"/>
  <c r="AQ52" i="7"/>
  <c r="Y63" i="7"/>
  <c r="AZ51" i="7"/>
  <c r="AH62" i="7"/>
  <c r="BI50" i="7"/>
  <c r="AQ50" i="7"/>
  <c r="Y61" i="7"/>
  <c r="AZ49" i="7"/>
  <c r="AH60" i="7"/>
  <c r="AZ8" i="7"/>
  <c r="AQ9" i="7"/>
  <c r="BI9" i="7"/>
  <c r="AZ10" i="7"/>
  <c r="AQ11" i="7"/>
  <c r="BI11" i="7"/>
  <c r="AZ12" i="7"/>
  <c r="AQ13" i="7"/>
  <c r="BI13" i="7"/>
  <c r="AZ14" i="7"/>
  <c r="AQ15" i="7"/>
  <c r="BI15" i="7"/>
  <c r="AZ16" i="7"/>
  <c r="AQ27" i="7"/>
  <c r="BI27" i="7"/>
  <c r="AZ31" i="7"/>
  <c r="AQ32" i="7"/>
  <c r="BI32" i="7"/>
  <c r="AZ33" i="7"/>
  <c r="AQ34" i="7"/>
  <c r="BI34" i="7"/>
  <c r="AZ35" i="7"/>
  <c r="AQ36" i="7"/>
  <c r="BI36" i="7"/>
  <c r="AZ37" i="7"/>
  <c r="AQ38" i="7"/>
  <c r="BI38" i="7"/>
  <c r="AZ39" i="7"/>
  <c r="AQ40" i="7"/>
  <c r="BI40" i="7"/>
  <c r="AZ41" i="7"/>
  <c r="AQ42" i="7"/>
  <c r="BI42" i="7"/>
  <c r="AZ43" i="7"/>
  <c r="AQ44" i="7"/>
  <c r="BI44" i="7"/>
  <c r="AH56" i="7"/>
  <c r="AZ45" i="7"/>
  <c r="Y57" i="7"/>
  <c r="AQ46" i="7"/>
  <c r="BI46" i="7"/>
  <c r="AH58" i="7"/>
  <c r="AZ47" i="7"/>
  <c r="Y59" i="7"/>
  <c r="AQ48" i="7"/>
  <c r="BI48" i="7"/>
  <c r="H26" i="3"/>
  <c r="D3" i="3"/>
  <c r="D31" i="3"/>
  <c r="L26" i="3"/>
  <c r="K26" i="3"/>
  <c r="J26" i="3"/>
  <c r="I26" i="3"/>
  <c r="G26" i="3"/>
  <c r="Z32" i="7" l="1"/>
  <c r="Z33" i="7"/>
  <c r="Z34" i="7"/>
  <c r="Z35" i="7"/>
  <c r="Z36" i="7"/>
  <c r="Z37" i="7"/>
  <c r="Z38" i="7"/>
  <c r="Z39" i="7"/>
  <c r="Z40" i="7"/>
  <c r="Z41" i="7"/>
  <c r="Z42" i="7"/>
  <c r="Z43" i="7"/>
  <c r="Z44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Z45" i="7"/>
  <c r="Z46" i="7"/>
  <c r="Z47" i="7"/>
  <c r="Z48" i="7"/>
  <c r="Z49" i="7"/>
  <c r="Z50" i="7"/>
  <c r="Z51" i="7"/>
  <c r="Z52" i="7"/>
  <c r="Z53" i="7"/>
  <c r="Z54" i="7"/>
  <c r="Z55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BI104" i="7"/>
  <c r="AB8" i="7" s="1"/>
  <c r="Y115" i="7"/>
  <c r="AB6" i="7" s="1"/>
  <c r="AH115" i="7"/>
  <c r="AB5" i="7" s="1"/>
  <c r="AZ104" i="7"/>
  <c r="AB7" i="7" s="1"/>
  <c r="AQ104" i="7"/>
  <c r="AB9" i="7" s="1"/>
  <c r="BA103" i="7"/>
  <c r="AI114" i="7"/>
  <c r="BJ102" i="7"/>
  <c r="AR102" i="7"/>
  <c r="Z113" i="7"/>
  <c r="BA101" i="7"/>
  <c r="AI112" i="7"/>
  <c r="BJ100" i="7"/>
  <c r="AR100" i="7"/>
  <c r="Z111" i="7"/>
  <c r="BA99" i="7"/>
  <c r="AI110" i="7"/>
  <c r="BJ98" i="7"/>
  <c r="AR98" i="7"/>
  <c r="BJ103" i="7"/>
  <c r="AR103" i="7"/>
  <c r="Z114" i="7"/>
  <c r="BA102" i="7"/>
  <c r="AI113" i="7"/>
  <c r="BJ101" i="7"/>
  <c r="AR101" i="7"/>
  <c r="Z112" i="7"/>
  <c r="BA100" i="7"/>
  <c r="AI111" i="7"/>
  <c r="BJ99" i="7"/>
  <c r="AR99" i="7"/>
  <c r="Z110" i="7"/>
  <c r="BA98" i="7"/>
  <c r="AI109" i="7"/>
  <c r="BJ97" i="7"/>
  <c r="AR97" i="7"/>
  <c r="Z108" i="7"/>
  <c r="BA96" i="7"/>
  <c r="AI107" i="7"/>
  <c r="BJ95" i="7"/>
  <c r="AR95" i="7"/>
  <c r="Z106" i="7"/>
  <c r="BA94" i="7"/>
  <c r="AI105" i="7"/>
  <c r="BJ93" i="7"/>
  <c r="AR93" i="7"/>
  <c r="Z104" i="7"/>
  <c r="BA92" i="7"/>
  <c r="AI103" i="7"/>
  <c r="BJ91" i="7"/>
  <c r="AR91" i="7"/>
  <c r="Z109" i="7"/>
  <c r="BA97" i="7"/>
  <c r="AI108" i="7"/>
  <c r="BJ96" i="7"/>
  <c r="AR96" i="7"/>
  <c r="Z107" i="7"/>
  <c r="BA95" i="7"/>
  <c r="AI106" i="7"/>
  <c r="BJ94" i="7"/>
  <c r="AR94" i="7"/>
  <c r="Z105" i="7"/>
  <c r="BA93" i="7"/>
  <c r="AI104" i="7"/>
  <c r="BJ92" i="7"/>
  <c r="AR92" i="7"/>
  <c r="Z103" i="7"/>
  <c r="BA91" i="7"/>
  <c r="AI102" i="7"/>
  <c r="BJ90" i="7"/>
  <c r="AR90" i="7"/>
  <c r="Z101" i="7"/>
  <c r="BA89" i="7"/>
  <c r="AI100" i="7"/>
  <c r="BJ88" i="7"/>
  <c r="AR88" i="7"/>
  <c r="Z99" i="7"/>
  <c r="BA87" i="7"/>
  <c r="AI98" i="7"/>
  <c r="BJ86" i="7"/>
  <c r="AR86" i="7"/>
  <c r="Z97" i="7"/>
  <c r="BA85" i="7"/>
  <c r="AI96" i="7"/>
  <c r="BJ84" i="7"/>
  <c r="AR84" i="7"/>
  <c r="Z95" i="7"/>
  <c r="BA83" i="7"/>
  <c r="AI94" i="7"/>
  <c r="BJ82" i="7"/>
  <c r="Z102" i="7"/>
  <c r="BA90" i="7"/>
  <c r="AI101" i="7"/>
  <c r="BJ89" i="7"/>
  <c r="AR89" i="7"/>
  <c r="Z100" i="7"/>
  <c r="BA88" i="7"/>
  <c r="AI99" i="7"/>
  <c r="BJ87" i="7"/>
  <c r="AR87" i="7"/>
  <c r="Z98" i="7"/>
  <c r="BA86" i="7"/>
  <c r="AI97" i="7"/>
  <c r="BJ85" i="7"/>
  <c r="AR85" i="7"/>
  <c r="Z96" i="7"/>
  <c r="BA84" i="7"/>
  <c r="AI95" i="7"/>
  <c r="BJ83" i="7"/>
  <c r="AR83" i="7"/>
  <c r="Z94" i="7"/>
  <c r="BA82" i="7"/>
  <c r="AR82" i="7"/>
  <c r="Z93" i="7"/>
  <c r="BA81" i="7"/>
  <c r="AI92" i="7"/>
  <c r="BJ80" i="7"/>
  <c r="AR80" i="7"/>
  <c r="Z91" i="7"/>
  <c r="BA79" i="7"/>
  <c r="AI90" i="7"/>
  <c r="BJ78" i="7"/>
  <c r="AR78" i="7"/>
  <c r="Z89" i="7"/>
  <c r="BA77" i="7"/>
  <c r="AI88" i="7"/>
  <c r="BJ76" i="7"/>
  <c r="AR76" i="7"/>
  <c r="Z87" i="7"/>
  <c r="BA75" i="7"/>
  <c r="AI86" i="7"/>
  <c r="BJ74" i="7"/>
  <c r="AR74" i="7"/>
  <c r="Z85" i="7"/>
  <c r="BA73" i="7"/>
  <c r="AI84" i="7"/>
  <c r="BJ72" i="7"/>
  <c r="AR72" i="7"/>
  <c r="Z83" i="7"/>
  <c r="BA71" i="7"/>
  <c r="AI82" i="7"/>
  <c r="BJ70" i="7"/>
  <c r="AR70" i="7"/>
  <c r="Z81" i="7"/>
  <c r="BA69" i="7"/>
  <c r="AI80" i="7"/>
  <c r="BJ68" i="7"/>
  <c r="AR68" i="7"/>
  <c r="Z79" i="7"/>
  <c r="BA67" i="7"/>
  <c r="AI78" i="7"/>
  <c r="BJ66" i="7"/>
  <c r="AR66" i="7"/>
  <c r="Z77" i="7"/>
  <c r="BA65" i="7"/>
  <c r="AI93" i="7"/>
  <c r="BJ81" i="7"/>
  <c r="AR81" i="7"/>
  <c r="Z92" i="7"/>
  <c r="BA80" i="7"/>
  <c r="AI91" i="7"/>
  <c r="BJ79" i="7"/>
  <c r="AR79" i="7"/>
  <c r="Z90" i="7"/>
  <c r="BA78" i="7"/>
  <c r="AI89" i="7"/>
  <c r="BJ77" i="7"/>
  <c r="AR77" i="7"/>
  <c r="Z88" i="7"/>
  <c r="BA76" i="7"/>
  <c r="AI87" i="7"/>
  <c r="BJ75" i="7"/>
  <c r="AR75" i="7"/>
  <c r="Z86" i="7"/>
  <c r="BA74" i="7"/>
  <c r="AI85" i="7"/>
  <c r="BJ73" i="7"/>
  <c r="AR73" i="7"/>
  <c r="Z84" i="7"/>
  <c r="BA72" i="7"/>
  <c r="AI83" i="7"/>
  <c r="BJ71" i="7"/>
  <c r="AR71" i="7"/>
  <c r="Z82" i="7"/>
  <c r="BA70" i="7"/>
  <c r="AI81" i="7"/>
  <c r="BJ69" i="7"/>
  <c r="AR69" i="7"/>
  <c r="Z80" i="7"/>
  <c r="BA68" i="7"/>
  <c r="AI79" i="7"/>
  <c r="BJ67" i="7"/>
  <c r="AR67" i="7"/>
  <c r="Z78" i="7"/>
  <c r="BA66" i="7"/>
  <c r="AI77" i="7"/>
  <c r="BJ65" i="7"/>
  <c r="AI76" i="7"/>
  <c r="BJ64" i="7"/>
  <c r="AR64" i="7"/>
  <c r="Z75" i="7"/>
  <c r="BA63" i="7"/>
  <c r="AI74" i="7"/>
  <c r="BJ62" i="7"/>
  <c r="AR62" i="7"/>
  <c r="Z73" i="7"/>
  <c r="BA61" i="7"/>
  <c r="AI72" i="7"/>
  <c r="BJ60" i="7"/>
  <c r="AR60" i="7"/>
  <c r="Z71" i="7"/>
  <c r="BA59" i="7"/>
  <c r="AI70" i="7"/>
  <c r="BJ58" i="7"/>
  <c r="AR58" i="7"/>
  <c r="Z69" i="7"/>
  <c r="BA57" i="7"/>
  <c r="AI68" i="7"/>
  <c r="BJ56" i="7"/>
  <c r="AR56" i="7"/>
  <c r="Z67" i="7"/>
  <c r="BA55" i="7"/>
  <c r="AI66" i="7"/>
  <c r="BJ54" i="7"/>
  <c r="AR54" i="7"/>
  <c r="Z65" i="7"/>
  <c r="BA53" i="7"/>
  <c r="AI64" i="7"/>
  <c r="BJ52" i="7"/>
  <c r="AR52" i="7"/>
  <c r="Z63" i="7"/>
  <c r="BA51" i="7"/>
  <c r="AI62" i="7"/>
  <c r="BJ50" i="7"/>
  <c r="AR50" i="7"/>
  <c r="Z61" i="7"/>
  <c r="BA49" i="7"/>
  <c r="AI60" i="7"/>
  <c r="AR65" i="7"/>
  <c r="Z76" i="7"/>
  <c r="BA64" i="7"/>
  <c r="AI75" i="7"/>
  <c r="BJ63" i="7"/>
  <c r="AR63" i="7"/>
  <c r="Z74" i="7"/>
  <c r="BA62" i="7"/>
  <c r="AI73" i="7"/>
  <c r="BJ61" i="7"/>
  <c r="AR61" i="7"/>
  <c r="Z72" i="7"/>
  <c r="BA60" i="7"/>
  <c r="AI71" i="7"/>
  <c r="BJ59" i="7"/>
  <c r="AR59" i="7"/>
  <c r="Z70" i="7"/>
  <c r="BA58" i="7"/>
  <c r="AI69" i="7"/>
  <c r="BJ57" i="7"/>
  <c r="AR57" i="7"/>
  <c r="Z68" i="7"/>
  <c r="BA56" i="7"/>
  <c r="AI67" i="7"/>
  <c r="BJ55" i="7"/>
  <c r="AR55" i="7"/>
  <c r="Z66" i="7"/>
  <c r="BA54" i="7"/>
  <c r="AI65" i="7"/>
  <c r="BJ53" i="7"/>
  <c r="AR53" i="7"/>
  <c r="Z64" i="7"/>
  <c r="BA52" i="7"/>
  <c r="AI63" i="7"/>
  <c r="BJ51" i="7"/>
  <c r="AR51" i="7"/>
  <c r="Z62" i="7"/>
  <c r="BA50" i="7"/>
  <c r="AI61" i="7"/>
  <c r="BJ49" i="7"/>
  <c r="AR49" i="7"/>
  <c r="Z60" i="7"/>
  <c r="BA48" i="7"/>
  <c r="AI59" i="7"/>
  <c r="BJ47" i="7"/>
  <c r="AR47" i="7"/>
  <c r="Z58" i="7"/>
  <c r="BA46" i="7"/>
  <c r="AI57" i="7"/>
  <c r="BJ45" i="7"/>
  <c r="AR45" i="7"/>
  <c r="Z56" i="7"/>
  <c r="BA44" i="7"/>
  <c r="BJ43" i="7"/>
  <c r="AR43" i="7"/>
  <c r="BA42" i="7"/>
  <c r="BJ41" i="7"/>
  <c r="AR41" i="7"/>
  <c r="BA40" i="7"/>
  <c r="BJ39" i="7"/>
  <c r="AR39" i="7"/>
  <c r="BA38" i="7"/>
  <c r="BJ37" i="7"/>
  <c r="AR37" i="7"/>
  <c r="BA36" i="7"/>
  <c r="BJ35" i="7"/>
  <c r="AR35" i="7"/>
  <c r="BA34" i="7"/>
  <c r="BJ33" i="7"/>
  <c r="AR33" i="7"/>
  <c r="BA32" i="7"/>
  <c r="BJ31" i="7"/>
  <c r="AR31" i="7"/>
  <c r="BA27" i="7"/>
  <c r="BJ16" i="7"/>
  <c r="AR16" i="7"/>
  <c r="BA15" i="7"/>
  <c r="BJ14" i="7"/>
  <c r="AR14" i="7"/>
  <c r="BA13" i="7"/>
  <c r="BJ12" i="7"/>
  <c r="AR12" i="7"/>
  <c r="BA11" i="7"/>
  <c r="BJ10" i="7"/>
  <c r="AR10" i="7"/>
  <c r="BA9" i="7"/>
  <c r="BJ8" i="7"/>
  <c r="AR8" i="7"/>
  <c r="BJ48" i="7"/>
  <c r="AR48" i="7"/>
  <c r="Z59" i="7"/>
  <c r="BA47" i="7"/>
  <c r="AI58" i="7"/>
  <c r="BJ46" i="7"/>
  <c r="AR46" i="7"/>
  <c r="Z57" i="7"/>
  <c r="BA45" i="7"/>
  <c r="AI56" i="7"/>
  <c r="BJ44" i="7"/>
  <c r="AR44" i="7"/>
  <c r="BA43" i="7"/>
  <c r="BJ42" i="7"/>
  <c r="AR42" i="7"/>
  <c r="BA41" i="7"/>
  <c r="BJ40" i="7"/>
  <c r="AR40" i="7"/>
  <c r="BA39" i="7"/>
  <c r="BJ38" i="7"/>
  <c r="AR38" i="7"/>
  <c r="BA37" i="7"/>
  <c r="BJ36" i="7"/>
  <c r="AR36" i="7"/>
  <c r="BA35" i="7"/>
  <c r="BJ34" i="7"/>
  <c r="AR34" i="7"/>
  <c r="BA33" i="7"/>
  <c r="BJ32" i="7"/>
  <c r="AR32" i="7"/>
  <c r="BA31" i="7"/>
  <c r="BJ27" i="7"/>
  <c r="AR27" i="7"/>
  <c r="BA16" i="7"/>
  <c r="BJ15" i="7"/>
  <c r="AR15" i="7"/>
  <c r="BA14" i="7"/>
  <c r="BJ13" i="7"/>
  <c r="AR13" i="7"/>
  <c r="BA12" i="7"/>
  <c r="BJ11" i="7"/>
  <c r="AR11" i="7"/>
  <c r="BA10" i="7"/>
  <c r="BJ9" i="7"/>
  <c r="AR9" i="7"/>
  <c r="BA8" i="7"/>
  <c r="AA14" i="7"/>
  <c r="BA104" i="7" l="1"/>
  <c r="AC7" i="7" s="1"/>
  <c r="AJ32" i="7"/>
  <c r="AJ33" i="7"/>
  <c r="AJ34" i="7"/>
  <c r="AJ35" i="7"/>
  <c r="AJ36" i="7"/>
  <c r="AJ37" i="7"/>
  <c r="AJ38" i="7"/>
  <c r="AJ39" i="7"/>
  <c r="AJ40" i="7"/>
  <c r="AJ41" i="7"/>
  <c r="AJ42" i="7"/>
  <c r="AJ43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I115" i="7"/>
  <c r="AC5" i="7" s="1"/>
  <c r="Z115" i="7"/>
  <c r="AC6" i="7" s="1"/>
  <c r="BJ104" i="7"/>
  <c r="AC8" i="7" s="1"/>
  <c r="BK103" i="7"/>
  <c r="AS103" i="7"/>
  <c r="AA114" i="7"/>
  <c r="BB102" i="7"/>
  <c r="AJ113" i="7"/>
  <c r="BK101" i="7"/>
  <c r="AS101" i="7"/>
  <c r="AA112" i="7"/>
  <c r="BB100" i="7"/>
  <c r="AJ111" i="7"/>
  <c r="BK99" i="7"/>
  <c r="AS99" i="7"/>
  <c r="AA110" i="7"/>
  <c r="BB98" i="7"/>
  <c r="AJ109" i="7"/>
  <c r="BB103" i="7"/>
  <c r="AJ114" i="7"/>
  <c r="BK102" i="7"/>
  <c r="AS102" i="7"/>
  <c r="AA113" i="7"/>
  <c r="BB101" i="7"/>
  <c r="AJ112" i="7"/>
  <c r="BK100" i="7"/>
  <c r="AS100" i="7"/>
  <c r="AA111" i="7"/>
  <c r="BB99" i="7"/>
  <c r="AJ110" i="7"/>
  <c r="BK98" i="7"/>
  <c r="AS98" i="7"/>
  <c r="AA109" i="7"/>
  <c r="BB97" i="7"/>
  <c r="AJ108" i="7"/>
  <c r="BK96" i="7"/>
  <c r="AS96" i="7"/>
  <c r="AA107" i="7"/>
  <c r="BB95" i="7"/>
  <c r="AJ106" i="7"/>
  <c r="BK94" i="7"/>
  <c r="AS94" i="7"/>
  <c r="AA105" i="7"/>
  <c r="BB93" i="7"/>
  <c r="AJ104" i="7"/>
  <c r="BK92" i="7"/>
  <c r="AS92" i="7"/>
  <c r="AA103" i="7"/>
  <c r="BB91" i="7"/>
  <c r="AJ102" i="7"/>
  <c r="BK97" i="7"/>
  <c r="AS97" i="7"/>
  <c r="AA108" i="7"/>
  <c r="BB96" i="7"/>
  <c r="AJ107" i="7"/>
  <c r="BK95" i="7"/>
  <c r="AS95" i="7"/>
  <c r="AA106" i="7"/>
  <c r="BB94" i="7"/>
  <c r="AJ105" i="7"/>
  <c r="BK93" i="7"/>
  <c r="AS93" i="7"/>
  <c r="AA104" i="7"/>
  <c r="BB92" i="7"/>
  <c r="AJ103" i="7"/>
  <c r="BK91" i="7"/>
  <c r="AS91" i="7"/>
  <c r="AA102" i="7"/>
  <c r="BB90" i="7"/>
  <c r="AJ101" i="7"/>
  <c r="BK89" i="7"/>
  <c r="AS89" i="7"/>
  <c r="AA100" i="7"/>
  <c r="BB88" i="7"/>
  <c r="AJ99" i="7"/>
  <c r="BK87" i="7"/>
  <c r="AS87" i="7"/>
  <c r="AA98" i="7"/>
  <c r="BB86" i="7"/>
  <c r="AJ97" i="7"/>
  <c r="BK85" i="7"/>
  <c r="AS85" i="7"/>
  <c r="AA96" i="7"/>
  <c r="BB84" i="7"/>
  <c r="AJ95" i="7"/>
  <c r="BK83" i="7"/>
  <c r="AS83" i="7"/>
  <c r="AA94" i="7"/>
  <c r="BK90" i="7"/>
  <c r="AS90" i="7"/>
  <c r="AA101" i="7"/>
  <c r="BB89" i="7"/>
  <c r="AJ100" i="7"/>
  <c r="BK88" i="7"/>
  <c r="AS88" i="7"/>
  <c r="AA99" i="7"/>
  <c r="BB87" i="7"/>
  <c r="AJ98" i="7"/>
  <c r="BK86" i="7"/>
  <c r="AS86" i="7"/>
  <c r="AA97" i="7"/>
  <c r="BB85" i="7"/>
  <c r="AJ96" i="7"/>
  <c r="BK84" i="7"/>
  <c r="AS84" i="7"/>
  <c r="AA95" i="7"/>
  <c r="BB83" i="7"/>
  <c r="AJ94" i="7"/>
  <c r="BK82" i="7"/>
  <c r="AJ93" i="7"/>
  <c r="BK81" i="7"/>
  <c r="AS81" i="7"/>
  <c r="AA92" i="7"/>
  <c r="BB80" i="7"/>
  <c r="AJ91" i="7"/>
  <c r="BK79" i="7"/>
  <c r="AS79" i="7"/>
  <c r="AA90" i="7"/>
  <c r="BB78" i="7"/>
  <c r="AJ89" i="7"/>
  <c r="BK77" i="7"/>
  <c r="AS77" i="7"/>
  <c r="AA88" i="7"/>
  <c r="BB76" i="7"/>
  <c r="AJ87" i="7"/>
  <c r="BK75" i="7"/>
  <c r="AS75" i="7"/>
  <c r="AA86" i="7"/>
  <c r="BB74" i="7"/>
  <c r="AJ85" i="7"/>
  <c r="BK73" i="7"/>
  <c r="AS73" i="7"/>
  <c r="AA84" i="7"/>
  <c r="BB72" i="7"/>
  <c r="AJ83" i="7"/>
  <c r="BK71" i="7"/>
  <c r="AS71" i="7"/>
  <c r="AA82" i="7"/>
  <c r="BB70" i="7"/>
  <c r="AJ81" i="7"/>
  <c r="BK69" i="7"/>
  <c r="AS69" i="7"/>
  <c r="AA80" i="7"/>
  <c r="BB68" i="7"/>
  <c r="AJ79" i="7"/>
  <c r="BK67" i="7"/>
  <c r="AS67" i="7"/>
  <c r="AA78" i="7"/>
  <c r="BB66" i="7"/>
  <c r="AJ77" i="7"/>
  <c r="BK65" i="7"/>
  <c r="BB82" i="7"/>
  <c r="AS82" i="7"/>
  <c r="AA93" i="7"/>
  <c r="BB81" i="7"/>
  <c r="AJ92" i="7"/>
  <c r="BK80" i="7"/>
  <c r="AS80" i="7"/>
  <c r="AA91" i="7"/>
  <c r="BB79" i="7"/>
  <c r="AJ90" i="7"/>
  <c r="BK78" i="7"/>
  <c r="AS78" i="7"/>
  <c r="AA89" i="7"/>
  <c r="BB77" i="7"/>
  <c r="AJ88" i="7"/>
  <c r="BK76" i="7"/>
  <c r="AS76" i="7"/>
  <c r="AA87" i="7"/>
  <c r="BB75" i="7"/>
  <c r="AJ86" i="7"/>
  <c r="BK74" i="7"/>
  <c r="AS74" i="7"/>
  <c r="AA85" i="7"/>
  <c r="BB73" i="7"/>
  <c r="AJ84" i="7"/>
  <c r="BK72" i="7"/>
  <c r="AS72" i="7"/>
  <c r="AA83" i="7"/>
  <c r="BB71" i="7"/>
  <c r="AJ82" i="7"/>
  <c r="BK70" i="7"/>
  <c r="AS70" i="7"/>
  <c r="AA81" i="7"/>
  <c r="BB69" i="7"/>
  <c r="AJ80" i="7"/>
  <c r="BK68" i="7"/>
  <c r="AS68" i="7"/>
  <c r="AA79" i="7"/>
  <c r="BB67" i="7"/>
  <c r="AJ78" i="7"/>
  <c r="BK66" i="7"/>
  <c r="AS66" i="7"/>
  <c r="AA77" i="7"/>
  <c r="BB65" i="7"/>
  <c r="AS65" i="7"/>
  <c r="AA76" i="7"/>
  <c r="BB64" i="7"/>
  <c r="AJ75" i="7"/>
  <c r="BK63" i="7"/>
  <c r="AS63" i="7"/>
  <c r="AA74" i="7"/>
  <c r="BB62" i="7"/>
  <c r="AJ73" i="7"/>
  <c r="BK61" i="7"/>
  <c r="AS61" i="7"/>
  <c r="AA72" i="7"/>
  <c r="BB60" i="7"/>
  <c r="AJ71" i="7"/>
  <c r="BK59" i="7"/>
  <c r="AS59" i="7"/>
  <c r="AA70" i="7"/>
  <c r="BB58" i="7"/>
  <c r="AJ69" i="7"/>
  <c r="BK57" i="7"/>
  <c r="AS57" i="7"/>
  <c r="AA68" i="7"/>
  <c r="BB56" i="7"/>
  <c r="AJ67" i="7"/>
  <c r="BK55" i="7"/>
  <c r="AS55" i="7"/>
  <c r="AA66" i="7"/>
  <c r="BB54" i="7"/>
  <c r="AJ65" i="7"/>
  <c r="BK53" i="7"/>
  <c r="AS53" i="7"/>
  <c r="AA64" i="7"/>
  <c r="BB52" i="7"/>
  <c r="AJ63" i="7"/>
  <c r="BK51" i="7"/>
  <c r="AS51" i="7"/>
  <c r="AA62" i="7"/>
  <c r="BB50" i="7"/>
  <c r="AJ61" i="7"/>
  <c r="BK49" i="7"/>
  <c r="AS49" i="7"/>
  <c r="AJ76" i="7"/>
  <c r="BK64" i="7"/>
  <c r="AS64" i="7"/>
  <c r="AA75" i="7"/>
  <c r="BB63" i="7"/>
  <c r="AJ74" i="7"/>
  <c r="BK62" i="7"/>
  <c r="AS62" i="7"/>
  <c r="AA73" i="7"/>
  <c r="BB61" i="7"/>
  <c r="AJ72" i="7"/>
  <c r="BK60" i="7"/>
  <c r="AS60" i="7"/>
  <c r="AA71" i="7"/>
  <c r="BB59" i="7"/>
  <c r="AJ70" i="7"/>
  <c r="BK58" i="7"/>
  <c r="AS58" i="7"/>
  <c r="AA69" i="7"/>
  <c r="BB57" i="7"/>
  <c r="AJ68" i="7"/>
  <c r="BK56" i="7"/>
  <c r="AS56" i="7"/>
  <c r="AA67" i="7"/>
  <c r="BB55" i="7"/>
  <c r="AJ66" i="7"/>
  <c r="BK54" i="7"/>
  <c r="AS54" i="7"/>
  <c r="AA65" i="7"/>
  <c r="BB53" i="7"/>
  <c r="AJ64" i="7"/>
  <c r="BK52" i="7"/>
  <c r="AS52" i="7"/>
  <c r="AA63" i="7"/>
  <c r="BB51" i="7"/>
  <c r="AJ62" i="7"/>
  <c r="BK50" i="7"/>
  <c r="AS50" i="7"/>
  <c r="AA61" i="7"/>
  <c r="BB49" i="7"/>
  <c r="AJ60" i="7"/>
  <c r="BK48" i="7"/>
  <c r="AS48" i="7"/>
  <c r="AA59" i="7"/>
  <c r="BB47" i="7"/>
  <c r="AJ58" i="7"/>
  <c r="BK46" i="7"/>
  <c r="AS46" i="7"/>
  <c r="AA57" i="7"/>
  <c r="BB45" i="7"/>
  <c r="AJ56" i="7"/>
  <c r="BK44" i="7"/>
  <c r="AS44" i="7"/>
  <c r="BB43" i="7"/>
  <c r="BK42" i="7"/>
  <c r="AS42" i="7"/>
  <c r="BB41" i="7"/>
  <c r="BK40" i="7"/>
  <c r="AS40" i="7"/>
  <c r="BB39" i="7"/>
  <c r="BK38" i="7"/>
  <c r="AS38" i="7"/>
  <c r="BB37" i="7"/>
  <c r="BK36" i="7"/>
  <c r="AS36" i="7"/>
  <c r="BB35" i="7"/>
  <c r="BK34" i="7"/>
  <c r="AS34" i="7"/>
  <c r="BB33" i="7"/>
  <c r="BK32" i="7"/>
  <c r="AS32" i="7"/>
  <c r="BB31" i="7"/>
  <c r="BK27" i="7"/>
  <c r="AS27" i="7"/>
  <c r="BB16" i="7"/>
  <c r="BK15" i="7"/>
  <c r="AS15" i="7"/>
  <c r="BB14" i="7"/>
  <c r="BK13" i="7"/>
  <c r="AS13" i="7"/>
  <c r="BB12" i="7"/>
  <c r="BK11" i="7"/>
  <c r="AS11" i="7"/>
  <c r="BB10" i="7"/>
  <c r="BK9" i="7"/>
  <c r="AS9" i="7"/>
  <c r="BB8" i="7"/>
  <c r="AA60" i="7"/>
  <c r="BB48" i="7"/>
  <c r="AJ59" i="7"/>
  <c r="BK47" i="7"/>
  <c r="AS47" i="7"/>
  <c r="AA58" i="7"/>
  <c r="BB46" i="7"/>
  <c r="AJ57" i="7"/>
  <c r="BK45" i="7"/>
  <c r="AS45" i="7"/>
  <c r="AA56" i="7"/>
  <c r="BB44" i="7"/>
  <c r="BK43" i="7"/>
  <c r="AS43" i="7"/>
  <c r="BB42" i="7"/>
  <c r="BK41" i="7"/>
  <c r="AS41" i="7"/>
  <c r="BB40" i="7"/>
  <c r="BK39" i="7"/>
  <c r="AS39" i="7"/>
  <c r="BB38" i="7"/>
  <c r="BK37" i="7"/>
  <c r="AS37" i="7"/>
  <c r="BB36" i="7"/>
  <c r="BK35" i="7"/>
  <c r="AS35" i="7"/>
  <c r="BB34" i="7"/>
  <c r="BK33" i="7"/>
  <c r="AS33" i="7"/>
  <c r="BB32" i="7"/>
  <c r="BK31" i="7"/>
  <c r="AS31" i="7"/>
  <c r="BB27" i="7"/>
  <c r="BK16" i="7"/>
  <c r="AS16" i="7"/>
  <c r="BB15" i="7"/>
  <c r="BK14" i="7"/>
  <c r="AS14" i="7"/>
  <c r="BB13" i="7"/>
  <c r="BK12" i="7"/>
  <c r="AS12" i="7"/>
  <c r="BB11" i="7"/>
  <c r="BK10" i="7"/>
  <c r="AS10" i="7"/>
  <c r="BB9" i="7"/>
  <c r="BK8" i="7"/>
  <c r="AS8" i="7"/>
  <c r="AB14" i="7"/>
  <c r="AR104" i="7"/>
  <c r="AC9" i="7" s="1"/>
  <c r="AB32" i="7" l="1"/>
  <c r="AB33" i="7"/>
  <c r="AB34" i="7"/>
  <c r="AB35" i="7"/>
  <c r="AB36" i="7"/>
  <c r="AB37" i="7"/>
  <c r="AB38" i="7"/>
  <c r="AB39" i="7"/>
  <c r="AB40" i="7"/>
  <c r="AB41" i="7"/>
  <c r="AB42" i="7"/>
  <c r="AB43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S104" i="7"/>
  <c r="AD9" i="7" s="1"/>
  <c r="AA115" i="7"/>
  <c r="AD6" i="7" s="1"/>
  <c r="BK104" i="7"/>
  <c r="AD8" i="7" s="1"/>
  <c r="BB104" i="7"/>
  <c r="AD7" i="7" s="1"/>
  <c r="BC103" i="7"/>
  <c r="BL103" i="7"/>
  <c r="AT103" i="7"/>
  <c r="AK114" i="7"/>
  <c r="BL102" i="7"/>
  <c r="AT102" i="7"/>
  <c r="AB113" i="7"/>
  <c r="BC101" i="7"/>
  <c r="AK112" i="7"/>
  <c r="BL100" i="7"/>
  <c r="AT100" i="7"/>
  <c r="AB111" i="7"/>
  <c r="BC99" i="7"/>
  <c r="AK110" i="7"/>
  <c r="BL98" i="7"/>
  <c r="AT98" i="7"/>
  <c r="AB109" i="7"/>
  <c r="AB114" i="7"/>
  <c r="BC102" i="7"/>
  <c r="AK113" i="7"/>
  <c r="BL101" i="7"/>
  <c r="AT101" i="7"/>
  <c r="AB112" i="7"/>
  <c r="BL97" i="7"/>
  <c r="AT97" i="7"/>
  <c r="AB108" i="7"/>
  <c r="BC96" i="7"/>
  <c r="AK107" i="7"/>
  <c r="BL95" i="7"/>
  <c r="AT95" i="7"/>
  <c r="AB106" i="7"/>
  <c r="BC94" i="7"/>
  <c r="AK105" i="7"/>
  <c r="BL93" i="7"/>
  <c r="AT93" i="7"/>
  <c r="AB104" i="7"/>
  <c r="BC92" i="7"/>
  <c r="AK103" i="7"/>
  <c r="BL91" i="7"/>
  <c r="AT91" i="7"/>
  <c r="AB102" i="7"/>
  <c r="BC100" i="7"/>
  <c r="AK111" i="7"/>
  <c r="BL99" i="7"/>
  <c r="AT99" i="7"/>
  <c r="AB110" i="7"/>
  <c r="BC98" i="7"/>
  <c r="AK109" i="7"/>
  <c r="BC97" i="7"/>
  <c r="AK108" i="7"/>
  <c r="BL96" i="7"/>
  <c r="AT96" i="7"/>
  <c r="AB107" i="7"/>
  <c r="BC95" i="7"/>
  <c r="AK106" i="7"/>
  <c r="BL94" i="7"/>
  <c r="AT94" i="7"/>
  <c r="AB105" i="7"/>
  <c r="BC93" i="7"/>
  <c r="AK104" i="7"/>
  <c r="BL92" i="7"/>
  <c r="AT92" i="7"/>
  <c r="AB103" i="7"/>
  <c r="BC91" i="7"/>
  <c r="AK102" i="7"/>
  <c r="BL90" i="7"/>
  <c r="AT90" i="7"/>
  <c r="AB101" i="7"/>
  <c r="BC89" i="7"/>
  <c r="AK100" i="7"/>
  <c r="BL88" i="7"/>
  <c r="AT88" i="7"/>
  <c r="AB99" i="7"/>
  <c r="BC87" i="7"/>
  <c r="AK98" i="7"/>
  <c r="BL86" i="7"/>
  <c r="AT86" i="7"/>
  <c r="AB97" i="7"/>
  <c r="BC85" i="7"/>
  <c r="AK96" i="7"/>
  <c r="BL84" i="7"/>
  <c r="AT84" i="7"/>
  <c r="AB95" i="7"/>
  <c r="BC83" i="7"/>
  <c r="AK94" i="7"/>
  <c r="BL82" i="7"/>
  <c r="BC90" i="7"/>
  <c r="AK101" i="7"/>
  <c r="BL89" i="7"/>
  <c r="AT89" i="7"/>
  <c r="AB100" i="7"/>
  <c r="BC88" i="7"/>
  <c r="AK99" i="7"/>
  <c r="BL87" i="7"/>
  <c r="AT87" i="7"/>
  <c r="AB98" i="7"/>
  <c r="BC86" i="7"/>
  <c r="AK97" i="7"/>
  <c r="BL85" i="7"/>
  <c r="AT85" i="7"/>
  <c r="AB96" i="7"/>
  <c r="BC84" i="7"/>
  <c r="AK95" i="7"/>
  <c r="BL83" i="7"/>
  <c r="AT83" i="7"/>
  <c r="AB94" i="7"/>
  <c r="BC82" i="7"/>
  <c r="AT82" i="7"/>
  <c r="AB93" i="7"/>
  <c r="BC81" i="7"/>
  <c r="AK92" i="7"/>
  <c r="BL80" i="7"/>
  <c r="AT80" i="7"/>
  <c r="AB91" i="7"/>
  <c r="BC79" i="7"/>
  <c r="AK90" i="7"/>
  <c r="BL78" i="7"/>
  <c r="AT78" i="7"/>
  <c r="AB89" i="7"/>
  <c r="BC77" i="7"/>
  <c r="AK88" i="7"/>
  <c r="BL76" i="7"/>
  <c r="AT76" i="7"/>
  <c r="AB87" i="7"/>
  <c r="BC75" i="7"/>
  <c r="AK86" i="7"/>
  <c r="BL74" i="7"/>
  <c r="AT74" i="7"/>
  <c r="AB85" i="7"/>
  <c r="BC73" i="7"/>
  <c r="AK84" i="7"/>
  <c r="BL72" i="7"/>
  <c r="AT72" i="7"/>
  <c r="AB83" i="7"/>
  <c r="BC71" i="7"/>
  <c r="AK82" i="7"/>
  <c r="BL70" i="7"/>
  <c r="AT70" i="7"/>
  <c r="AB81" i="7"/>
  <c r="BC69" i="7"/>
  <c r="AK80" i="7"/>
  <c r="BL68" i="7"/>
  <c r="AT68" i="7"/>
  <c r="AB79" i="7"/>
  <c r="BC67" i="7"/>
  <c r="AK78" i="7"/>
  <c r="BL66" i="7"/>
  <c r="AT66" i="7"/>
  <c r="AB77" i="7"/>
  <c r="BC65" i="7"/>
  <c r="AK93" i="7"/>
  <c r="BL81" i="7"/>
  <c r="AT81" i="7"/>
  <c r="AB92" i="7"/>
  <c r="BC80" i="7"/>
  <c r="AK91" i="7"/>
  <c r="BL79" i="7"/>
  <c r="AT79" i="7"/>
  <c r="AB90" i="7"/>
  <c r="BC78" i="7"/>
  <c r="AK89" i="7"/>
  <c r="BL77" i="7"/>
  <c r="AT77" i="7"/>
  <c r="AB88" i="7"/>
  <c r="BC76" i="7"/>
  <c r="AK87" i="7"/>
  <c r="BL75" i="7"/>
  <c r="AT75" i="7"/>
  <c r="AB86" i="7"/>
  <c r="BC74" i="7"/>
  <c r="AK85" i="7"/>
  <c r="BL73" i="7"/>
  <c r="AT73" i="7"/>
  <c r="AB84" i="7"/>
  <c r="BC72" i="7"/>
  <c r="AK83" i="7"/>
  <c r="BL71" i="7"/>
  <c r="AT71" i="7"/>
  <c r="AB82" i="7"/>
  <c r="BC70" i="7"/>
  <c r="AK81" i="7"/>
  <c r="BL69" i="7"/>
  <c r="AT69" i="7"/>
  <c r="AB80" i="7"/>
  <c r="BC68" i="7"/>
  <c r="AK79" i="7"/>
  <c r="BL67" i="7"/>
  <c r="AT67" i="7"/>
  <c r="AB78" i="7"/>
  <c r="BC66" i="7"/>
  <c r="AK76" i="7"/>
  <c r="BL64" i="7"/>
  <c r="AT64" i="7"/>
  <c r="AB75" i="7"/>
  <c r="BC63" i="7"/>
  <c r="AK74" i="7"/>
  <c r="BL62" i="7"/>
  <c r="AT62" i="7"/>
  <c r="AB73" i="7"/>
  <c r="BC61" i="7"/>
  <c r="AK72" i="7"/>
  <c r="BL60" i="7"/>
  <c r="AT60" i="7"/>
  <c r="AB71" i="7"/>
  <c r="BC59" i="7"/>
  <c r="AK70" i="7"/>
  <c r="BL58" i="7"/>
  <c r="AT58" i="7"/>
  <c r="AB69" i="7"/>
  <c r="BC57" i="7"/>
  <c r="AK68" i="7"/>
  <c r="BL56" i="7"/>
  <c r="AT56" i="7"/>
  <c r="AB67" i="7"/>
  <c r="BC55" i="7"/>
  <c r="AK66" i="7"/>
  <c r="BL54" i="7"/>
  <c r="AT54" i="7"/>
  <c r="AB65" i="7"/>
  <c r="BC53" i="7"/>
  <c r="AK64" i="7"/>
  <c r="BL52" i="7"/>
  <c r="AT52" i="7"/>
  <c r="AB63" i="7"/>
  <c r="BC51" i="7"/>
  <c r="AK62" i="7"/>
  <c r="BL50" i="7"/>
  <c r="AT50" i="7"/>
  <c r="AB61" i="7"/>
  <c r="BC49" i="7"/>
  <c r="AK60" i="7"/>
  <c r="AK77" i="7"/>
  <c r="BL65" i="7"/>
  <c r="AT65" i="7"/>
  <c r="AB76" i="7"/>
  <c r="BC64" i="7"/>
  <c r="AK75" i="7"/>
  <c r="BL63" i="7"/>
  <c r="AT63" i="7"/>
  <c r="AB74" i="7"/>
  <c r="BC62" i="7"/>
  <c r="AK73" i="7"/>
  <c r="BL61" i="7"/>
  <c r="AT61" i="7"/>
  <c r="AB72" i="7"/>
  <c r="BC60" i="7"/>
  <c r="AK71" i="7"/>
  <c r="BL59" i="7"/>
  <c r="AT59" i="7"/>
  <c r="AB70" i="7"/>
  <c r="BC58" i="7"/>
  <c r="AK69" i="7"/>
  <c r="BL57" i="7"/>
  <c r="AT57" i="7"/>
  <c r="AB68" i="7"/>
  <c r="BC56" i="7"/>
  <c r="AK67" i="7"/>
  <c r="BL55" i="7"/>
  <c r="AT55" i="7"/>
  <c r="AB66" i="7"/>
  <c r="BC54" i="7"/>
  <c r="AK65" i="7"/>
  <c r="BL53" i="7"/>
  <c r="AT53" i="7"/>
  <c r="AB64" i="7"/>
  <c r="BC52" i="7"/>
  <c r="AK63" i="7"/>
  <c r="BL51" i="7"/>
  <c r="AT51" i="7"/>
  <c r="AB62" i="7"/>
  <c r="BC50" i="7"/>
  <c r="AK61" i="7"/>
  <c r="BL49" i="7"/>
  <c r="AT49" i="7"/>
  <c r="AB60" i="7"/>
  <c r="BC48" i="7"/>
  <c r="AK59" i="7"/>
  <c r="BL47" i="7"/>
  <c r="AT47" i="7"/>
  <c r="AB58" i="7"/>
  <c r="BC46" i="7"/>
  <c r="AK57" i="7"/>
  <c r="BL45" i="7"/>
  <c r="AT45" i="7"/>
  <c r="AB56" i="7"/>
  <c r="BC44" i="7"/>
  <c r="BL43" i="7"/>
  <c r="AT43" i="7"/>
  <c r="BC42" i="7"/>
  <c r="BL41" i="7"/>
  <c r="AT41" i="7"/>
  <c r="BC40" i="7"/>
  <c r="BL39" i="7"/>
  <c r="AT39" i="7"/>
  <c r="BC38" i="7"/>
  <c r="BL37" i="7"/>
  <c r="AT37" i="7"/>
  <c r="BC36" i="7"/>
  <c r="BL35" i="7"/>
  <c r="AT35" i="7"/>
  <c r="BC34" i="7"/>
  <c r="BL33" i="7"/>
  <c r="AT33" i="7"/>
  <c r="BC32" i="7"/>
  <c r="BL31" i="7"/>
  <c r="AT31" i="7"/>
  <c r="BC27" i="7"/>
  <c r="BL16" i="7"/>
  <c r="AT16" i="7"/>
  <c r="BC15" i="7"/>
  <c r="BL14" i="7"/>
  <c r="AT14" i="7"/>
  <c r="BC13" i="7"/>
  <c r="BL12" i="7"/>
  <c r="AT12" i="7"/>
  <c r="BC11" i="7"/>
  <c r="BL10" i="7"/>
  <c r="AT10" i="7"/>
  <c r="BC9" i="7"/>
  <c r="BL8" i="7"/>
  <c r="AT8" i="7"/>
  <c r="AC14" i="7"/>
  <c r="BL48" i="7"/>
  <c r="AT48" i="7"/>
  <c r="AB59" i="7"/>
  <c r="BC47" i="7"/>
  <c r="AK58" i="7"/>
  <c r="BL46" i="7"/>
  <c r="AT46" i="7"/>
  <c r="AB57" i="7"/>
  <c r="BC45" i="7"/>
  <c r="AK56" i="7"/>
  <c r="BL44" i="7"/>
  <c r="AT44" i="7"/>
  <c r="BC43" i="7"/>
  <c r="BL42" i="7"/>
  <c r="AT42" i="7"/>
  <c r="BC41" i="7"/>
  <c r="BL40" i="7"/>
  <c r="AT40" i="7"/>
  <c r="BC39" i="7"/>
  <c r="BL38" i="7"/>
  <c r="AT38" i="7"/>
  <c r="BC37" i="7"/>
  <c r="BL36" i="7"/>
  <c r="AT36" i="7"/>
  <c r="BC35" i="7"/>
  <c r="BL34" i="7"/>
  <c r="AT34" i="7"/>
  <c r="BC33" i="7"/>
  <c r="BL32" i="7"/>
  <c r="AT32" i="7"/>
  <c r="BC31" i="7"/>
  <c r="BL27" i="7"/>
  <c r="AT27" i="7"/>
  <c r="BC16" i="7"/>
  <c r="BL15" i="7"/>
  <c r="AT15" i="7"/>
  <c r="BC14" i="7"/>
  <c r="BL13" i="7"/>
  <c r="AT13" i="7"/>
  <c r="BC12" i="7"/>
  <c r="BL11" i="7"/>
  <c r="AT11" i="7"/>
  <c r="BC10" i="7"/>
  <c r="BL9" i="7"/>
  <c r="AT9" i="7"/>
  <c r="BC8" i="7"/>
  <c r="AJ115" i="7"/>
  <c r="AD5" i="7" s="1"/>
  <c r="AK115" i="7" l="1"/>
  <c r="AE5" i="7" s="1"/>
  <c r="AL32" i="7"/>
  <c r="AL33" i="7"/>
  <c r="AL34" i="7"/>
  <c r="AL35" i="7"/>
  <c r="AL36" i="7"/>
  <c r="AL37" i="7"/>
  <c r="AL38" i="7"/>
  <c r="AL39" i="7"/>
  <c r="AL40" i="7"/>
  <c r="AL41" i="7"/>
  <c r="AL42" i="7"/>
  <c r="AL43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BC104" i="7"/>
  <c r="AE7" i="7" s="1"/>
  <c r="AB115" i="7"/>
  <c r="AE6" i="7" s="1"/>
  <c r="BL104" i="7"/>
  <c r="AE8" i="7" s="1"/>
  <c r="BM103" i="7"/>
  <c r="AU103" i="7"/>
  <c r="BD103" i="7"/>
  <c r="AC114" i="7"/>
  <c r="BD102" i="7"/>
  <c r="AL113" i="7"/>
  <c r="BM101" i="7"/>
  <c r="AU101" i="7"/>
  <c r="AC112" i="7"/>
  <c r="BD100" i="7"/>
  <c r="AL111" i="7"/>
  <c r="BM99" i="7"/>
  <c r="AU99" i="7"/>
  <c r="AC110" i="7"/>
  <c r="BD98" i="7"/>
  <c r="AL109" i="7"/>
  <c r="AL114" i="7"/>
  <c r="BM102" i="7"/>
  <c r="AU102" i="7"/>
  <c r="AC113" i="7"/>
  <c r="BD101" i="7"/>
  <c r="AL112" i="7"/>
  <c r="BD97" i="7"/>
  <c r="AL108" i="7"/>
  <c r="BM96" i="7"/>
  <c r="AU96" i="7"/>
  <c r="AC107" i="7"/>
  <c r="BD95" i="7"/>
  <c r="AL106" i="7"/>
  <c r="BM94" i="7"/>
  <c r="AU94" i="7"/>
  <c r="AC105" i="7"/>
  <c r="BD93" i="7"/>
  <c r="AL104" i="7"/>
  <c r="BM92" i="7"/>
  <c r="AU92" i="7"/>
  <c r="AC103" i="7"/>
  <c r="BD91" i="7"/>
  <c r="AL102" i="7"/>
  <c r="BM100" i="7"/>
  <c r="AU100" i="7"/>
  <c r="AC111" i="7"/>
  <c r="BD99" i="7"/>
  <c r="AL110" i="7"/>
  <c r="BM98" i="7"/>
  <c r="AU98" i="7"/>
  <c r="AC109" i="7"/>
  <c r="BM97" i="7"/>
  <c r="AU97" i="7"/>
  <c r="AC108" i="7"/>
  <c r="BD96" i="7"/>
  <c r="AL107" i="7"/>
  <c r="BM95" i="7"/>
  <c r="AU95" i="7"/>
  <c r="AC106" i="7"/>
  <c r="BD94" i="7"/>
  <c r="AL105" i="7"/>
  <c r="BM93" i="7"/>
  <c r="AU93" i="7"/>
  <c r="AC104" i="7"/>
  <c r="BD92" i="7"/>
  <c r="AL103" i="7"/>
  <c r="BM91" i="7"/>
  <c r="AU91" i="7"/>
  <c r="BD90" i="7"/>
  <c r="AL101" i="7"/>
  <c r="BM89" i="7"/>
  <c r="AU89" i="7"/>
  <c r="AC100" i="7"/>
  <c r="BD88" i="7"/>
  <c r="AL99" i="7"/>
  <c r="BM87" i="7"/>
  <c r="AU87" i="7"/>
  <c r="AC98" i="7"/>
  <c r="BD86" i="7"/>
  <c r="AL97" i="7"/>
  <c r="BM85" i="7"/>
  <c r="AU85" i="7"/>
  <c r="AC96" i="7"/>
  <c r="BD84" i="7"/>
  <c r="AL95" i="7"/>
  <c r="BM83" i="7"/>
  <c r="AU83" i="7"/>
  <c r="AC94" i="7"/>
  <c r="BD82" i="7"/>
  <c r="AC102" i="7"/>
  <c r="BM90" i="7"/>
  <c r="AU90" i="7"/>
  <c r="AC101" i="7"/>
  <c r="BD89" i="7"/>
  <c r="AL100" i="7"/>
  <c r="BM88" i="7"/>
  <c r="AU88" i="7"/>
  <c r="AC99" i="7"/>
  <c r="BD87" i="7"/>
  <c r="AL98" i="7"/>
  <c r="BM86" i="7"/>
  <c r="AU86" i="7"/>
  <c r="AC97" i="7"/>
  <c r="BD85" i="7"/>
  <c r="AL96" i="7"/>
  <c r="BM84" i="7"/>
  <c r="AU84" i="7"/>
  <c r="AC95" i="7"/>
  <c r="BD83" i="7"/>
  <c r="AL94" i="7"/>
  <c r="BM82" i="7"/>
  <c r="AL93" i="7"/>
  <c r="BM81" i="7"/>
  <c r="AU81" i="7"/>
  <c r="AC92" i="7"/>
  <c r="BD80" i="7"/>
  <c r="AL91" i="7"/>
  <c r="BM79" i="7"/>
  <c r="AU79" i="7"/>
  <c r="AC90" i="7"/>
  <c r="BD78" i="7"/>
  <c r="AL89" i="7"/>
  <c r="BM77" i="7"/>
  <c r="AU77" i="7"/>
  <c r="AC88" i="7"/>
  <c r="BD76" i="7"/>
  <c r="AL87" i="7"/>
  <c r="BM75" i="7"/>
  <c r="AU75" i="7"/>
  <c r="AC86" i="7"/>
  <c r="BD74" i="7"/>
  <c r="AL85" i="7"/>
  <c r="BM73" i="7"/>
  <c r="AU73" i="7"/>
  <c r="AC84" i="7"/>
  <c r="BD72" i="7"/>
  <c r="AL83" i="7"/>
  <c r="BM71" i="7"/>
  <c r="AU71" i="7"/>
  <c r="AC82" i="7"/>
  <c r="BD70" i="7"/>
  <c r="AL81" i="7"/>
  <c r="BM69" i="7"/>
  <c r="AU69" i="7"/>
  <c r="AC80" i="7"/>
  <c r="BD68" i="7"/>
  <c r="AL79" i="7"/>
  <c r="BM67" i="7"/>
  <c r="AU67" i="7"/>
  <c r="AC78" i="7"/>
  <c r="BD66" i="7"/>
  <c r="AL77" i="7"/>
  <c r="BM65" i="7"/>
  <c r="AU82" i="7"/>
  <c r="AC93" i="7"/>
  <c r="BD81" i="7"/>
  <c r="AL92" i="7"/>
  <c r="BM80" i="7"/>
  <c r="AU80" i="7"/>
  <c r="AC91" i="7"/>
  <c r="BD79" i="7"/>
  <c r="AL90" i="7"/>
  <c r="BM78" i="7"/>
  <c r="AU78" i="7"/>
  <c r="AC89" i="7"/>
  <c r="BD77" i="7"/>
  <c r="AL88" i="7"/>
  <c r="BM76" i="7"/>
  <c r="AU76" i="7"/>
  <c r="AC87" i="7"/>
  <c r="BD75" i="7"/>
  <c r="AL86" i="7"/>
  <c r="BM74" i="7"/>
  <c r="AU74" i="7"/>
  <c r="AC85" i="7"/>
  <c r="BD73" i="7"/>
  <c r="AL84" i="7"/>
  <c r="BM72" i="7"/>
  <c r="AU72" i="7"/>
  <c r="AC83" i="7"/>
  <c r="BD71" i="7"/>
  <c r="AL82" i="7"/>
  <c r="BM70" i="7"/>
  <c r="AU70" i="7"/>
  <c r="AC81" i="7"/>
  <c r="BD69" i="7"/>
  <c r="AL80" i="7"/>
  <c r="BM68" i="7"/>
  <c r="AU68" i="7"/>
  <c r="AC79" i="7"/>
  <c r="BD67" i="7"/>
  <c r="AL78" i="7"/>
  <c r="BM66" i="7"/>
  <c r="AU65" i="7"/>
  <c r="AC76" i="7"/>
  <c r="BD64" i="7"/>
  <c r="AL75" i="7"/>
  <c r="BM63" i="7"/>
  <c r="AU63" i="7"/>
  <c r="AC74" i="7"/>
  <c r="BD62" i="7"/>
  <c r="AL73" i="7"/>
  <c r="BM61" i="7"/>
  <c r="AU61" i="7"/>
  <c r="AC72" i="7"/>
  <c r="BD60" i="7"/>
  <c r="AL71" i="7"/>
  <c r="BM59" i="7"/>
  <c r="AU59" i="7"/>
  <c r="AC70" i="7"/>
  <c r="BD58" i="7"/>
  <c r="AL69" i="7"/>
  <c r="BM57" i="7"/>
  <c r="AU57" i="7"/>
  <c r="AC68" i="7"/>
  <c r="BD56" i="7"/>
  <c r="AL67" i="7"/>
  <c r="BM55" i="7"/>
  <c r="AU55" i="7"/>
  <c r="AC66" i="7"/>
  <c r="BD54" i="7"/>
  <c r="AL65" i="7"/>
  <c r="BM53" i="7"/>
  <c r="AU53" i="7"/>
  <c r="AC64" i="7"/>
  <c r="BD52" i="7"/>
  <c r="AL63" i="7"/>
  <c r="BM51" i="7"/>
  <c r="AU51" i="7"/>
  <c r="AC62" i="7"/>
  <c r="BD50" i="7"/>
  <c r="AL61" i="7"/>
  <c r="BM49" i="7"/>
  <c r="AU49" i="7"/>
  <c r="AC60" i="7"/>
  <c r="AU66" i="7"/>
  <c r="AC77" i="7"/>
  <c r="BD65" i="7"/>
  <c r="AL76" i="7"/>
  <c r="BM64" i="7"/>
  <c r="AU64" i="7"/>
  <c r="AC75" i="7"/>
  <c r="BD63" i="7"/>
  <c r="AL74" i="7"/>
  <c r="BM62" i="7"/>
  <c r="AU62" i="7"/>
  <c r="AC73" i="7"/>
  <c r="BD61" i="7"/>
  <c r="AL72" i="7"/>
  <c r="BM60" i="7"/>
  <c r="AU60" i="7"/>
  <c r="AC71" i="7"/>
  <c r="BD59" i="7"/>
  <c r="AL70" i="7"/>
  <c r="BM58" i="7"/>
  <c r="AU58" i="7"/>
  <c r="AC69" i="7"/>
  <c r="BD57" i="7"/>
  <c r="AL68" i="7"/>
  <c r="BM56" i="7"/>
  <c r="AU56" i="7"/>
  <c r="AC67" i="7"/>
  <c r="BD55" i="7"/>
  <c r="AL66" i="7"/>
  <c r="BM54" i="7"/>
  <c r="AU54" i="7"/>
  <c r="AC65" i="7"/>
  <c r="BD53" i="7"/>
  <c r="AL64" i="7"/>
  <c r="BM52" i="7"/>
  <c r="AU52" i="7"/>
  <c r="AC63" i="7"/>
  <c r="BD51" i="7"/>
  <c r="AL62" i="7"/>
  <c r="BM50" i="7"/>
  <c r="AU50" i="7"/>
  <c r="AC61" i="7"/>
  <c r="BD49" i="7"/>
  <c r="AL60" i="7"/>
  <c r="BM48" i="7"/>
  <c r="AU48" i="7"/>
  <c r="AC59" i="7"/>
  <c r="BD47" i="7"/>
  <c r="AL58" i="7"/>
  <c r="BM46" i="7"/>
  <c r="AU46" i="7"/>
  <c r="AC57" i="7"/>
  <c r="BD45" i="7"/>
  <c r="AL56" i="7"/>
  <c r="BM44" i="7"/>
  <c r="AU44" i="7"/>
  <c r="BD43" i="7"/>
  <c r="BM42" i="7"/>
  <c r="AU42" i="7"/>
  <c r="BD41" i="7"/>
  <c r="BM40" i="7"/>
  <c r="AU40" i="7"/>
  <c r="BD39" i="7"/>
  <c r="BM38" i="7"/>
  <c r="AU38" i="7"/>
  <c r="BD37" i="7"/>
  <c r="BM36" i="7"/>
  <c r="AU36" i="7"/>
  <c r="BD35" i="7"/>
  <c r="BM34" i="7"/>
  <c r="AU34" i="7"/>
  <c r="BD33" i="7"/>
  <c r="BM32" i="7"/>
  <c r="AU32" i="7"/>
  <c r="BD31" i="7"/>
  <c r="BM27" i="7"/>
  <c r="AU27" i="7"/>
  <c r="BD16" i="7"/>
  <c r="BM15" i="7"/>
  <c r="AU15" i="7"/>
  <c r="BD14" i="7"/>
  <c r="BM13" i="7"/>
  <c r="AU13" i="7"/>
  <c r="BD12" i="7"/>
  <c r="BM11" i="7"/>
  <c r="AU11" i="7"/>
  <c r="BD10" i="7"/>
  <c r="BM9" i="7"/>
  <c r="AU9" i="7"/>
  <c r="BD8" i="7"/>
  <c r="BD48" i="7"/>
  <c r="AL59" i="7"/>
  <c r="BM47" i="7"/>
  <c r="AU47" i="7"/>
  <c r="AC58" i="7"/>
  <c r="BD46" i="7"/>
  <c r="AL57" i="7"/>
  <c r="BM45" i="7"/>
  <c r="AU45" i="7"/>
  <c r="AC56" i="7"/>
  <c r="BD44" i="7"/>
  <c r="BM43" i="7"/>
  <c r="AU43" i="7"/>
  <c r="BD42" i="7"/>
  <c r="BM41" i="7"/>
  <c r="AU41" i="7"/>
  <c r="BD40" i="7"/>
  <c r="BM39" i="7"/>
  <c r="AU39" i="7"/>
  <c r="BD38" i="7"/>
  <c r="BM37" i="7"/>
  <c r="AU37" i="7"/>
  <c r="BD36" i="7"/>
  <c r="BM35" i="7"/>
  <c r="AU35" i="7"/>
  <c r="BD34" i="7"/>
  <c r="BM33" i="7"/>
  <c r="AU33" i="7"/>
  <c r="BD32" i="7"/>
  <c r="BM31" i="7"/>
  <c r="AU31" i="7"/>
  <c r="BD27" i="7"/>
  <c r="BM16" i="7"/>
  <c r="AU16" i="7"/>
  <c r="BD15" i="7"/>
  <c r="BM14" i="7"/>
  <c r="AU14" i="7"/>
  <c r="BD13" i="7"/>
  <c r="BM12" i="7"/>
  <c r="AU12" i="7"/>
  <c r="BD11" i="7"/>
  <c r="BM10" i="7"/>
  <c r="AU10" i="7"/>
  <c r="BD9" i="7"/>
  <c r="BM8" i="7"/>
  <c r="AU8" i="7"/>
  <c r="AD14" i="7"/>
  <c r="AT104" i="7"/>
  <c r="AE9" i="7" s="1"/>
  <c r="AD32" i="7" l="1"/>
  <c r="AD33" i="7"/>
  <c r="AD34" i="7"/>
  <c r="AD35" i="7"/>
  <c r="AD36" i="7"/>
  <c r="AD37" i="7"/>
  <c r="AD38" i="7"/>
  <c r="AD39" i="7"/>
  <c r="AD40" i="7"/>
  <c r="AD41" i="7"/>
  <c r="AD42" i="7"/>
  <c r="AD43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U104" i="7"/>
  <c r="AF9" i="7" s="1"/>
  <c r="AC115" i="7"/>
  <c r="AF6" i="7" s="1"/>
  <c r="BM104" i="7"/>
  <c r="AF8" i="7" s="1"/>
  <c r="AL115" i="7"/>
  <c r="AF5" i="7" s="1"/>
  <c r="BE103" i="7"/>
  <c r="AM114" i="7"/>
  <c r="BN102" i="7"/>
  <c r="AV102" i="7"/>
  <c r="AD113" i="7"/>
  <c r="BE101" i="7"/>
  <c r="AM112" i="7"/>
  <c r="BN100" i="7"/>
  <c r="AV100" i="7"/>
  <c r="AD111" i="7"/>
  <c r="BE99" i="7"/>
  <c r="AM110" i="7"/>
  <c r="BN98" i="7"/>
  <c r="AV98" i="7"/>
  <c r="AD109" i="7"/>
  <c r="BN103" i="7"/>
  <c r="AV103" i="7"/>
  <c r="AD114" i="7"/>
  <c r="BE102" i="7"/>
  <c r="AM113" i="7"/>
  <c r="BN101" i="7"/>
  <c r="AV101" i="7"/>
  <c r="AD112" i="7"/>
  <c r="BE100" i="7"/>
  <c r="AM111" i="7"/>
  <c r="BN99" i="7"/>
  <c r="AV99" i="7"/>
  <c r="AD110" i="7"/>
  <c r="BE98" i="7"/>
  <c r="AM109" i="7"/>
  <c r="BN97" i="7"/>
  <c r="AV97" i="7"/>
  <c r="AD108" i="7"/>
  <c r="BE96" i="7"/>
  <c r="AM107" i="7"/>
  <c r="BN95" i="7"/>
  <c r="AV95" i="7"/>
  <c r="AD106" i="7"/>
  <c r="BE94" i="7"/>
  <c r="AM105" i="7"/>
  <c r="BN93" i="7"/>
  <c r="AV93" i="7"/>
  <c r="AD104" i="7"/>
  <c r="BE92" i="7"/>
  <c r="AM103" i="7"/>
  <c r="BN91" i="7"/>
  <c r="AV91" i="7"/>
  <c r="AD102" i="7"/>
  <c r="BE97" i="7"/>
  <c r="AM108" i="7"/>
  <c r="BN96" i="7"/>
  <c r="AV96" i="7"/>
  <c r="AD107" i="7"/>
  <c r="BE95" i="7"/>
  <c r="AM106" i="7"/>
  <c r="BN94" i="7"/>
  <c r="AV94" i="7"/>
  <c r="AD105" i="7"/>
  <c r="BE93" i="7"/>
  <c r="AM104" i="7"/>
  <c r="BN92" i="7"/>
  <c r="AV92" i="7"/>
  <c r="AD103" i="7"/>
  <c r="BE91" i="7"/>
  <c r="AM102" i="7"/>
  <c r="BN90" i="7"/>
  <c r="AV90" i="7"/>
  <c r="AD101" i="7"/>
  <c r="BE89" i="7"/>
  <c r="AM100" i="7"/>
  <c r="BN88" i="7"/>
  <c r="AV88" i="7"/>
  <c r="AD99" i="7"/>
  <c r="BE87" i="7"/>
  <c r="AM98" i="7"/>
  <c r="BN86" i="7"/>
  <c r="AV86" i="7"/>
  <c r="AD97" i="7"/>
  <c r="BE85" i="7"/>
  <c r="AM96" i="7"/>
  <c r="BN84" i="7"/>
  <c r="AV84" i="7"/>
  <c r="AD95" i="7"/>
  <c r="BE83" i="7"/>
  <c r="AM94" i="7"/>
  <c r="BN82" i="7"/>
  <c r="BE90" i="7"/>
  <c r="AM101" i="7"/>
  <c r="BN89" i="7"/>
  <c r="AV89" i="7"/>
  <c r="AD100" i="7"/>
  <c r="BE88" i="7"/>
  <c r="AM99" i="7"/>
  <c r="BN87" i="7"/>
  <c r="AV87" i="7"/>
  <c r="AD98" i="7"/>
  <c r="BE86" i="7"/>
  <c r="AM97" i="7"/>
  <c r="BN85" i="7"/>
  <c r="AV85" i="7"/>
  <c r="AD96" i="7"/>
  <c r="BE84" i="7"/>
  <c r="AM95" i="7"/>
  <c r="BN83" i="7"/>
  <c r="AV83" i="7"/>
  <c r="AD94" i="7"/>
  <c r="BE82" i="7"/>
  <c r="AV82" i="7"/>
  <c r="AD93" i="7"/>
  <c r="BE81" i="7"/>
  <c r="AM92" i="7"/>
  <c r="BN80" i="7"/>
  <c r="AV80" i="7"/>
  <c r="AD91" i="7"/>
  <c r="BE79" i="7"/>
  <c r="AM90" i="7"/>
  <c r="BN78" i="7"/>
  <c r="AV78" i="7"/>
  <c r="AD89" i="7"/>
  <c r="BE77" i="7"/>
  <c r="AM88" i="7"/>
  <c r="BN76" i="7"/>
  <c r="AV76" i="7"/>
  <c r="AD87" i="7"/>
  <c r="BE75" i="7"/>
  <c r="AM86" i="7"/>
  <c r="BN74" i="7"/>
  <c r="AV74" i="7"/>
  <c r="AD85" i="7"/>
  <c r="BE73" i="7"/>
  <c r="AM84" i="7"/>
  <c r="BN72" i="7"/>
  <c r="AV72" i="7"/>
  <c r="AD83" i="7"/>
  <c r="BE71" i="7"/>
  <c r="AM82" i="7"/>
  <c r="BN70" i="7"/>
  <c r="AV70" i="7"/>
  <c r="AD81" i="7"/>
  <c r="BE69" i="7"/>
  <c r="AM80" i="7"/>
  <c r="BN68" i="7"/>
  <c r="AV68" i="7"/>
  <c r="AD79" i="7"/>
  <c r="BE67" i="7"/>
  <c r="AM78" i="7"/>
  <c r="BN66" i="7"/>
  <c r="AV66" i="7"/>
  <c r="AD77" i="7"/>
  <c r="BE65" i="7"/>
  <c r="AM93" i="7"/>
  <c r="BN81" i="7"/>
  <c r="AV81" i="7"/>
  <c r="AD92" i="7"/>
  <c r="BE80" i="7"/>
  <c r="AM91" i="7"/>
  <c r="BN79" i="7"/>
  <c r="AV79" i="7"/>
  <c r="AD90" i="7"/>
  <c r="BE78" i="7"/>
  <c r="AM89" i="7"/>
  <c r="BN77" i="7"/>
  <c r="AV77" i="7"/>
  <c r="AD88" i="7"/>
  <c r="BE76" i="7"/>
  <c r="AM87" i="7"/>
  <c r="BN75" i="7"/>
  <c r="AV75" i="7"/>
  <c r="AD86" i="7"/>
  <c r="BE74" i="7"/>
  <c r="AM85" i="7"/>
  <c r="BN73" i="7"/>
  <c r="AV73" i="7"/>
  <c r="AD84" i="7"/>
  <c r="BE72" i="7"/>
  <c r="AM83" i="7"/>
  <c r="BN71" i="7"/>
  <c r="AV71" i="7"/>
  <c r="AD82" i="7"/>
  <c r="BE70" i="7"/>
  <c r="AM81" i="7"/>
  <c r="BN69" i="7"/>
  <c r="AV69" i="7"/>
  <c r="AD80" i="7"/>
  <c r="BE68" i="7"/>
  <c r="AM79" i="7"/>
  <c r="BN67" i="7"/>
  <c r="AV67" i="7"/>
  <c r="AD78" i="7"/>
  <c r="BE66" i="7"/>
  <c r="AM77" i="7"/>
  <c r="BN65" i="7"/>
  <c r="AM76" i="7"/>
  <c r="BN64" i="7"/>
  <c r="AV64" i="7"/>
  <c r="AD75" i="7"/>
  <c r="BE63" i="7"/>
  <c r="AM74" i="7"/>
  <c r="BN62" i="7"/>
  <c r="AV62" i="7"/>
  <c r="AD73" i="7"/>
  <c r="BE61" i="7"/>
  <c r="AM72" i="7"/>
  <c r="BN60" i="7"/>
  <c r="AV60" i="7"/>
  <c r="AD71" i="7"/>
  <c r="BE59" i="7"/>
  <c r="AM70" i="7"/>
  <c r="BN58" i="7"/>
  <c r="AV58" i="7"/>
  <c r="AD69" i="7"/>
  <c r="BE57" i="7"/>
  <c r="AM68" i="7"/>
  <c r="BN56" i="7"/>
  <c r="AV56" i="7"/>
  <c r="AD67" i="7"/>
  <c r="BE55" i="7"/>
  <c r="AM66" i="7"/>
  <c r="BN54" i="7"/>
  <c r="AV54" i="7"/>
  <c r="AD65" i="7"/>
  <c r="BE53" i="7"/>
  <c r="AM64" i="7"/>
  <c r="BN52" i="7"/>
  <c r="AV52" i="7"/>
  <c r="AD63" i="7"/>
  <c r="BE51" i="7"/>
  <c r="AM62" i="7"/>
  <c r="BN50" i="7"/>
  <c r="AV50" i="7"/>
  <c r="AD61" i="7"/>
  <c r="BE49" i="7"/>
  <c r="AM60" i="7"/>
  <c r="AV65" i="7"/>
  <c r="AD76" i="7"/>
  <c r="BE64" i="7"/>
  <c r="AM75" i="7"/>
  <c r="BN63" i="7"/>
  <c r="AV63" i="7"/>
  <c r="AD74" i="7"/>
  <c r="BE62" i="7"/>
  <c r="AM73" i="7"/>
  <c r="BN61" i="7"/>
  <c r="AV61" i="7"/>
  <c r="AD72" i="7"/>
  <c r="BE60" i="7"/>
  <c r="AM71" i="7"/>
  <c r="BN59" i="7"/>
  <c r="AV59" i="7"/>
  <c r="AD70" i="7"/>
  <c r="BE58" i="7"/>
  <c r="AM69" i="7"/>
  <c r="BN57" i="7"/>
  <c r="AV57" i="7"/>
  <c r="AD68" i="7"/>
  <c r="BE56" i="7"/>
  <c r="AM67" i="7"/>
  <c r="BN55" i="7"/>
  <c r="AV55" i="7"/>
  <c r="AD66" i="7"/>
  <c r="BE54" i="7"/>
  <c r="AM65" i="7"/>
  <c r="BN53" i="7"/>
  <c r="AV53" i="7"/>
  <c r="AD64" i="7"/>
  <c r="BE52" i="7"/>
  <c r="AM63" i="7"/>
  <c r="BN51" i="7"/>
  <c r="AV51" i="7"/>
  <c r="AD62" i="7"/>
  <c r="BE50" i="7"/>
  <c r="AM61" i="7"/>
  <c r="BN49" i="7"/>
  <c r="AV49" i="7"/>
  <c r="AD60" i="7"/>
  <c r="BE48" i="7"/>
  <c r="AM59" i="7"/>
  <c r="BN47" i="7"/>
  <c r="AV47" i="7"/>
  <c r="AD58" i="7"/>
  <c r="BE46" i="7"/>
  <c r="AM57" i="7"/>
  <c r="BN45" i="7"/>
  <c r="AV45" i="7"/>
  <c r="AD56" i="7"/>
  <c r="BE44" i="7"/>
  <c r="BN43" i="7"/>
  <c r="AV43" i="7"/>
  <c r="BE42" i="7"/>
  <c r="BN41" i="7"/>
  <c r="AV41" i="7"/>
  <c r="BE40" i="7"/>
  <c r="BN39" i="7"/>
  <c r="AV39" i="7"/>
  <c r="BE38" i="7"/>
  <c r="BN37" i="7"/>
  <c r="AV37" i="7"/>
  <c r="BE36" i="7"/>
  <c r="BN35" i="7"/>
  <c r="AV35" i="7"/>
  <c r="BE34" i="7"/>
  <c r="BN33" i="7"/>
  <c r="AV33" i="7"/>
  <c r="BE32" i="7"/>
  <c r="BN31" i="7"/>
  <c r="AV31" i="7"/>
  <c r="BE27" i="7"/>
  <c r="BN16" i="7"/>
  <c r="AV16" i="7"/>
  <c r="BE15" i="7"/>
  <c r="BN14" i="7"/>
  <c r="AV14" i="7"/>
  <c r="BE13" i="7"/>
  <c r="BN12" i="7"/>
  <c r="AV12" i="7"/>
  <c r="BE11" i="7"/>
  <c r="BN10" i="7"/>
  <c r="AV10" i="7"/>
  <c r="BE9" i="7"/>
  <c r="BN8" i="7"/>
  <c r="AV8" i="7"/>
  <c r="BN48" i="7"/>
  <c r="AV48" i="7"/>
  <c r="AD59" i="7"/>
  <c r="BE47" i="7"/>
  <c r="AM58" i="7"/>
  <c r="BN46" i="7"/>
  <c r="AV46" i="7"/>
  <c r="AD57" i="7"/>
  <c r="BE45" i="7"/>
  <c r="AM56" i="7"/>
  <c r="BN44" i="7"/>
  <c r="AV44" i="7"/>
  <c r="BE43" i="7"/>
  <c r="BN42" i="7"/>
  <c r="AV42" i="7"/>
  <c r="BE41" i="7"/>
  <c r="BN40" i="7"/>
  <c r="AV40" i="7"/>
  <c r="BE39" i="7"/>
  <c r="BN38" i="7"/>
  <c r="AV38" i="7"/>
  <c r="BE37" i="7"/>
  <c r="BN36" i="7"/>
  <c r="AV36" i="7"/>
  <c r="BE35" i="7"/>
  <c r="BN34" i="7"/>
  <c r="AV34" i="7"/>
  <c r="BE33" i="7"/>
  <c r="BN32" i="7"/>
  <c r="AV32" i="7"/>
  <c r="BE31" i="7"/>
  <c r="BN27" i="7"/>
  <c r="AV27" i="7"/>
  <c r="BE16" i="7"/>
  <c r="BN15" i="7"/>
  <c r="AV15" i="7"/>
  <c r="BE14" i="7"/>
  <c r="BN13" i="7"/>
  <c r="AV13" i="7"/>
  <c r="BE12" i="7"/>
  <c r="BN11" i="7"/>
  <c r="AV11" i="7"/>
  <c r="BE10" i="7"/>
  <c r="BN9" i="7"/>
  <c r="AV9" i="7"/>
  <c r="BE8" i="7"/>
  <c r="AE14" i="7"/>
  <c r="BD104" i="7"/>
  <c r="AF7" i="7" s="1"/>
  <c r="AM115" i="7" l="1"/>
  <c r="AG5" i="7" s="1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BE104" i="7"/>
  <c r="AG7" i="7" s="1"/>
  <c r="AD115" i="7"/>
  <c r="AG6" i="7" s="1"/>
  <c r="BN104" i="7"/>
  <c r="AG8" i="7" s="1"/>
  <c r="BO103" i="7"/>
  <c r="AW103" i="7"/>
  <c r="AE114" i="7"/>
  <c r="BF102" i="7"/>
  <c r="AN113" i="7"/>
  <c r="BO101" i="7"/>
  <c r="AW101" i="7"/>
  <c r="AE112" i="7"/>
  <c r="BF100" i="7"/>
  <c r="AN111" i="7"/>
  <c r="BO99" i="7"/>
  <c r="AW99" i="7"/>
  <c r="AE110" i="7"/>
  <c r="BF98" i="7"/>
  <c r="AN109" i="7"/>
  <c r="BF103" i="7"/>
  <c r="AN114" i="7"/>
  <c r="BO102" i="7"/>
  <c r="AW102" i="7"/>
  <c r="AE113" i="7"/>
  <c r="BF101" i="7"/>
  <c r="AN112" i="7"/>
  <c r="BO100" i="7"/>
  <c r="AW100" i="7"/>
  <c r="AE111" i="7"/>
  <c r="BF99" i="7"/>
  <c r="AN110" i="7"/>
  <c r="BO98" i="7"/>
  <c r="AW98" i="7"/>
  <c r="AE109" i="7"/>
  <c r="BF97" i="7"/>
  <c r="AN108" i="7"/>
  <c r="BO96" i="7"/>
  <c r="AW96" i="7"/>
  <c r="AE107" i="7"/>
  <c r="BF95" i="7"/>
  <c r="AN106" i="7"/>
  <c r="BO94" i="7"/>
  <c r="AW94" i="7"/>
  <c r="AE105" i="7"/>
  <c r="BF93" i="7"/>
  <c r="AN104" i="7"/>
  <c r="BO92" i="7"/>
  <c r="AW92" i="7"/>
  <c r="AE103" i="7"/>
  <c r="BF91" i="7"/>
  <c r="AN102" i="7"/>
  <c r="BO97" i="7"/>
  <c r="AW97" i="7"/>
  <c r="AE108" i="7"/>
  <c r="BF96" i="7"/>
  <c r="AN107" i="7"/>
  <c r="BO95" i="7"/>
  <c r="AW95" i="7"/>
  <c r="AE106" i="7"/>
  <c r="BF94" i="7"/>
  <c r="AN105" i="7"/>
  <c r="BO93" i="7"/>
  <c r="AW93" i="7"/>
  <c r="AE104" i="7"/>
  <c r="BF92" i="7"/>
  <c r="AN103" i="7"/>
  <c r="BO91" i="7"/>
  <c r="AW91" i="7"/>
  <c r="AE102" i="7"/>
  <c r="BF90" i="7"/>
  <c r="AN101" i="7"/>
  <c r="BO89" i="7"/>
  <c r="AW89" i="7"/>
  <c r="AE100" i="7"/>
  <c r="BF88" i="7"/>
  <c r="AN99" i="7"/>
  <c r="BO87" i="7"/>
  <c r="AW87" i="7"/>
  <c r="AE98" i="7"/>
  <c r="BF86" i="7"/>
  <c r="AN97" i="7"/>
  <c r="BO85" i="7"/>
  <c r="AW85" i="7"/>
  <c r="AE96" i="7"/>
  <c r="BF84" i="7"/>
  <c r="AN95" i="7"/>
  <c r="BO83" i="7"/>
  <c r="AW83" i="7"/>
  <c r="AE94" i="7"/>
  <c r="BF82" i="7"/>
  <c r="BO90" i="7"/>
  <c r="AW90" i="7"/>
  <c r="AE101" i="7"/>
  <c r="BF89" i="7"/>
  <c r="AN100" i="7"/>
  <c r="BO88" i="7"/>
  <c r="AW88" i="7"/>
  <c r="AE99" i="7"/>
  <c r="BF87" i="7"/>
  <c r="AN98" i="7"/>
  <c r="BO86" i="7"/>
  <c r="AW86" i="7"/>
  <c r="AE97" i="7"/>
  <c r="BF85" i="7"/>
  <c r="AN96" i="7"/>
  <c r="BO84" i="7"/>
  <c r="AW84" i="7"/>
  <c r="AE95" i="7"/>
  <c r="BF83" i="7"/>
  <c r="AN94" i="7"/>
  <c r="BO82" i="7"/>
  <c r="AN93" i="7"/>
  <c r="BO81" i="7"/>
  <c r="AW81" i="7"/>
  <c r="AE92" i="7"/>
  <c r="BF80" i="7"/>
  <c r="AN91" i="7"/>
  <c r="BO79" i="7"/>
  <c r="AW79" i="7"/>
  <c r="AE90" i="7"/>
  <c r="BF78" i="7"/>
  <c r="AN89" i="7"/>
  <c r="BO77" i="7"/>
  <c r="AW77" i="7"/>
  <c r="AE88" i="7"/>
  <c r="BF76" i="7"/>
  <c r="AN87" i="7"/>
  <c r="BO75" i="7"/>
  <c r="AW75" i="7"/>
  <c r="AE86" i="7"/>
  <c r="BF74" i="7"/>
  <c r="AN85" i="7"/>
  <c r="BO73" i="7"/>
  <c r="AW73" i="7"/>
  <c r="AE84" i="7"/>
  <c r="BF72" i="7"/>
  <c r="AN83" i="7"/>
  <c r="BO71" i="7"/>
  <c r="AW71" i="7"/>
  <c r="AE82" i="7"/>
  <c r="BF70" i="7"/>
  <c r="AN81" i="7"/>
  <c r="BO69" i="7"/>
  <c r="AW69" i="7"/>
  <c r="AE80" i="7"/>
  <c r="BF68" i="7"/>
  <c r="AN79" i="7"/>
  <c r="BO67" i="7"/>
  <c r="AW67" i="7"/>
  <c r="AE78" i="7"/>
  <c r="BF66" i="7"/>
  <c r="AN77" i="7"/>
  <c r="BO65" i="7"/>
  <c r="AW82" i="7"/>
  <c r="AE93" i="7"/>
  <c r="BF81" i="7"/>
  <c r="AN92" i="7"/>
  <c r="BO80" i="7"/>
  <c r="AW80" i="7"/>
  <c r="AE91" i="7"/>
  <c r="BF79" i="7"/>
  <c r="AN90" i="7"/>
  <c r="BO78" i="7"/>
  <c r="AW78" i="7"/>
  <c r="AE89" i="7"/>
  <c r="BF77" i="7"/>
  <c r="AN88" i="7"/>
  <c r="BO76" i="7"/>
  <c r="AW76" i="7"/>
  <c r="AE87" i="7"/>
  <c r="BF75" i="7"/>
  <c r="AN86" i="7"/>
  <c r="BO74" i="7"/>
  <c r="AW74" i="7"/>
  <c r="AE85" i="7"/>
  <c r="BF73" i="7"/>
  <c r="AN84" i="7"/>
  <c r="BO72" i="7"/>
  <c r="AW72" i="7"/>
  <c r="AE83" i="7"/>
  <c r="BF71" i="7"/>
  <c r="AN82" i="7"/>
  <c r="BO70" i="7"/>
  <c r="AW70" i="7"/>
  <c r="AE81" i="7"/>
  <c r="BF69" i="7"/>
  <c r="AN80" i="7"/>
  <c r="BO68" i="7"/>
  <c r="AW68" i="7"/>
  <c r="AE79" i="7"/>
  <c r="BF67" i="7"/>
  <c r="AN78" i="7"/>
  <c r="BO66" i="7"/>
  <c r="AW66" i="7"/>
  <c r="AE77" i="7"/>
  <c r="BF65" i="7"/>
  <c r="AW65" i="7"/>
  <c r="AE76" i="7"/>
  <c r="BF64" i="7"/>
  <c r="AN75" i="7"/>
  <c r="BO63" i="7"/>
  <c r="AW63" i="7"/>
  <c r="AE74" i="7"/>
  <c r="BF62" i="7"/>
  <c r="AN73" i="7"/>
  <c r="BO61" i="7"/>
  <c r="AW61" i="7"/>
  <c r="AE72" i="7"/>
  <c r="BF60" i="7"/>
  <c r="AN71" i="7"/>
  <c r="BO59" i="7"/>
  <c r="AW59" i="7"/>
  <c r="AE70" i="7"/>
  <c r="BF58" i="7"/>
  <c r="AN69" i="7"/>
  <c r="BO57" i="7"/>
  <c r="AW57" i="7"/>
  <c r="AE68" i="7"/>
  <c r="BF56" i="7"/>
  <c r="AN67" i="7"/>
  <c r="BO55" i="7"/>
  <c r="AW55" i="7"/>
  <c r="AE66" i="7"/>
  <c r="BF54" i="7"/>
  <c r="AN65" i="7"/>
  <c r="BO53" i="7"/>
  <c r="AW53" i="7"/>
  <c r="AE64" i="7"/>
  <c r="BF52" i="7"/>
  <c r="AN63" i="7"/>
  <c r="BO51" i="7"/>
  <c r="AW51" i="7"/>
  <c r="AE62" i="7"/>
  <c r="BF50" i="7"/>
  <c r="AN61" i="7"/>
  <c r="BO49" i="7"/>
  <c r="AW49" i="7"/>
  <c r="AE60" i="7"/>
  <c r="AN76" i="7"/>
  <c r="BO64" i="7"/>
  <c r="AW64" i="7"/>
  <c r="AE75" i="7"/>
  <c r="BF63" i="7"/>
  <c r="AN74" i="7"/>
  <c r="BO62" i="7"/>
  <c r="AW62" i="7"/>
  <c r="AE73" i="7"/>
  <c r="BF61" i="7"/>
  <c r="AN72" i="7"/>
  <c r="BO60" i="7"/>
  <c r="AW60" i="7"/>
  <c r="AE71" i="7"/>
  <c r="BF59" i="7"/>
  <c r="AN70" i="7"/>
  <c r="BO58" i="7"/>
  <c r="AW58" i="7"/>
  <c r="AE69" i="7"/>
  <c r="BF57" i="7"/>
  <c r="AN68" i="7"/>
  <c r="BO56" i="7"/>
  <c r="AW56" i="7"/>
  <c r="AE67" i="7"/>
  <c r="BF55" i="7"/>
  <c r="AN66" i="7"/>
  <c r="BO54" i="7"/>
  <c r="AW54" i="7"/>
  <c r="AE65" i="7"/>
  <c r="BF53" i="7"/>
  <c r="AN64" i="7"/>
  <c r="BO52" i="7"/>
  <c r="AW52" i="7"/>
  <c r="AE63" i="7"/>
  <c r="BF51" i="7"/>
  <c r="AN62" i="7"/>
  <c r="BO50" i="7"/>
  <c r="AW50" i="7"/>
  <c r="AE61" i="7"/>
  <c r="BF49" i="7"/>
  <c r="AN60" i="7"/>
  <c r="BO48" i="7"/>
  <c r="AW48" i="7"/>
  <c r="AE59" i="7"/>
  <c r="BF47" i="7"/>
  <c r="AN58" i="7"/>
  <c r="BO46" i="7"/>
  <c r="AW46" i="7"/>
  <c r="AE57" i="7"/>
  <c r="BF45" i="7"/>
  <c r="AN56" i="7"/>
  <c r="BO44" i="7"/>
  <c r="AW44" i="7"/>
  <c r="BF43" i="7"/>
  <c r="AN54" i="7"/>
  <c r="BO42" i="7"/>
  <c r="AW42" i="7"/>
  <c r="BF41" i="7"/>
  <c r="AN52" i="7"/>
  <c r="BO40" i="7"/>
  <c r="AW40" i="7"/>
  <c r="BF39" i="7"/>
  <c r="AN50" i="7"/>
  <c r="BO38" i="7"/>
  <c r="AW38" i="7"/>
  <c r="BF37" i="7"/>
  <c r="AN48" i="7"/>
  <c r="BO36" i="7"/>
  <c r="AW36" i="7"/>
  <c r="BF35" i="7"/>
  <c r="AN46" i="7"/>
  <c r="BO34" i="7"/>
  <c r="AW34" i="7"/>
  <c r="BF33" i="7"/>
  <c r="AN44" i="7"/>
  <c r="BO32" i="7"/>
  <c r="AW32" i="7"/>
  <c r="BF31" i="7"/>
  <c r="AN42" i="7"/>
  <c r="BO27" i="7"/>
  <c r="AW27" i="7"/>
  <c r="BF16" i="7"/>
  <c r="AN40" i="7"/>
  <c r="BO15" i="7"/>
  <c r="AW15" i="7"/>
  <c r="BF14" i="7"/>
  <c r="AN38" i="7"/>
  <c r="BO13" i="7"/>
  <c r="AW13" i="7"/>
  <c r="BF12" i="7"/>
  <c r="AN36" i="7"/>
  <c r="BO11" i="7"/>
  <c r="AW11" i="7"/>
  <c r="BF10" i="7"/>
  <c r="AN34" i="7"/>
  <c r="BO9" i="7"/>
  <c r="AW9" i="7"/>
  <c r="BF8" i="7"/>
  <c r="AN32" i="7"/>
  <c r="BF48" i="7"/>
  <c r="AN59" i="7"/>
  <c r="BO47" i="7"/>
  <c r="AW47" i="7"/>
  <c r="AE58" i="7"/>
  <c r="BF46" i="7"/>
  <c r="AN57" i="7"/>
  <c r="BO45" i="7"/>
  <c r="AW45" i="7"/>
  <c r="AE56" i="7"/>
  <c r="BF44" i="7"/>
  <c r="AN55" i="7"/>
  <c r="BO43" i="7"/>
  <c r="AW43" i="7"/>
  <c r="BF42" i="7"/>
  <c r="AN53" i="7"/>
  <c r="BO41" i="7"/>
  <c r="AW41" i="7"/>
  <c r="BF40" i="7"/>
  <c r="AN51" i="7"/>
  <c r="BO39" i="7"/>
  <c r="AW39" i="7"/>
  <c r="BF38" i="7"/>
  <c r="AN49" i="7"/>
  <c r="BO37" i="7"/>
  <c r="AW37" i="7"/>
  <c r="BF36" i="7"/>
  <c r="AN47" i="7"/>
  <c r="BO35" i="7"/>
  <c r="AW35" i="7"/>
  <c r="BF34" i="7"/>
  <c r="AN45" i="7"/>
  <c r="BO33" i="7"/>
  <c r="AW33" i="7"/>
  <c r="BF32" i="7"/>
  <c r="AN43" i="7"/>
  <c r="BO31" i="7"/>
  <c r="AW31" i="7"/>
  <c r="BF27" i="7"/>
  <c r="AN41" i="7"/>
  <c r="BO16" i="7"/>
  <c r="AW16" i="7"/>
  <c r="BF15" i="7"/>
  <c r="AN39" i="7"/>
  <c r="BO14" i="7"/>
  <c r="AW14" i="7"/>
  <c r="BF13" i="7"/>
  <c r="AN37" i="7"/>
  <c r="BO12" i="7"/>
  <c r="AW12" i="7"/>
  <c r="BF11" i="7"/>
  <c r="AN35" i="7"/>
  <c r="BO10" i="7"/>
  <c r="AW10" i="7"/>
  <c r="BF9" i="7"/>
  <c r="AN33" i="7"/>
  <c r="BO8" i="7"/>
  <c r="AW8" i="7"/>
  <c r="AF14" i="7"/>
  <c r="AV104" i="7"/>
  <c r="AG9" i="7" s="1"/>
  <c r="AE115" i="7" l="1"/>
  <c r="AH6" i="7" s="1"/>
  <c r="BO104" i="7"/>
  <c r="AH8" i="7" s="1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BG103" i="7"/>
  <c r="BP103" i="7"/>
  <c r="AX103" i="7"/>
  <c r="AO103" i="7"/>
  <c r="BP102" i="7"/>
  <c r="AX102" i="7"/>
  <c r="AF113" i="7"/>
  <c r="BG101" i="7"/>
  <c r="AO101" i="7"/>
  <c r="BP100" i="7"/>
  <c r="AX100" i="7"/>
  <c r="AF111" i="7"/>
  <c r="BG99" i="7"/>
  <c r="AO99" i="7"/>
  <c r="BP98" i="7"/>
  <c r="AX98" i="7"/>
  <c r="AF109" i="7"/>
  <c r="AF114" i="7"/>
  <c r="BG102" i="7"/>
  <c r="AO102" i="7"/>
  <c r="BP101" i="7"/>
  <c r="AX101" i="7"/>
  <c r="AF112" i="7"/>
  <c r="BP97" i="7"/>
  <c r="AX97" i="7"/>
  <c r="AF108" i="7"/>
  <c r="BG96" i="7"/>
  <c r="AO96" i="7"/>
  <c r="BP95" i="7"/>
  <c r="AX95" i="7"/>
  <c r="AF106" i="7"/>
  <c r="BG94" i="7"/>
  <c r="AO94" i="7"/>
  <c r="BP93" i="7"/>
  <c r="AX93" i="7"/>
  <c r="AF104" i="7"/>
  <c r="BG92" i="7"/>
  <c r="AO92" i="7"/>
  <c r="BP91" i="7"/>
  <c r="AX91" i="7"/>
  <c r="AF102" i="7"/>
  <c r="BG100" i="7"/>
  <c r="AO100" i="7"/>
  <c r="BP99" i="7"/>
  <c r="AX99" i="7"/>
  <c r="AF110" i="7"/>
  <c r="BG98" i="7"/>
  <c r="AO98" i="7"/>
  <c r="BG97" i="7"/>
  <c r="AO97" i="7"/>
  <c r="BP96" i="7"/>
  <c r="AX96" i="7"/>
  <c r="AF107" i="7"/>
  <c r="BG95" i="7"/>
  <c r="AO95" i="7"/>
  <c r="BP94" i="7"/>
  <c r="AX94" i="7"/>
  <c r="AF105" i="7"/>
  <c r="BG93" i="7"/>
  <c r="AO93" i="7"/>
  <c r="BP92" i="7"/>
  <c r="AX92" i="7"/>
  <c r="AF103" i="7"/>
  <c r="BG91" i="7"/>
  <c r="AO91" i="7"/>
  <c r="BP90" i="7"/>
  <c r="AX90" i="7"/>
  <c r="AF101" i="7"/>
  <c r="BG89" i="7"/>
  <c r="AO89" i="7"/>
  <c r="BP88" i="7"/>
  <c r="AX88" i="7"/>
  <c r="AF99" i="7"/>
  <c r="BG87" i="7"/>
  <c r="AO87" i="7"/>
  <c r="BP86" i="7"/>
  <c r="AX86" i="7"/>
  <c r="AF97" i="7"/>
  <c r="BG85" i="7"/>
  <c r="AO85" i="7"/>
  <c r="BP84" i="7"/>
  <c r="AX84" i="7"/>
  <c r="AF95" i="7"/>
  <c r="BG83" i="7"/>
  <c r="AO83" i="7"/>
  <c r="BP82" i="7"/>
  <c r="BG90" i="7"/>
  <c r="AO90" i="7"/>
  <c r="BP89" i="7"/>
  <c r="AX89" i="7"/>
  <c r="AF100" i="7"/>
  <c r="BG88" i="7"/>
  <c r="AO88" i="7"/>
  <c r="BP87" i="7"/>
  <c r="AX87" i="7"/>
  <c r="AF98" i="7"/>
  <c r="BG86" i="7"/>
  <c r="AO86" i="7"/>
  <c r="BP85" i="7"/>
  <c r="AX85" i="7"/>
  <c r="AF96" i="7"/>
  <c r="BG84" i="7"/>
  <c r="AO84" i="7"/>
  <c r="BP83" i="7"/>
  <c r="AX83" i="7"/>
  <c r="AF94" i="7"/>
  <c r="BG82" i="7"/>
  <c r="AX82" i="7"/>
  <c r="AF93" i="7"/>
  <c r="BG81" i="7"/>
  <c r="AO81" i="7"/>
  <c r="BP80" i="7"/>
  <c r="AX80" i="7"/>
  <c r="AF91" i="7"/>
  <c r="BG79" i="7"/>
  <c r="AO79" i="7"/>
  <c r="BP78" i="7"/>
  <c r="AX78" i="7"/>
  <c r="AF89" i="7"/>
  <c r="BG77" i="7"/>
  <c r="AO77" i="7"/>
  <c r="BP76" i="7"/>
  <c r="AX76" i="7"/>
  <c r="AF87" i="7"/>
  <c r="BG75" i="7"/>
  <c r="AO75" i="7"/>
  <c r="BP74" i="7"/>
  <c r="AX74" i="7"/>
  <c r="AF85" i="7"/>
  <c r="BG73" i="7"/>
  <c r="AO73" i="7"/>
  <c r="BP72" i="7"/>
  <c r="AX72" i="7"/>
  <c r="AF83" i="7"/>
  <c r="BG71" i="7"/>
  <c r="AO71" i="7"/>
  <c r="BP70" i="7"/>
  <c r="AX70" i="7"/>
  <c r="AF81" i="7"/>
  <c r="BG69" i="7"/>
  <c r="AO69" i="7"/>
  <c r="BP68" i="7"/>
  <c r="AX68" i="7"/>
  <c r="AF79" i="7"/>
  <c r="BG67" i="7"/>
  <c r="AO67" i="7"/>
  <c r="BP66" i="7"/>
  <c r="AX66" i="7"/>
  <c r="AF77" i="7"/>
  <c r="BG65" i="7"/>
  <c r="AO82" i="7"/>
  <c r="BP81" i="7"/>
  <c r="AX81" i="7"/>
  <c r="AF92" i="7"/>
  <c r="BG80" i="7"/>
  <c r="AO80" i="7"/>
  <c r="BP79" i="7"/>
  <c r="AX79" i="7"/>
  <c r="AF90" i="7"/>
  <c r="BG78" i="7"/>
  <c r="AO78" i="7"/>
  <c r="BP77" i="7"/>
  <c r="AX77" i="7"/>
  <c r="AF88" i="7"/>
  <c r="BG76" i="7"/>
  <c r="AO76" i="7"/>
  <c r="BP75" i="7"/>
  <c r="AX75" i="7"/>
  <c r="AF86" i="7"/>
  <c r="BG74" i="7"/>
  <c r="AO74" i="7"/>
  <c r="BP73" i="7"/>
  <c r="AX73" i="7"/>
  <c r="AF84" i="7"/>
  <c r="BG72" i="7"/>
  <c r="AO72" i="7"/>
  <c r="BP71" i="7"/>
  <c r="AX71" i="7"/>
  <c r="AF82" i="7"/>
  <c r="BG70" i="7"/>
  <c r="AO70" i="7"/>
  <c r="BP69" i="7"/>
  <c r="AX69" i="7"/>
  <c r="AF80" i="7"/>
  <c r="BG68" i="7"/>
  <c r="AO68" i="7"/>
  <c r="BP67" i="7"/>
  <c r="AX67" i="7"/>
  <c r="AF78" i="7"/>
  <c r="BG66" i="7"/>
  <c r="AO65" i="7"/>
  <c r="BP64" i="7"/>
  <c r="AX64" i="7"/>
  <c r="AF75" i="7"/>
  <c r="BG63" i="7"/>
  <c r="AO63" i="7"/>
  <c r="BP62" i="7"/>
  <c r="AX62" i="7"/>
  <c r="AF73" i="7"/>
  <c r="BG61" i="7"/>
  <c r="AO61" i="7"/>
  <c r="BP60" i="7"/>
  <c r="AX60" i="7"/>
  <c r="AF71" i="7"/>
  <c r="BG59" i="7"/>
  <c r="AO59" i="7"/>
  <c r="BP58" i="7"/>
  <c r="AX58" i="7"/>
  <c r="AF69" i="7"/>
  <c r="BG57" i="7"/>
  <c r="AO57" i="7"/>
  <c r="BP56" i="7"/>
  <c r="AX56" i="7"/>
  <c r="AF67" i="7"/>
  <c r="BG55" i="7"/>
  <c r="AO55" i="7"/>
  <c r="BP54" i="7"/>
  <c r="AX54" i="7"/>
  <c r="AF65" i="7"/>
  <c r="BG53" i="7"/>
  <c r="AO53" i="7"/>
  <c r="BP52" i="7"/>
  <c r="AX52" i="7"/>
  <c r="AF63" i="7"/>
  <c r="BG51" i="7"/>
  <c r="AO51" i="7"/>
  <c r="BP50" i="7"/>
  <c r="AX50" i="7"/>
  <c r="AF61" i="7"/>
  <c r="BG49" i="7"/>
  <c r="AO49" i="7"/>
  <c r="AO66" i="7"/>
  <c r="BP65" i="7"/>
  <c r="AX65" i="7"/>
  <c r="AF76" i="7"/>
  <c r="BG64" i="7"/>
  <c r="AO64" i="7"/>
  <c r="BP63" i="7"/>
  <c r="AX63" i="7"/>
  <c r="AF74" i="7"/>
  <c r="BG62" i="7"/>
  <c r="AO62" i="7"/>
  <c r="BP61" i="7"/>
  <c r="AX61" i="7"/>
  <c r="AF72" i="7"/>
  <c r="BG60" i="7"/>
  <c r="AO60" i="7"/>
  <c r="BP59" i="7"/>
  <c r="AX59" i="7"/>
  <c r="AF70" i="7"/>
  <c r="BG58" i="7"/>
  <c r="AO58" i="7"/>
  <c r="BP57" i="7"/>
  <c r="AX57" i="7"/>
  <c r="AF68" i="7"/>
  <c r="BG56" i="7"/>
  <c r="AO56" i="7"/>
  <c r="BP55" i="7"/>
  <c r="AX55" i="7"/>
  <c r="AF66" i="7"/>
  <c r="BG54" i="7"/>
  <c r="AO54" i="7"/>
  <c r="BP53" i="7"/>
  <c r="AX53" i="7"/>
  <c r="AF64" i="7"/>
  <c r="BG52" i="7"/>
  <c r="AO52" i="7"/>
  <c r="BP51" i="7"/>
  <c r="AX51" i="7"/>
  <c r="AF62" i="7"/>
  <c r="BG50" i="7"/>
  <c r="AO50" i="7"/>
  <c r="BP49" i="7"/>
  <c r="AX49" i="7"/>
  <c r="AF60" i="7"/>
  <c r="BG48" i="7"/>
  <c r="AO48" i="7"/>
  <c r="BP47" i="7"/>
  <c r="AX47" i="7"/>
  <c r="AF58" i="7"/>
  <c r="BG46" i="7"/>
  <c r="AO46" i="7"/>
  <c r="BP45" i="7"/>
  <c r="AX45" i="7"/>
  <c r="AF56" i="7"/>
  <c r="BG44" i="7"/>
  <c r="AO44" i="7"/>
  <c r="BP43" i="7"/>
  <c r="AX43" i="7"/>
  <c r="BG42" i="7"/>
  <c r="AO42" i="7"/>
  <c r="BP41" i="7"/>
  <c r="AX41" i="7"/>
  <c r="BG40" i="7"/>
  <c r="AO40" i="7"/>
  <c r="BP39" i="7"/>
  <c r="AX39" i="7"/>
  <c r="BG38" i="7"/>
  <c r="AO38" i="7"/>
  <c r="BP37" i="7"/>
  <c r="AX37" i="7"/>
  <c r="BG36" i="7"/>
  <c r="AO36" i="7"/>
  <c r="BP35" i="7"/>
  <c r="AX35" i="7"/>
  <c r="BG34" i="7"/>
  <c r="AO34" i="7"/>
  <c r="BP33" i="7"/>
  <c r="AX33" i="7"/>
  <c r="BG32" i="7"/>
  <c r="AO32" i="7"/>
  <c r="BP31" i="7"/>
  <c r="AX31" i="7"/>
  <c r="BG27" i="7"/>
  <c r="AO27" i="7"/>
  <c r="BP16" i="7"/>
  <c r="AX16" i="7"/>
  <c r="BG15" i="7"/>
  <c r="AO15" i="7"/>
  <c r="BP14" i="7"/>
  <c r="AX14" i="7"/>
  <c r="BG13" i="7"/>
  <c r="AO13" i="7"/>
  <c r="BP12" i="7"/>
  <c r="AX12" i="7"/>
  <c r="BG11" i="7"/>
  <c r="AO11" i="7"/>
  <c r="BP10" i="7"/>
  <c r="AX10" i="7"/>
  <c r="BG9" i="7"/>
  <c r="AO9" i="7"/>
  <c r="BP8" i="7"/>
  <c r="AX8" i="7"/>
  <c r="BP48" i="7"/>
  <c r="AX48" i="7"/>
  <c r="AF59" i="7"/>
  <c r="BG47" i="7"/>
  <c r="AO47" i="7"/>
  <c r="BP46" i="7"/>
  <c r="AX46" i="7"/>
  <c r="AF57" i="7"/>
  <c r="BG45" i="7"/>
  <c r="AO45" i="7"/>
  <c r="BP44" i="7"/>
  <c r="AX44" i="7"/>
  <c r="BG43" i="7"/>
  <c r="AO43" i="7"/>
  <c r="BP42" i="7"/>
  <c r="AX42" i="7"/>
  <c r="BG41" i="7"/>
  <c r="AO41" i="7"/>
  <c r="BP40" i="7"/>
  <c r="AX40" i="7"/>
  <c r="BG39" i="7"/>
  <c r="AO39" i="7"/>
  <c r="BP38" i="7"/>
  <c r="AX38" i="7"/>
  <c r="BG37" i="7"/>
  <c r="AO37" i="7"/>
  <c r="BP36" i="7"/>
  <c r="AX36" i="7"/>
  <c r="BG35" i="7"/>
  <c r="AO35" i="7"/>
  <c r="BP34" i="7"/>
  <c r="AX34" i="7"/>
  <c r="BG33" i="7"/>
  <c r="AO33" i="7"/>
  <c r="BP32" i="7"/>
  <c r="AX32" i="7"/>
  <c r="BG31" i="7"/>
  <c r="AO31" i="7"/>
  <c r="BP27" i="7"/>
  <c r="AX27" i="7"/>
  <c r="BG16" i="7"/>
  <c r="AO16" i="7"/>
  <c r="BP15" i="7"/>
  <c r="AX15" i="7"/>
  <c r="BG14" i="7"/>
  <c r="AO14" i="7"/>
  <c r="BP13" i="7"/>
  <c r="AX13" i="7"/>
  <c r="BG12" i="7"/>
  <c r="AO12" i="7"/>
  <c r="BP11" i="7"/>
  <c r="AX11" i="7"/>
  <c r="BG10" i="7"/>
  <c r="AO10" i="7"/>
  <c r="BP9" i="7"/>
  <c r="AX9" i="7"/>
  <c r="BG8" i="7"/>
  <c r="AO8" i="7"/>
  <c r="AW104" i="7"/>
  <c r="AH9" i="7" s="1"/>
  <c r="BF104" i="7"/>
  <c r="AH7" i="7" s="1"/>
  <c r="AN115" i="7"/>
  <c r="AH5" i="7" s="1"/>
  <c r="AO104" i="7" l="1"/>
  <c r="AI5" i="7" s="1"/>
  <c r="BG104" i="7"/>
  <c r="AI7" i="7" s="1"/>
  <c r="AJ7" i="7" s="1"/>
  <c r="AK7" i="7" s="1"/>
  <c r="AL7" i="7" s="1"/>
  <c r="AM7" i="7" s="1"/>
  <c r="AN7" i="7" s="1"/>
  <c r="AX104" i="7"/>
  <c r="AI9" i="7" s="1"/>
  <c r="AJ9" i="7" s="1"/>
  <c r="AK9" i="7" s="1"/>
  <c r="AL9" i="7" s="1"/>
  <c r="AM9" i="7" s="1"/>
  <c r="AN9" i="7" s="1"/>
  <c r="AJ10" i="7"/>
  <c r="AJ11" i="7" s="1"/>
  <c r="AJ5" i="7"/>
  <c r="AF115" i="7"/>
  <c r="AI6" i="7" s="1"/>
  <c r="AJ6" i="7" s="1"/>
  <c r="AK6" i="7" s="1"/>
  <c r="AL6" i="7" s="1"/>
  <c r="AM6" i="7" s="1"/>
  <c r="AN6" i="7" s="1"/>
  <c r="BP104" i="7"/>
  <c r="AI8" i="7" s="1"/>
  <c r="AJ8" i="7" s="1"/>
  <c r="AK8" i="7" s="1"/>
  <c r="AL8" i="7" s="1"/>
  <c r="AM8" i="7" s="1"/>
  <c r="AN8" i="7" s="1"/>
  <c r="AJ12" i="7" l="1"/>
  <c r="AK5" i="7"/>
  <c r="AL5" i="7" l="1"/>
  <c r="AK12" i="7"/>
  <c r="AL12" i="7" l="1"/>
  <c r="AM5" i="7"/>
  <c r="AM12" i="7" l="1"/>
  <c r="AN5" i="7"/>
  <c r="AN12" i="7" s="1"/>
</calcChain>
</file>

<file path=xl/comments1.xml><?xml version="1.0" encoding="utf-8"?>
<comments xmlns="http://schemas.openxmlformats.org/spreadsheetml/2006/main">
  <authors>
    <author>Jean Flamand</author>
  </authors>
  <commentList>
    <comment ref="AA4" authorId="0">
      <text>
        <r>
          <rPr>
            <b/>
            <sz val="9"/>
            <color indexed="81"/>
            <rFont val="Tahoma"/>
            <family val="2"/>
          </rPr>
          <t>Jean Flamand:</t>
        </r>
        <r>
          <rPr>
            <sz val="9"/>
            <color indexed="81"/>
            <rFont val="Tahoma"/>
            <family val="2"/>
          </rPr>
          <t xml:space="preserve">
point EEC 2014</t>
        </r>
      </text>
    </comment>
  </commentList>
</comments>
</file>

<file path=xl/sharedStrings.xml><?xml version="1.0" encoding="utf-8"?>
<sst xmlns="http://schemas.openxmlformats.org/spreadsheetml/2006/main" count="2331" uniqueCount="228">
  <si>
    <t>CDD</t>
  </si>
  <si>
    <t>CDI</t>
  </si>
  <si>
    <t>Intérimaires</t>
  </si>
  <si>
    <t>2003-2008</t>
  </si>
  <si>
    <t>2008-2014</t>
  </si>
  <si>
    <t>Champ : France métropolitaine, population des ménages, salariés (hors fonctionnaires) (âge au dernier jour de la semaine de référence).</t>
  </si>
  <si>
    <t>Moins de 30 ans</t>
  </si>
  <si>
    <t>30 ans ou plus</t>
  </si>
  <si>
    <t>Le Système SAS</t>
  </si>
  <si>
    <t>STATUT</t>
  </si>
  <si>
    <t>TPPRED</t>
  </si>
  <si>
    <t>cpt14</t>
  </si>
  <si>
    <t>Non salariés</t>
  </si>
  <si>
    <t>CDD et intérim</t>
  </si>
  <si>
    <t>TITC</t>
  </si>
  <si>
    <t>à temps plein</t>
  </si>
  <si>
    <t>à temps partiel</t>
  </si>
  <si>
    <t>Autres (apprentis et contrats aidés)</t>
  </si>
  <si>
    <t>Age</t>
  </si>
  <si>
    <t>Type de contrat</t>
  </si>
  <si>
    <t>PMQ</t>
  </si>
  <si>
    <t>2008-2014 maintien</t>
  </si>
  <si>
    <t>2004-2013</t>
  </si>
  <si>
    <t>Étiquettes de lignes</t>
  </si>
  <si>
    <t>Somme de tot_03</t>
  </si>
  <si>
    <t>Somme de tot_04</t>
  </si>
  <si>
    <t>Somme de tot_05</t>
  </si>
  <si>
    <t>Somme de tot_06</t>
  </si>
  <si>
    <t>Somme de tot_07</t>
  </si>
  <si>
    <t>Somme de tot_08</t>
  </si>
  <si>
    <t>Somme de tot_09</t>
  </si>
  <si>
    <t>Somme de tot_10</t>
  </si>
  <si>
    <t>Somme de tot_11</t>
  </si>
  <si>
    <t>Somme de tot_12</t>
  </si>
  <si>
    <t>Somme de tot_13</t>
  </si>
  <si>
    <t>Somme de tot_14</t>
  </si>
  <si>
    <t>m_04</t>
  </si>
  <si>
    <t>m_05</t>
  </si>
  <si>
    <t>m_06</t>
  </si>
  <si>
    <t>m_07</t>
  </si>
  <si>
    <t>m_08</t>
  </si>
  <si>
    <t>m_09</t>
  </si>
  <si>
    <t>m_10</t>
  </si>
  <si>
    <t>m_11</t>
  </si>
  <si>
    <t>m_12</t>
  </si>
  <si>
    <t>m_13</t>
  </si>
  <si>
    <t>pj_14</t>
  </si>
  <si>
    <t>pj_15</t>
  </si>
  <si>
    <t>pj_16</t>
  </si>
  <si>
    <t>pj_17</t>
  </si>
  <si>
    <t>pj_18</t>
  </si>
  <si>
    <t>pj_19</t>
  </si>
  <si>
    <t>pj_20</t>
  </si>
  <si>
    <t>pj_21</t>
  </si>
  <si>
    <t>pj_22</t>
  </si>
  <si>
    <t>A0Z</t>
  </si>
  <si>
    <t>A1Z</t>
  </si>
  <si>
    <t>A3Z</t>
  </si>
  <si>
    <t>B1Z</t>
  </si>
  <si>
    <t>B2Z</t>
  </si>
  <si>
    <t>B4Z</t>
  </si>
  <si>
    <t>B6Z</t>
  </si>
  <si>
    <t>B7Z</t>
  </si>
  <si>
    <t>D2Z</t>
  </si>
  <si>
    <t>D6Z</t>
  </si>
  <si>
    <t>F0Z-F1Z</t>
  </si>
  <si>
    <t>F2Z-F3Z</t>
  </si>
  <si>
    <t>F4Z</t>
  </si>
  <si>
    <t>G0A</t>
  </si>
  <si>
    <t>G0B</t>
  </si>
  <si>
    <t>G1Z</t>
  </si>
  <si>
    <t>J3Z</t>
  </si>
  <si>
    <t>J5Z</t>
  </si>
  <si>
    <t>L2Z</t>
  </si>
  <si>
    <t>L5Z</t>
  </si>
  <si>
    <t>L6Z</t>
  </si>
  <si>
    <t>N0Z</t>
  </si>
  <si>
    <t>P3Z</t>
  </si>
  <si>
    <t>Q2Z</t>
  </si>
  <si>
    <t>R1Z</t>
  </si>
  <si>
    <t>R2Z</t>
  </si>
  <si>
    <t>R3Z</t>
  </si>
  <si>
    <t>R4Z</t>
  </si>
  <si>
    <t>S0Z</t>
  </si>
  <si>
    <t>S3Z</t>
  </si>
  <si>
    <t>T0Z</t>
  </si>
  <si>
    <t>T4Z</t>
  </si>
  <si>
    <t>T6Z</t>
  </si>
  <si>
    <t>U0Z</t>
  </si>
  <si>
    <t>U1Z</t>
  </si>
  <si>
    <t>V1Z</t>
  </si>
  <si>
    <t>V2Z</t>
  </si>
  <si>
    <t>V3Z</t>
  </si>
  <si>
    <t>V5Z</t>
  </si>
  <si>
    <t>W0Z</t>
  </si>
  <si>
    <t>W1Z</t>
  </si>
  <si>
    <t>XK</t>
  </si>
  <si>
    <t>Total général</t>
  </si>
  <si>
    <t>Projection du taux de non salariés selon sa tendance observée entre 2008 et 2013</t>
  </si>
  <si>
    <t xml:space="preserve">Projection du taux de non salariés selon sa tendance observée entre 2008 et 2013 si elle est en hausse, sinon sa part est maintenue à sa valeur de 2013 </t>
  </si>
  <si>
    <t>Projection du taux de non salariés selon sa tendance observée entre 2004 et 2013</t>
  </si>
  <si>
    <t xml:space="preserve">Projection du taux de non salariés selon sa tendance observée entre 2004 et 2013 si elle est en hausse, sinon sa part est maintenue à sa valeur de 2013 </t>
  </si>
  <si>
    <t>Année</t>
  </si>
  <si>
    <t>Part des non salariés</t>
  </si>
  <si>
    <t>Moyenne avant écart</t>
  </si>
  <si>
    <t>J1Z</t>
  </si>
  <si>
    <t>E1Z</t>
  </si>
  <si>
    <t>S1Z</t>
  </si>
  <si>
    <t>V0Z</t>
  </si>
  <si>
    <t>E2Z</t>
  </si>
  <si>
    <t>B0Z</t>
  </si>
  <si>
    <t>L4Z</t>
  </si>
  <si>
    <t>C1Z</t>
  </si>
  <si>
    <t>S2Z</t>
  </si>
  <si>
    <t>T2A</t>
  </si>
  <si>
    <t>B3Z</t>
  </si>
  <si>
    <t>B5Z</t>
  </si>
  <si>
    <t>C0Z</t>
  </si>
  <si>
    <t>E0Z</t>
  </si>
  <si>
    <t>M2Z</t>
  </si>
  <si>
    <t>Q1Z</t>
  </si>
  <si>
    <t>M0Z</t>
  </si>
  <si>
    <t>J0Z</t>
  </si>
  <si>
    <t>C2Z</t>
  </si>
  <si>
    <t>L1Z</t>
  </si>
  <si>
    <t>P2Z</t>
  </si>
  <si>
    <t>V4Z</t>
  </si>
  <si>
    <t>A2Z</t>
  </si>
  <si>
    <t>P0Z</t>
  </si>
  <si>
    <t>Q0Z</t>
  </si>
  <si>
    <t>P4Z</t>
  </si>
  <si>
    <t>H0Z</t>
  </si>
  <si>
    <t>T3Z</t>
  </si>
  <si>
    <t>F5Z</t>
  </si>
  <si>
    <t>T1Z</t>
  </si>
  <si>
    <t>P1Z</t>
  </si>
  <si>
    <t>D1Z</t>
  </si>
  <si>
    <t>J6Z</t>
  </si>
  <si>
    <t>J4Z</t>
  </si>
  <si>
    <t>M1Z</t>
  </si>
  <si>
    <t>R0Z</t>
  </si>
  <si>
    <t>D4Z</t>
  </si>
  <si>
    <t>T2B</t>
  </si>
  <si>
    <t>L3Z</t>
  </si>
  <si>
    <t>L0Z</t>
  </si>
  <si>
    <t>D0Z-D3Z</t>
  </si>
  <si>
    <t>2008-2001</t>
  </si>
  <si>
    <t>Part des contrats à durée limitée (CDL)</t>
  </si>
  <si>
    <t xml:space="preserve">Projection de la part de CDL selon sa tendance observée par métier entre 2008 et 2013 si elle est en hausse, sinon sa part est maintenue à sa valeur de 2013 </t>
  </si>
  <si>
    <t>Projection de la part de CDL selon sa tendance observée par métier entre 2008 et 2013</t>
  </si>
  <si>
    <t xml:space="preserve">Projection de la part de CDL selon sa tendance observée par métier entre 2004 et 2013 si elle est en hausse, sinon sa part est maintenue à sa valeur de 2013 </t>
  </si>
  <si>
    <t>Projection de la part de CDL selon sa tendance observée par métier entre 2004 et 2013</t>
  </si>
  <si>
    <t>Projection de la part de CDL par métier constante à sa valeur de 2013</t>
  </si>
  <si>
    <t>Taux 2013</t>
  </si>
  <si>
    <t xml:space="preserve">Projection de la part de non salariés selon sa tendance observée par métier entre 2008 et 2013 si elle est en hausse, sinon sa part est maintenue à sa valeur de 2013 </t>
  </si>
  <si>
    <t>Projection de la part de non salariés selon sa tendance observée par métier entre 2008 et 2013</t>
  </si>
  <si>
    <t xml:space="preserve">Projection de la part de non salariés selon sa tendance observée par métier entre 2004 et 2013 si elle est en hausse, sinon sa part est maintenue à sa valeur de 2013 </t>
  </si>
  <si>
    <t>Projection de la part de non salariés selon sa tendance observée par métier entre 2004 et 2013</t>
  </si>
  <si>
    <t>Projection de la part de non salariés par métier constante à sa valeur de 2013</t>
  </si>
  <si>
    <t>Emploi par sexe, âge et statut professionnel (1 000) [lfsa_egaps]</t>
  </si>
  <si>
    <t>Eurostat</t>
  </si>
  <si>
    <t>SEX</t>
  </si>
  <si>
    <t>Total</t>
  </si>
  <si>
    <t>AGE</t>
  </si>
  <si>
    <t>De 15 à 64 ans</t>
  </si>
  <si>
    <t>UNIT</t>
  </si>
  <si>
    <t>Millier</t>
  </si>
  <si>
    <t>WSTATUS</t>
  </si>
  <si>
    <t>Personnes occupées</t>
  </si>
  <si>
    <t>Salariés</t>
  </si>
  <si>
    <t>Personnes occupées sauf salariés</t>
  </si>
  <si>
    <t>Travailleurs indépendants</t>
  </si>
  <si>
    <t>Travailleurs indépendants avec salariés (employeurs)</t>
  </si>
  <si>
    <t xml:space="preserve">Travailleurs indépendants sans salariés </t>
  </si>
  <si>
    <t>Travailleurs familiaux collaborant à l'entreprise familiale</t>
  </si>
  <si>
    <t>GEO/TIME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</si>
  <si>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</si>
  <si>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</si>
  <si>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</si>
  <si>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</si>
  <si>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</si>
  <si>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</si>
  <si>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</si>
  <si>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</si>
  <si>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</si>
  <si>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</si>
  <si>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</si>
  <si>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</si>
  <si>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</si>
  <si>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</si>
  <si>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</si>
  <si>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</si>
  <si>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</si>
  <si>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</si>
  <si>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</si>
  <si>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</si>
  <si>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</si>
  <si>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</si>
  <si>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</si>
  <si>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</si>
  <si>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</si>
  <si>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</si>
  <si>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</si>
  <si>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</si>
  <si>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</si>
  <si>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</si>
  <si>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</si>
  <si>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</si>
  <si>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Belgique</t>
  </si>
  <si>
    <t>Danemark</t>
  </si>
  <si>
    <t>:</t>
  </si>
  <si>
    <t>Allemagne (jusqu'en 1990, ancien territoire de la RFA)</t>
  </si>
  <si>
    <t xml:space="preserve">Allemagne </t>
  </si>
  <si>
    <t>Irlande</t>
  </si>
  <si>
    <t>Grèce</t>
  </si>
  <si>
    <t>Espagne</t>
  </si>
  <si>
    <t>France</t>
  </si>
  <si>
    <t>Italie</t>
  </si>
  <si>
    <t>Pays-Bas</t>
  </si>
  <si>
    <t>Royaume-Uni</t>
  </si>
  <si>
    <t>Caractères spécial :</t>
  </si>
  <si>
    <t>non disponible</t>
  </si>
  <si>
    <t xml:space="preserve">Travailleurs indépendants en % de la population employée </t>
  </si>
  <si>
    <t>Hommes</t>
  </si>
  <si>
    <t>Femmes</t>
  </si>
  <si>
    <r>
      <rPr>
        <b/>
        <sz val="10"/>
        <color rgb="FF493489"/>
        <rFont val="Arial"/>
        <family val="2"/>
      </rPr>
      <t>1.</t>
    </r>
    <r>
      <rPr>
        <sz val="10"/>
        <color theme="1"/>
        <rFont val="Arial"/>
        <family val="2"/>
      </rPr>
      <t xml:space="preserve"> DES CARRIĖRES DE PLUS EN PLUS SOUVENT INTERROMPUES PAR LES ÉPISODES DE CHÔMAGE</t>
    </r>
  </si>
  <si>
    <t>LECTURE : en 2006, l'expérience du chômage concernait près d'une personne sur deux pour les générations nées après 1960</t>
  </si>
  <si>
    <t>SOURCE : Dares, DREES, Enquête SIP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</si>
</sst>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#,##0.0"/>
    <numFmt numFmtId="166" formatCode="0.000000%"/>
    <numFmt numFmtId="167" formatCode="0.0000000%"/>
    <numFmt numFmtId="168" formatCode="_-* #,##0\ _€_-;\-* #,##0\ _€_-;_-* &quot;-&quot;??\ _€_-;_-@_-"/>
    <numFmt numFmtId="169" formatCode="0.0000%"/>
    <numFmt numFmtId="170" formatCode="dd\.mm\.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rgb="FF49348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164" fontId="0" fillId="0" borderId="1" xfId="1" applyNumberFormat="1" applyFont="1" applyBorder="1"/>
    <xf numFmtId="43" fontId="0" fillId="0" borderId="7" xfId="4" applyFont="1" applyFill="1" applyBorder="1"/>
    <xf numFmtId="43" fontId="0" fillId="0" borderId="9" xfId="4" applyFont="1" applyFill="1" applyBorder="1"/>
    <xf numFmtId="43" fontId="0" fillId="0" borderId="9" xfId="4" applyFont="1" applyBorder="1"/>
    <xf numFmtId="43" fontId="0" fillId="0" borderId="12" xfId="4" applyFont="1" applyBorder="1"/>
    <xf numFmtId="164" fontId="0" fillId="0" borderId="0" xfId="1" applyNumberFormat="1" applyFont="1"/>
    <xf numFmtId="43" fontId="0" fillId="0" borderId="0" xfId="4" applyFont="1"/>
    <xf numFmtId="164" fontId="0" fillId="0" borderId="0" xfId="1" applyNumberFormat="1" applyFont="1" applyBorder="1"/>
    <xf numFmtId="43" fontId="0" fillId="0" borderId="0" xfId="0" applyNumberFormat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6" fillId="0" borderId="13" xfId="0" applyNumberFormat="1" applyFont="1" applyFill="1" applyBorder="1" applyAlignment="1" applyProtection="1">
      <alignment horizontal="left" vertical="center"/>
    </xf>
    <xf numFmtId="164" fontId="0" fillId="0" borderId="1" xfId="0" applyNumberFormat="1" applyBorder="1"/>
    <xf numFmtId="0" fontId="7" fillId="0" borderId="0" xfId="5"/>
    <xf numFmtId="0" fontId="7" fillId="2" borderId="0" xfId="5" applyFill="1"/>
    <xf numFmtId="0" fontId="7" fillId="0" borderId="1" xfId="5" applyBorder="1"/>
    <xf numFmtId="0" fontId="7" fillId="0" borderId="0" xfId="5" applyFill="1" applyBorder="1"/>
    <xf numFmtId="0" fontId="7" fillId="3" borderId="0" xfId="5" applyFill="1"/>
    <xf numFmtId="0" fontId="7" fillId="4" borderId="0" xfId="5" applyFill="1"/>
    <xf numFmtId="0" fontId="7" fillId="5" borderId="1" xfId="5" applyFill="1" applyBorder="1"/>
    <xf numFmtId="0" fontId="7" fillId="6" borderId="2" xfId="5" applyFill="1" applyBorder="1"/>
    <xf numFmtId="0" fontId="7" fillId="7" borderId="1" xfId="5" applyFill="1" applyBorder="1"/>
    <xf numFmtId="0" fontId="7" fillId="3" borderId="1" xfId="5" applyFill="1" applyBorder="1"/>
    <xf numFmtId="0" fontId="7" fillId="4" borderId="1" xfId="5" applyFont="1" applyFill="1" applyBorder="1"/>
    <xf numFmtId="0" fontId="7" fillId="5" borderId="0" xfId="5" applyFill="1"/>
    <xf numFmtId="0" fontId="7" fillId="6" borderId="0" xfId="5" applyFill="1"/>
    <xf numFmtId="0" fontId="7" fillId="7" borderId="0" xfId="5" applyFill="1"/>
    <xf numFmtId="165" fontId="5" fillId="0" borderId="0" xfId="2" applyNumberFormat="1" applyFont="1" applyFill="1" applyBorder="1" applyAlignment="1">
      <alignment horizontal="right" vertical="center"/>
    </xf>
    <xf numFmtId="164" fontId="0" fillId="0" borderId="0" xfId="6" applyNumberFormat="1" applyFont="1"/>
    <xf numFmtId="164" fontId="0" fillId="9" borderId="0" xfId="6" applyNumberFormat="1" applyFont="1" applyFill="1"/>
    <xf numFmtId="0" fontId="7" fillId="9" borderId="0" xfId="5" applyFill="1"/>
    <xf numFmtId="0" fontId="7" fillId="0" borderId="0" xfId="5" applyFill="1"/>
    <xf numFmtId="9" fontId="0" fillId="0" borderId="0" xfId="6" applyFont="1"/>
    <xf numFmtId="166" fontId="7" fillId="0" borderId="0" xfId="5" applyNumberFormat="1"/>
    <xf numFmtId="168" fontId="7" fillId="0" borderId="0" xfId="5" applyNumberFormat="1"/>
    <xf numFmtId="43" fontId="0" fillId="0" borderId="0" xfId="7" applyFont="1" applyFill="1" applyAlignment="1">
      <alignment horizontal="right" vertical="center" wrapText="1"/>
    </xf>
    <xf numFmtId="165" fontId="5" fillId="0" borderId="4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horizontal="right" vertical="center"/>
    </xf>
    <xf numFmtId="164" fontId="0" fillId="0" borderId="0" xfId="6" applyNumberFormat="1" applyFont="1" applyAlignment="1"/>
    <xf numFmtId="0" fontId="7" fillId="0" borderId="0" xfId="5" applyAlignment="1"/>
    <xf numFmtId="164" fontId="7" fillId="0" borderId="0" xfId="5" applyNumberFormat="1"/>
    <xf numFmtId="169" fontId="7" fillId="0" borderId="0" xfId="5" applyNumberFormat="1"/>
    <xf numFmtId="0" fontId="11" fillId="8" borderId="1" xfId="5" applyFont="1" applyFill="1" applyBorder="1"/>
    <xf numFmtId="0" fontId="11" fillId="8" borderId="0" xfId="5" applyFont="1" applyFill="1"/>
    <xf numFmtId="0" fontId="0" fillId="0" borderId="1" xfId="0" applyBorder="1" applyAlignment="1">
      <alignment horizontal="center" vertical="center"/>
    </xf>
    <xf numFmtId="0" fontId="3" fillId="0" borderId="0" xfId="8" applyNumberFormat="1" applyFont="1" applyFill="1" applyBorder="1" applyAlignment="1"/>
    <xf numFmtId="0" fontId="13" fillId="0" borderId="0" xfId="8"/>
    <xf numFmtId="170" fontId="3" fillId="0" borderId="0" xfId="8" applyNumberFormat="1" applyFont="1" applyFill="1" applyBorder="1" applyAlignment="1"/>
    <xf numFmtId="0" fontId="3" fillId="12" borderId="17" xfId="8" applyNumberFormat="1" applyFont="1" applyFill="1" applyBorder="1" applyAlignment="1"/>
    <xf numFmtId="165" fontId="3" fillId="0" borderId="17" xfId="8" applyNumberFormat="1" applyFont="1" applyFill="1" applyBorder="1" applyAlignment="1"/>
    <xf numFmtId="0" fontId="3" fillId="0" borderId="17" xfId="8" applyNumberFormat="1" applyFont="1" applyFill="1" applyBorder="1" applyAlignment="1"/>
    <xf numFmtId="9" fontId="3" fillId="0" borderId="17" xfId="9" applyFont="1" applyFill="1" applyBorder="1" applyAlignment="1"/>
    <xf numFmtId="0" fontId="14" fillId="0" borderId="0" xfId="8" applyFont="1"/>
    <xf numFmtId="0" fontId="0" fillId="0" borderId="1" xfId="0" applyBorder="1" applyAlignment="1">
      <alignment horizontal="center" vertical="center" wrapText="1"/>
    </xf>
    <xf numFmtId="0" fontId="0" fillId="13" borderId="0" xfId="0" applyFill="1"/>
    <xf numFmtId="164" fontId="0" fillId="0" borderId="1" xfId="1" applyNumberFormat="1" applyFont="1" applyBorder="1" applyAlignment="1">
      <alignment horizontal="center"/>
    </xf>
    <xf numFmtId="0" fontId="7" fillId="13" borderId="0" xfId="5" applyFill="1"/>
    <xf numFmtId="168" fontId="7" fillId="13" borderId="0" xfId="5" applyNumberFormat="1" applyFill="1"/>
    <xf numFmtId="164" fontId="0" fillId="13" borderId="0" xfId="6" applyNumberFormat="1" applyFont="1" applyFill="1"/>
    <xf numFmtId="43" fontId="0" fillId="13" borderId="0" xfId="7" applyFont="1" applyFill="1" applyAlignment="1">
      <alignment horizontal="right" vertical="center" wrapText="1"/>
    </xf>
    <xf numFmtId="0" fontId="15" fillId="0" borderId="0" xfId="0" applyFont="1"/>
    <xf numFmtId="0" fontId="1" fillId="0" borderId="0" xfId="10"/>
    <xf numFmtId="164" fontId="0" fillId="0" borderId="0" xfId="11" applyNumberFormat="1" applyFont="1" applyFill="1"/>
    <xf numFmtId="168" fontId="1" fillId="0" borderId="0" xfId="10" applyNumberFormat="1" applyFill="1"/>
    <xf numFmtId="0" fontId="1" fillId="0" borderId="0" xfId="10" applyFill="1"/>
    <xf numFmtId="43" fontId="0" fillId="0" borderId="0" xfId="12" applyFont="1" applyFill="1" applyAlignment="1">
      <alignment horizontal="right" vertical="center" wrapText="1"/>
    </xf>
    <xf numFmtId="164" fontId="0" fillId="11" borderId="0" xfId="11" applyNumberFormat="1" applyFont="1" applyFill="1"/>
    <xf numFmtId="168" fontId="1" fillId="11" borderId="0" xfId="10" applyNumberFormat="1" applyFill="1"/>
    <xf numFmtId="0" fontId="1" fillId="11" borderId="0" xfId="10" applyFill="1"/>
    <xf numFmtId="43" fontId="0" fillId="11" borderId="0" xfId="12" applyFont="1" applyFill="1" applyAlignment="1">
      <alignment horizontal="right" vertical="center" wrapText="1"/>
    </xf>
    <xf numFmtId="168" fontId="1" fillId="0" borderId="0" xfId="10" applyNumberFormat="1"/>
    <xf numFmtId="0" fontId="1" fillId="10" borderId="0" xfId="10" applyFill="1"/>
    <xf numFmtId="167" fontId="1" fillId="0" borderId="0" xfId="10" applyNumberFormat="1"/>
    <xf numFmtId="164" fontId="0" fillId="0" borderId="0" xfId="11" applyNumberFormat="1" applyFont="1"/>
    <xf numFmtId="9" fontId="0" fillId="0" borderId="0" xfId="11" applyFont="1"/>
    <xf numFmtId="10" fontId="1" fillId="0" borderId="0" xfId="10" applyNumberFormat="1"/>
    <xf numFmtId="0" fontId="1" fillId="9" borderId="0" xfId="10" applyFill="1"/>
    <xf numFmtId="164" fontId="0" fillId="9" borderId="0" xfId="11" applyNumberFormat="1" applyFont="1" applyFill="1"/>
    <xf numFmtId="0" fontId="1" fillId="4" borderId="0" xfId="10" applyFill="1"/>
    <xf numFmtId="0" fontId="1" fillId="3" borderId="0" xfId="10" applyFill="1"/>
    <xf numFmtId="0" fontId="1" fillId="8" borderId="0" xfId="10" applyFill="1"/>
    <xf numFmtId="0" fontId="1" fillId="7" borderId="0" xfId="10" applyFill="1"/>
    <xf numFmtId="0" fontId="1" fillId="6" borderId="0" xfId="10" applyFill="1"/>
    <xf numFmtId="0" fontId="1" fillId="5" borderId="0" xfId="10" applyFill="1"/>
    <xf numFmtId="0" fontId="1" fillId="4" borderId="1" xfId="10" applyFont="1" applyFill="1" applyBorder="1"/>
    <xf numFmtId="0" fontId="1" fillId="3" borderId="1" xfId="10" applyFill="1" applyBorder="1"/>
    <xf numFmtId="0" fontId="1" fillId="8" borderId="1" xfId="10" applyFill="1" applyBorder="1"/>
    <xf numFmtId="0" fontId="1" fillId="7" borderId="1" xfId="10" applyFill="1" applyBorder="1"/>
    <xf numFmtId="0" fontId="1" fillId="6" borderId="2" xfId="10" applyFill="1" applyBorder="1"/>
    <xf numFmtId="0" fontId="1" fillId="5" borderId="1" xfId="10" applyFill="1" applyBorder="1"/>
    <xf numFmtId="0" fontId="1" fillId="0" borderId="1" xfId="10" applyBorder="1"/>
    <xf numFmtId="0" fontId="12" fillId="0" borderId="0" xfId="10" applyFont="1"/>
    <xf numFmtId="0" fontId="1" fillId="0" borderId="0" xfId="10" applyFill="1" applyBorder="1"/>
    <xf numFmtId="0" fontId="1" fillId="2" borderId="0" xfId="10" applyFill="1"/>
    <xf numFmtId="0" fontId="1" fillId="13" borderId="0" xfId="10" applyFill="1"/>
    <xf numFmtId="166" fontId="1" fillId="13" borderId="0" xfId="10" applyNumberFormat="1" applyFill="1"/>
    <xf numFmtId="0" fontId="15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13" borderId="14" xfId="5" applyFont="1" applyFill="1" applyBorder="1" applyAlignment="1">
      <alignment horizontal="center"/>
    </xf>
    <xf numFmtId="0" fontId="8" fillId="13" borderId="15" xfId="5" applyFont="1" applyFill="1" applyBorder="1" applyAlignment="1">
      <alignment horizontal="center"/>
    </xf>
    <xf numFmtId="0" fontId="8" fillId="13" borderId="16" xfId="5" applyFont="1" applyFill="1" applyBorder="1" applyAlignment="1">
      <alignment horizontal="center"/>
    </xf>
    <xf numFmtId="0" fontId="8" fillId="0" borderId="14" xfId="10" applyFont="1" applyBorder="1" applyAlignment="1">
      <alignment horizontal="center"/>
    </xf>
    <xf numFmtId="0" fontId="8" fillId="0" borderId="15" xfId="10" applyFont="1" applyBorder="1" applyAlignment="1">
      <alignment horizontal="center"/>
    </xf>
    <xf numFmtId="0" fontId="8" fillId="0" borderId="16" xfId="10" applyFont="1" applyBorder="1" applyAlignment="1">
      <alignment horizontal="center"/>
    </xf>
  </cellXfs>
  <cellStyles count="13">
    <cellStyle name="Milliers" xfId="4" builtinId="3"/>
    <cellStyle name="Milliers 2" xfId="7"/>
    <cellStyle name="Milliers 2 2" xfId="12"/>
    <cellStyle name="Normal" xfId="0" builtinId="0"/>
    <cellStyle name="Normal 2" xfId="2"/>
    <cellStyle name="Normal 3" xfId="3"/>
    <cellStyle name="Normal 4" xfId="5"/>
    <cellStyle name="Normal 4 2" xfId="10"/>
    <cellStyle name="Normal 5" xfId="8"/>
    <cellStyle name="Pourcentage" xfId="1" builtinId="5"/>
    <cellStyle name="Pourcentage 2" xfId="6"/>
    <cellStyle name="Pourcentage 2 2" xfId="11"/>
    <cellStyle name="Pourcentage 3" xfId="9"/>
  </cellStyles>
  <dxfs count="0"/>
  <tableStyles count="0" defaultTableStyle="TableStyleMedium2" defaultPivotStyle="PivotStyleLight16"/>
  <colors>
    <mruColors>
      <color rgb="FF493489"/>
      <color rgb="FF13C4A6"/>
      <color rgb="FFFF6680"/>
      <color rgb="FFAEB8E2"/>
      <color rgb="FFFFB3C0"/>
      <color rgb="FF73F1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74053724053719E-2"/>
          <c:y val="9.1617434507678425E-2"/>
          <c:w val="0.8491839133089133"/>
          <c:h val="0.5926357271906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2'!$D$6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493489"/>
            </a:solidFill>
          </c:spPr>
          <c:invertIfNegative val="0"/>
          <c:cat>
            <c:multiLvlStrRef>
              <c:f>'Graphique 2'!$B$7:$C$11</c:f>
              <c:multiLvlStrCache>
                <c:ptCount val="5"/>
                <c:lvl>
                  <c:pt idx="0">
                    <c:v>Moins de 30 ans</c:v>
                  </c:pt>
                  <c:pt idx="1">
                    <c:v>30 ans ou plus</c:v>
                  </c:pt>
                  <c:pt idx="2">
                    <c:v>Intérimaires</c:v>
                  </c:pt>
                  <c:pt idx="3">
                    <c:v>CDD</c:v>
                  </c:pt>
                  <c:pt idx="4">
                    <c:v>CDI</c:v>
                  </c:pt>
                </c:lvl>
                <c:lvl>
                  <c:pt idx="0">
                    <c:v>Age</c:v>
                  </c:pt>
                  <c:pt idx="2">
                    <c:v>Type de contrat</c:v>
                  </c:pt>
                </c:lvl>
              </c:multiLvlStrCache>
            </c:multiLvlStrRef>
          </c:cat>
          <c:val>
            <c:numRef>
              <c:f>'Graphique 2'!$D$7:$D$11</c:f>
              <c:numCache>
                <c:formatCode>0.0%</c:formatCode>
                <c:ptCount val="5"/>
                <c:pt idx="0">
                  <c:v>6.0534066351767377E-2</c:v>
                </c:pt>
                <c:pt idx="1">
                  <c:v>2.5482589826237963E-2</c:v>
                </c:pt>
                <c:pt idx="2">
                  <c:v>0.17647435820360902</c:v>
                </c:pt>
                <c:pt idx="3">
                  <c:v>0.10462280969195008</c:v>
                </c:pt>
                <c:pt idx="4">
                  <c:v>1.7681821161211992E-2</c:v>
                </c:pt>
              </c:numCache>
            </c:numRef>
          </c:val>
        </c:ser>
        <c:ser>
          <c:idx val="1"/>
          <c:order val="1"/>
          <c:tx>
            <c:strRef>
              <c:f>'Graphique 2'!$E$6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multiLvlStrRef>
              <c:f>'Graphique 2'!$B$7:$C$11</c:f>
              <c:multiLvlStrCache>
                <c:ptCount val="5"/>
                <c:lvl>
                  <c:pt idx="0">
                    <c:v>Moins de 30 ans</c:v>
                  </c:pt>
                  <c:pt idx="1">
                    <c:v>30 ans ou plus</c:v>
                  </c:pt>
                  <c:pt idx="2">
                    <c:v>Intérimaires</c:v>
                  </c:pt>
                  <c:pt idx="3">
                    <c:v>CDD</c:v>
                  </c:pt>
                  <c:pt idx="4">
                    <c:v>CDI</c:v>
                  </c:pt>
                </c:lvl>
                <c:lvl>
                  <c:pt idx="0">
                    <c:v>Age</c:v>
                  </c:pt>
                  <c:pt idx="2">
                    <c:v>Type de contrat</c:v>
                  </c:pt>
                </c:lvl>
              </c:multiLvlStrCache>
            </c:multiLvlStrRef>
          </c:cat>
          <c:val>
            <c:numRef>
              <c:f>'Graphique 2'!$E$7:$E$11</c:f>
              <c:numCache>
                <c:formatCode>0.0%</c:formatCode>
                <c:ptCount val="5"/>
                <c:pt idx="0">
                  <c:v>7.5011749013817131E-2</c:v>
                </c:pt>
                <c:pt idx="1">
                  <c:v>3.0632957592129115E-2</c:v>
                </c:pt>
                <c:pt idx="2">
                  <c:v>0.21381128659673151</c:v>
                </c:pt>
                <c:pt idx="3">
                  <c:v>0.11521640239501918</c:v>
                </c:pt>
                <c:pt idx="4">
                  <c:v>2.0689741521555536E-2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34368"/>
        <c:axId val="200635904"/>
      </c:barChart>
      <c:catAx>
        <c:axId val="20063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635904"/>
        <c:crosses val="autoZero"/>
        <c:auto val="1"/>
        <c:lblAlgn val="ctr"/>
        <c:lblOffset val="100"/>
        <c:noMultiLvlLbl val="0"/>
      </c:catAx>
      <c:valAx>
        <c:axId val="200635904"/>
        <c:scaling>
          <c:orientation val="minMax"/>
          <c:max val="0.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00634368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0.35125396825396826"/>
          <c:y val="0.79055374887082208"/>
          <c:w val="0.25402075702075699"/>
          <c:h val="5.1863821138211384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69202438404877"/>
          <c:y val="0.13531704055860941"/>
          <c:w val="0.77927609855219715"/>
          <c:h val="0.69230872084385675"/>
        </c:manualLayout>
      </c:layout>
      <c:lineChart>
        <c:grouping val="standard"/>
        <c:varyColors val="0"/>
        <c:ser>
          <c:idx val="6"/>
          <c:order val="0"/>
          <c:tx>
            <c:strRef>
              <c:f>'Graphique 3'!$AH$63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strRef>
              <c:f>'Graphique 3'!$AI$56:$BN$56</c:f>
              <c:str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strCache>
            </c:strRef>
          </c:cat>
          <c:val>
            <c:numRef>
              <c:f>'Graphique 3'!$BO$63:$CT$63</c:f>
              <c:numCache>
                <c:formatCode>0%</c:formatCode>
                <c:ptCount val="32"/>
                <c:pt idx="0">
                  <c:v>0.16578978467938263</c:v>
                </c:pt>
                <c:pt idx="1">
                  <c:v>0.16902414563070051</c:v>
                </c:pt>
                <c:pt idx="2">
                  <c:v>0.16307622349798218</c:v>
                </c:pt>
                <c:pt idx="3">
                  <c:v>0.16185477635371026</c:v>
                </c:pt>
                <c:pt idx="4">
                  <c:v>0.15869268108770443</c:v>
                </c:pt>
                <c:pt idx="5">
                  <c:v>0.15747072028794645</c:v>
                </c:pt>
                <c:pt idx="6">
                  <c:v>0.15047587258760645</c:v>
                </c:pt>
                <c:pt idx="7">
                  <c:v>0.15353951953306605</c:v>
                </c:pt>
                <c:pt idx="8">
                  <c:v>0.14898316842528023</c:v>
                </c:pt>
                <c:pt idx="9">
                  <c:v>0.14710347326371212</c:v>
                </c:pt>
                <c:pt idx="10">
                  <c:v>0.13789269219944542</c:v>
                </c:pt>
                <c:pt idx="11">
                  <c:v>0.13752622499883446</c:v>
                </c:pt>
                <c:pt idx="12">
                  <c:v>0.13330976766392297</c:v>
                </c:pt>
                <c:pt idx="13">
                  <c:v>0.12886296577113157</c:v>
                </c:pt>
                <c:pt idx="14">
                  <c:v>0.12665394314692005</c:v>
                </c:pt>
                <c:pt idx="15">
                  <c:v>0.12168571299516689</c:v>
                </c:pt>
                <c:pt idx="16">
                  <c:v>0.11931721854895558</c:v>
                </c:pt>
                <c:pt idx="17">
                  <c:v>0.11185510380435018</c:v>
                </c:pt>
                <c:pt idx="18">
                  <c:v>0.1068431697626791</c:v>
                </c:pt>
                <c:pt idx="19">
                  <c:v>0.10509033269846076</c:v>
                </c:pt>
                <c:pt idx="20">
                  <c:v>0.11258332177502917</c:v>
                </c:pt>
                <c:pt idx="21">
                  <c:v>0.10791199362627933</c:v>
                </c:pt>
                <c:pt idx="22">
                  <c:v>0.10655559754597281</c:v>
                </c:pt>
                <c:pt idx="23">
                  <c:v>0.11180129182668125</c:v>
                </c:pt>
                <c:pt idx="24">
                  <c:v>0.10783836225519847</c:v>
                </c:pt>
                <c:pt idx="25">
                  <c:v>0.10365028593583406</c:v>
                </c:pt>
                <c:pt idx="26">
                  <c:v>0.10760829141302433</c:v>
                </c:pt>
                <c:pt idx="27">
                  <c:v>0.11242851055678695</c:v>
                </c:pt>
                <c:pt idx="28">
                  <c:v>0.11332733531528712</c:v>
                </c:pt>
                <c:pt idx="29">
                  <c:v>0.11111067646702159</c:v>
                </c:pt>
                <c:pt idx="30">
                  <c:v>0.10959150973332758</c:v>
                </c:pt>
                <c:pt idx="31">
                  <c:v>0.11253116610047453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'Graphique 3'!$AH$66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'Graphique 3'!$AI$56:$BN$56</c:f>
              <c:str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strCache>
            </c:strRef>
          </c:cat>
          <c:val>
            <c:numRef>
              <c:f>'Graphique 3'!$BO$66:$CT$66</c:f>
              <c:numCache>
                <c:formatCode>0%</c:formatCode>
                <c:ptCount val="32"/>
                <c:pt idx="0">
                  <c:v>9.9355104040881326E-2</c:v>
                </c:pt>
                <c:pt idx="1">
                  <c:v>0.10933421203536491</c:v>
                </c:pt>
                <c:pt idx="2">
                  <c:v>0.11071893618713861</c:v>
                </c:pt>
                <c:pt idx="3">
                  <c:v>0.11183512022483606</c:v>
                </c:pt>
                <c:pt idx="4">
                  <c:v>0.12110297518428625</c:v>
                </c:pt>
                <c:pt idx="5">
                  <c:v>0.12320561850241889</c:v>
                </c:pt>
                <c:pt idx="6">
                  <c:v>0.12856672057144169</c:v>
                </c:pt>
                <c:pt idx="7">
                  <c:v>0.12993066767974165</c:v>
                </c:pt>
                <c:pt idx="8">
                  <c:v>0.12680117510546066</c:v>
                </c:pt>
                <c:pt idx="9">
                  <c:v>0.12763677204527299</c:v>
                </c:pt>
                <c:pt idx="10">
                  <c:v>0.12675038720081752</c:v>
                </c:pt>
                <c:pt idx="11">
                  <c:v>0.1296413635787606</c:v>
                </c:pt>
                <c:pt idx="12">
                  <c:v>0.1295952643818562</c:v>
                </c:pt>
                <c:pt idx="13">
                  <c:v>0.12594016218160162</c:v>
                </c:pt>
                <c:pt idx="14">
                  <c:v>0.1252812319479493</c:v>
                </c:pt>
                <c:pt idx="15">
                  <c:v>0.12048301444307893</c:v>
                </c:pt>
                <c:pt idx="16">
                  <c:v>0.12102463128798348</c:v>
                </c:pt>
                <c:pt idx="17">
                  <c:v>0.11813732073838623</c:v>
                </c:pt>
                <c:pt idx="18">
                  <c:v>0.11774273259030324</c:v>
                </c:pt>
                <c:pt idx="19">
                  <c:v>0.11891596370401084</c:v>
                </c:pt>
                <c:pt idx="20">
                  <c:v>0.12328831840911735</c:v>
                </c:pt>
                <c:pt idx="21">
                  <c:v>0.12549345896726602</c:v>
                </c:pt>
                <c:pt idx="22">
                  <c:v>0.12480825497826889</c:v>
                </c:pt>
                <c:pt idx="23">
                  <c:v>0.12645465966154421</c:v>
                </c:pt>
                <c:pt idx="24">
                  <c:v>0.12808723390131332</c:v>
                </c:pt>
                <c:pt idx="25">
                  <c:v>0.12789265730748284</c:v>
                </c:pt>
                <c:pt idx="26">
                  <c:v>0.12994286440713879</c:v>
                </c:pt>
                <c:pt idx="27">
                  <c:v>0.13228536281884509</c:v>
                </c:pt>
                <c:pt idx="28">
                  <c:v>0.13340984783940404</c:v>
                </c:pt>
                <c:pt idx="29">
                  <c:v>0.13765505783473994</c:v>
                </c:pt>
                <c:pt idx="30">
                  <c:v>0.13663039005142358</c:v>
                </c:pt>
                <c:pt idx="31">
                  <c:v>0.14195009955707261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'Graphique 3'!$AH$65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val>
            <c:numRef>
              <c:f>'Graphique 3'!$BO$65:$CT$65</c:f>
              <c:numCache>
                <c:formatCode>0%</c:formatCode>
                <c:ptCount val="32"/>
                <c:pt idx="0">
                  <c:v>0.11694311590515925</c:v>
                </c:pt>
                <c:pt idx="2">
                  <c:v>0.11134470292360893</c:v>
                </c:pt>
                <c:pt idx="4">
                  <c:v>0.12053663927066786</c:v>
                </c:pt>
                <c:pt idx="5">
                  <c:v>0.11593806142527163</c:v>
                </c:pt>
                <c:pt idx="6">
                  <c:v>0.11403023134866712</c:v>
                </c:pt>
                <c:pt idx="7">
                  <c:v>0.1196142930856553</c:v>
                </c:pt>
                <c:pt idx="8">
                  <c:v>0.10965720314296062</c:v>
                </c:pt>
                <c:pt idx="9">
                  <c:v>0.10826975892584681</c:v>
                </c:pt>
                <c:pt idx="10">
                  <c:v>0.11278629724759488</c:v>
                </c:pt>
                <c:pt idx="11">
                  <c:v>0.11870985212040978</c:v>
                </c:pt>
                <c:pt idx="12">
                  <c:v>0.12249539211605921</c:v>
                </c:pt>
                <c:pt idx="13">
                  <c:v>0.11791320540611316</c:v>
                </c:pt>
                <c:pt idx="14">
                  <c:v>0.11870781234651062</c:v>
                </c:pt>
                <c:pt idx="15">
                  <c:v>0.11253419716622884</c:v>
                </c:pt>
                <c:pt idx="16">
                  <c:v>0.11047989829969806</c:v>
                </c:pt>
                <c:pt idx="17">
                  <c:v>0.10910138986741819</c:v>
                </c:pt>
                <c:pt idx="18">
                  <c:v>0.11173226278467716</c:v>
                </c:pt>
                <c:pt idx="19">
                  <c:v>0.11161779063013633</c:v>
                </c:pt>
                <c:pt idx="20">
                  <c:v>0.11003614053825805</c:v>
                </c:pt>
                <c:pt idx="21">
                  <c:v>0.11505209764873442</c:v>
                </c:pt>
                <c:pt idx="22">
                  <c:v>0.11806621491769932</c:v>
                </c:pt>
                <c:pt idx="23">
                  <c:v>0.12139352306182533</c:v>
                </c:pt>
                <c:pt idx="24">
                  <c:v>0.12527111718253825</c:v>
                </c:pt>
                <c:pt idx="25">
                  <c:v>0.12579715621899948</c:v>
                </c:pt>
                <c:pt idx="26">
                  <c:v>0.12817111590117727</c:v>
                </c:pt>
                <c:pt idx="27">
                  <c:v>0.1436750173212267</c:v>
                </c:pt>
                <c:pt idx="28">
                  <c:v>0.1446971369691617</c:v>
                </c:pt>
                <c:pt idx="29">
                  <c:v>0.14566028503272371</c:v>
                </c:pt>
                <c:pt idx="30">
                  <c:v>0.15275926748605559</c:v>
                </c:pt>
                <c:pt idx="31">
                  <c:v>0.15630566108239399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7312"/>
        <c:axId val="200558848"/>
      </c:lineChart>
      <c:catAx>
        <c:axId val="200557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5588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0558848"/>
        <c:scaling>
          <c:orientation val="minMax"/>
          <c:min val="5.000000000000001E-2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5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779643975954617"/>
          <c:y val="0.88815866884563954"/>
          <c:w val="0.3775254000508001"/>
          <c:h val="3.6369633041152871E-2"/>
        </c:manualLayout>
      </c:layout>
      <c:overlay val="1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23365477615971"/>
          <c:y val="0.11165594780343605"/>
          <c:w val="0.50016633305357605"/>
          <c:h val="0.706871988071961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80"/>
              </a:solidFill>
            </c:spPr>
          </c:dPt>
          <c:dPt>
            <c:idx val="1"/>
            <c:bubble3D val="0"/>
            <c:spPr>
              <a:solidFill>
                <a:srgbClr val="FFB3C0"/>
              </a:solidFill>
            </c:spPr>
          </c:dPt>
          <c:dPt>
            <c:idx val="2"/>
            <c:bubble3D val="0"/>
            <c:spPr>
              <a:solidFill>
                <a:srgbClr val="493489"/>
              </a:solidFill>
            </c:spPr>
          </c:dPt>
          <c:dPt>
            <c:idx val="3"/>
            <c:bubble3D val="0"/>
            <c:spPr>
              <a:solidFill>
                <a:srgbClr val="AEB8E2"/>
              </a:solidFill>
            </c:spPr>
          </c:dPt>
          <c:dPt>
            <c:idx val="4"/>
            <c:bubble3D val="0"/>
            <c:spPr>
              <a:solidFill>
                <a:srgbClr val="13C4A6"/>
              </a:solidFill>
            </c:spPr>
          </c:dPt>
          <c:dPt>
            <c:idx val="5"/>
            <c:bubble3D val="0"/>
            <c:spPr>
              <a:solidFill>
                <a:srgbClr val="73F1DC"/>
              </a:solidFill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96551132043074E-3"/>
                  <c:y val="-2.4908577313196994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972207913263179E-3"/>
                  <c:y val="1.2649218033927741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33604172077258"/>
                  <c:y val="-0.283161798396334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'Graphique 4'!$G$24:$L$25</c:f>
              <c:multiLvlStrCache>
                <c:ptCount val="6"/>
                <c:lvl>
                  <c:pt idx="2">
                    <c:v>à temps plein</c:v>
                  </c:pt>
                  <c:pt idx="3">
                    <c:v>à temps partiel</c:v>
                  </c:pt>
                  <c:pt idx="4">
                    <c:v>à temps plein</c:v>
                  </c:pt>
                  <c:pt idx="5">
                    <c:v>à temps partiel</c:v>
                  </c:pt>
                </c:lvl>
                <c:lvl>
                  <c:pt idx="0">
                    <c:v>Non salariés</c:v>
                  </c:pt>
                  <c:pt idx="1">
                    <c:v>Autres (apprentis et contrats aidés)</c:v>
                  </c:pt>
                  <c:pt idx="2">
                    <c:v>CDD et intérim</c:v>
                  </c:pt>
                  <c:pt idx="4">
                    <c:v>CDI</c:v>
                  </c:pt>
                </c:lvl>
              </c:multiLvlStrCache>
            </c:multiLvlStrRef>
          </c:cat>
          <c:val>
            <c:numRef>
              <c:f>'Graphique 4'!$G$26:$L$26</c:f>
              <c:numCache>
                <c:formatCode>0.0%</c:formatCode>
                <c:ptCount val="6"/>
                <c:pt idx="0">
                  <c:v>0.14391907545371815</c:v>
                </c:pt>
                <c:pt idx="1">
                  <c:v>2.9607827538958055E-2</c:v>
                </c:pt>
                <c:pt idx="2">
                  <c:v>6.208781002622555E-2</c:v>
                </c:pt>
                <c:pt idx="3">
                  <c:v>2.4878631393105265E-2</c:v>
                </c:pt>
                <c:pt idx="4">
                  <c:v>0.6097448555742162</c:v>
                </c:pt>
                <c:pt idx="5">
                  <c:v>0.12977355102307067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6829964622816"/>
          <c:y val="8.1483845418199127E-2"/>
          <c:w val="0.82536733960076436"/>
          <c:h val="0.59345938499260631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5'!$B$4</c:f>
              <c:strCache>
                <c:ptCount val="1"/>
                <c:pt idx="0">
                  <c:v>Part des contrats à durée limitée (CDL)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dPt>
            <c:idx val="0"/>
            <c:bubble3D val="0"/>
          </c:dPt>
          <c:dLbls>
            <c:dLbl>
              <c:idx val="0"/>
              <c:layout>
                <c:manualLayout>
                  <c:x val="-2.5304021819793944E-2"/>
                  <c:y val="-2.868590248638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49348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5'!$C$4:$AI$4</c:f>
              <c:numCache>
                <c:formatCode>0.0%</c:formatCode>
                <c:ptCount val="33"/>
                <c:pt idx="0">
                  <c:v>6.9000000000000006E-2</c:v>
                </c:pt>
                <c:pt idx="1">
                  <c:v>6.4000000000000001E-2</c:v>
                </c:pt>
                <c:pt idx="2">
                  <c:v>6.9000000000000006E-2</c:v>
                </c:pt>
                <c:pt idx="3">
                  <c:v>7.400000000000001E-2</c:v>
                </c:pt>
                <c:pt idx="4">
                  <c:v>7.400000000000001E-2</c:v>
                </c:pt>
                <c:pt idx="5">
                  <c:v>8.5999999999999993E-2</c:v>
                </c:pt>
                <c:pt idx="6">
                  <c:v>8.7999999999999995E-2</c:v>
                </c:pt>
                <c:pt idx="7">
                  <c:v>9.2999999999999985E-2</c:v>
                </c:pt>
                <c:pt idx="8">
                  <c:v>9.8000000000000004E-2</c:v>
                </c:pt>
                <c:pt idx="9">
                  <c:v>9.9000000000000005E-2</c:v>
                </c:pt>
                <c:pt idx="10">
                  <c:v>0.109</c:v>
                </c:pt>
                <c:pt idx="11">
                  <c:v>0.10500000000000001</c:v>
                </c:pt>
                <c:pt idx="12">
                  <c:v>0.1</c:v>
                </c:pt>
                <c:pt idx="13">
                  <c:v>9.9000000000000005E-2</c:v>
                </c:pt>
                <c:pt idx="14">
                  <c:v>9.9000000000000005E-2</c:v>
                </c:pt>
                <c:pt idx="15">
                  <c:v>0.10200000000000001</c:v>
                </c:pt>
                <c:pt idx="16">
                  <c:v>0.10299999999999999</c:v>
                </c:pt>
                <c:pt idx="17">
                  <c:v>0.10500000000000001</c:v>
                </c:pt>
                <c:pt idx="18">
                  <c:v>0.10500000000000001</c:v>
                </c:pt>
                <c:pt idx="19">
                  <c:v>0.1</c:v>
                </c:pt>
                <c:pt idx="20">
                  <c:v>0.104</c:v>
                </c:pt>
                <c:pt idx="21">
                  <c:v>0.10600000000000001</c:v>
                </c:pt>
                <c:pt idx="22">
                  <c:v>0.106</c:v>
                </c:pt>
                <c:pt idx="23">
                  <c:v>0.10400000000000001</c:v>
                </c:pt>
                <c:pt idx="24">
                  <c:v>0.10651254228131418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'Graphique 5'!$B$7</c:f>
              <c:strCache>
                <c:ptCount val="1"/>
                <c:pt idx="0">
                  <c:v>Projection de la part de CDL selon sa tendance observée par métier entre 2004 et 2013 si elle est en hausse, sinon sa part est maintenue à sa valeur de 2013 </c:v>
                </c:pt>
              </c:strCache>
            </c:strRef>
          </c:tx>
          <c:spPr>
            <a:ln>
              <a:solidFill>
                <a:srgbClr val="FF6680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668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5'!$C$7:$AN$7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0.10731753293523702</c:v>
                </c:pt>
                <c:pt idx="26" formatCode="0.0%">
                  <c:v>0.10922709382317501</c:v>
                </c:pt>
                <c:pt idx="27" formatCode="0.0%">
                  <c:v>0.1094352764158264</c:v>
                </c:pt>
                <c:pt idx="28" formatCode="0.0%">
                  <c:v>0.1113584606887624</c:v>
                </c:pt>
                <c:pt idx="29" formatCode="0.0%">
                  <c:v>0.1115850519962937</c:v>
                </c:pt>
                <c:pt idx="30" formatCode="0.0%">
                  <c:v>0.11351794198422764</c:v>
                </c:pt>
                <c:pt idx="31" formatCode="0.0%">
                  <c:v>0.11372420549824232</c:v>
                </c:pt>
                <c:pt idx="32" formatCode="0.0%">
                  <c:v>0.11563780385325949</c:v>
                </c:pt>
                <c:pt idx="33" formatCode="0.0%">
                  <c:v>0.11677846154975265</c:v>
                </c:pt>
                <c:pt idx="34" formatCode="0.0%">
                  <c:v>0.1179191192462458</c:v>
                </c:pt>
                <c:pt idx="35" formatCode="0.0%">
                  <c:v>0.11905977694273896</c:v>
                </c:pt>
                <c:pt idx="36" formatCode="0.0%">
                  <c:v>0.12020043463923212</c:v>
                </c:pt>
                <c:pt idx="37" formatCode="0.0%">
                  <c:v>0.12134109233572528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5'!$B$8</c:f>
              <c:strCache>
                <c:ptCount val="1"/>
                <c:pt idx="0">
                  <c:v>Projection de la part de CDL selon sa tendance observée par métier entre 2004 et 2013</c:v>
                </c:pt>
              </c:strCache>
            </c:strRef>
          </c:tx>
          <c:spPr>
            <a:ln cmpd="sng">
              <a:solidFill>
                <a:srgbClr val="13C4A6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13C4A6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5'!$C$8:$AN$8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0.10714226008273589</c:v>
                </c:pt>
                <c:pt idx="26" formatCode="0.0%">
                  <c:v>0.10769807608250002</c:v>
                </c:pt>
                <c:pt idx="27" formatCode="0.0%">
                  <c:v>0.10825780608186204</c:v>
                </c:pt>
                <c:pt idx="28" formatCode="0.0%">
                  <c:v>0.10882091706254469</c:v>
                </c:pt>
                <c:pt idx="29" formatCode="0.0%">
                  <c:v>0.10939411115066465</c:v>
                </c:pt>
                <c:pt idx="30" formatCode="0.0%">
                  <c:v>0.10996067718534656</c:v>
                </c:pt>
                <c:pt idx="31" formatCode="0.0%">
                  <c:v>0.11051024008373039</c:v>
                </c:pt>
                <c:pt idx="32" formatCode="0.0%">
                  <c:v>0.11105540563983123</c:v>
                </c:pt>
                <c:pt idx="33" formatCode="0.0%">
                  <c:v>0.11162326355964586</c:v>
                </c:pt>
                <c:pt idx="34" formatCode="0.0%">
                  <c:v>0.11219112147946049</c:v>
                </c:pt>
                <c:pt idx="35" formatCode="0.0%">
                  <c:v>0.11275897939927512</c:v>
                </c:pt>
                <c:pt idx="36" formatCode="0.0%">
                  <c:v>0.11332683731908975</c:v>
                </c:pt>
                <c:pt idx="37" formatCode="0.0%">
                  <c:v>0.11389469523890439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5'!$B$9</c:f>
              <c:strCache>
                <c:ptCount val="1"/>
                <c:pt idx="0">
                  <c:v>Projection de la part de CDL par métier constante à sa valeur de 2013</c:v>
                </c:pt>
              </c:strCache>
            </c:strRef>
          </c:tx>
          <c:spPr>
            <a:ln w="28575">
              <a:solidFill>
                <a:srgbClr val="B2B2B2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2B2B2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'Graphique 5'!$C$9:$AN$9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0.10578446468075085</c:v>
                </c:pt>
                <c:pt idx="26" formatCode="0.0%">
                  <c:v>0.10566824556044095</c:v>
                </c:pt>
                <c:pt idx="27" formatCode="0.0%">
                  <c:v>0.10556102109802797</c:v>
                </c:pt>
                <c:pt idx="28" formatCode="0.0%">
                  <c:v>0.10546277039576475</c:v>
                </c:pt>
                <c:pt idx="29" formatCode="0.0%">
                  <c:v>0.10538131621873575</c:v>
                </c:pt>
                <c:pt idx="30" formatCode="0.0%">
                  <c:v>0.10529780882499072</c:v>
                </c:pt>
                <c:pt idx="31" formatCode="0.0%">
                  <c:v>0.10520427883533659</c:v>
                </c:pt>
                <c:pt idx="32" formatCode="0.0%">
                  <c:v>0.10510306704567</c:v>
                </c:pt>
                <c:pt idx="33" formatCode="0.0%">
                  <c:v>0.10492688264121448</c:v>
                </c:pt>
                <c:pt idx="34" formatCode="0.0%">
                  <c:v>0.10475069823675896</c:v>
                </c:pt>
                <c:pt idx="35" formatCode="0.0%">
                  <c:v>0.10457451383230344</c:v>
                </c:pt>
                <c:pt idx="36" formatCode="0.0%">
                  <c:v>0.10439832942784792</c:v>
                </c:pt>
                <c:pt idx="37" formatCode="0.0%">
                  <c:v>0.1042221450233924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26144"/>
        <c:axId val="202007296"/>
      </c:lineChart>
      <c:catAx>
        <c:axId val="2515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007296"/>
        <c:crosses val="autoZero"/>
        <c:auto val="1"/>
        <c:lblAlgn val="ctr"/>
        <c:lblOffset val="100"/>
        <c:noMultiLvlLbl val="0"/>
      </c:catAx>
      <c:valAx>
        <c:axId val="202007296"/>
        <c:scaling>
          <c:orientation val="minMax"/>
          <c:min val="6.0000000000000012E-2"/>
        </c:scaling>
        <c:delete val="0"/>
        <c:axPos val="l"/>
        <c:numFmt formatCode="0.0%" sourceLinked="1"/>
        <c:majorTickMark val="out"/>
        <c:minorTickMark val="none"/>
        <c:tickLblPos val="nextTo"/>
        <c:crossAx val="251526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308363263211903E-3"/>
          <c:y val="0.7560588634285883"/>
          <c:w val="0.97753272759837806"/>
          <c:h val="0.2000562429696287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29905437352245E-2"/>
          <c:y val="9.6189953426480373E-2"/>
          <c:w val="0.85088687943262409"/>
          <c:h val="0.5535242616033754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6'!$B$4</c:f>
              <c:strCache>
                <c:ptCount val="1"/>
                <c:pt idx="0">
                  <c:v>Part des non salariés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dPt>
            <c:idx val="0"/>
            <c:bubble3D val="0"/>
          </c:dPt>
          <c:dLbls>
            <c:dLbl>
              <c:idx val="0"/>
              <c:layout>
                <c:manualLayout>
                  <c:x val="-1.4753161974704202E-2"/>
                  <c:y val="-2.386372136450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49348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6'!$C$4:$AI$4</c:f>
              <c:numCache>
                <c:formatCode>0.0%</c:formatCode>
                <c:ptCount val="33"/>
                <c:pt idx="0">
                  <c:v>0.16600000000000001</c:v>
                </c:pt>
                <c:pt idx="1">
                  <c:v>0.16200000000000001</c:v>
                </c:pt>
                <c:pt idx="2">
                  <c:v>0.159</c:v>
                </c:pt>
                <c:pt idx="3">
                  <c:v>0.15</c:v>
                </c:pt>
                <c:pt idx="4">
                  <c:v>0.14899999999999999</c:v>
                </c:pt>
                <c:pt idx="5">
                  <c:v>0.14400000000000002</c:v>
                </c:pt>
                <c:pt idx="6">
                  <c:v>0.14000000000000001</c:v>
                </c:pt>
                <c:pt idx="7">
                  <c:v>0.13800000000000001</c:v>
                </c:pt>
                <c:pt idx="8">
                  <c:v>0.13300000000000001</c:v>
                </c:pt>
                <c:pt idx="9">
                  <c:v>0.13</c:v>
                </c:pt>
                <c:pt idx="10">
                  <c:v>0.122</c:v>
                </c:pt>
                <c:pt idx="11">
                  <c:v>0.11800000000000001</c:v>
                </c:pt>
                <c:pt idx="12">
                  <c:v>0.11599999999999999</c:v>
                </c:pt>
                <c:pt idx="13">
                  <c:v>0.114</c:v>
                </c:pt>
                <c:pt idx="14">
                  <c:v>0.10800000000000001</c:v>
                </c:pt>
                <c:pt idx="15">
                  <c:v>0.109</c:v>
                </c:pt>
                <c:pt idx="16">
                  <c:v>0.114</c:v>
                </c:pt>
                <c:pt idx="17">
                  <c:v>0.11</c:v>
                </c:pt>
                <c:pt idx="18">
                  <c:v>0.106</c:v>
                </c:pt>
                <c:pt idx="19">
                  <c:v>0.109</c:v>
                </c:pt>
                <c:pt idx="20">
                  <c:v>0.115</c:v>
                </c:pt>
                <c:pt idx="21">
                  <c:v>0.11599999999999999</c:v>
                </c:pt>
                <c:pt idx="22">
                  <c:v>0.114</c:v>
                </c:pt>
                <c:pt idx="23">
                  <c:v>0.11199999999999999</c:v>
                </c:pt>
                <c:pt idx="24">
                  <c:v>0.11503175451106754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'Graphique 6'!$B$7</c:f>
              <c:strCache>
                <c:ptCount val="1"/>
                <c:pt idx="0">
                  <c:v>Projection de la part de non salariés selon sa tendance observée par métier entre 2004 et 2013 si elle est en hausse, sinon sa part est maintenue à sa valeur de 2013 </c:v>
                </c:pt>
              </c:strCache>
            </c:strRef>
          </c:tx>
          <c:spPr>
            <a:ln>
              <a:solidFill>
                <a:srgbClr val="FF6680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FF668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6'!$C$7:$AN$7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0.11660674229376024</c:v>
                </c:pt>
                <c:pt idx="26" formatCode="0.0%">
                  <c:v>0.11776667068641877</c:v>
                </c:pt>
                <c:pt idx="27" formatCode="0.0%">
                  <c:v>0.11894472982565317</c:v>
                </c:pt>
                <c:pt idx="28" formatCode="0.0%">
                  <c:v>0.12013081891988432</c:v>
                </c:pt>
                <c:pt idx="29" formatCode="0.0%">
                  <c:v>0.12133278136512596</c:v>
                </c:pt>
                <c:pt idx="30" formatCode="0.0%">
                  <c:v>0.12257949074141608</c:v>
                </c:pt>
                <c:pt idx="31" formatCode="0.0%">
                  <c:v>0.12389200564919778</c:v>
                </c:pt>
                <c:pt idx="32" formatCode="0.0%">
                  <c:v>0.1251748148838257</c:v>
                </c:pt>
                <c:pt idx="33" formatCode="0.0%">
                  <c:v>0.12644269743042047</c:v>
                </c:pt>
                <c:pt idx="34" formatCode="0.0%">
                  <c:v>0.12771057997701524</c:v>
                </c:pt>
                <c:pt idx="35" formatCode="0.0%">
                  <c:v>0.12897846252361</c:v>
                </c:pt>
                <c:pt idx="36" formatCode="0.0%">
                  <c:v>0.13024634507020477</c:v>
                </c:pt>
                <c:pt idx="37" formatCode="0.0%">
                  <c:v>0.13151422761679954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6'!$B$8</c:f>
              <c:strCache>
                <c:ptCount val="1"/>
                <c:pt idx="0">
                  <c:v>Projection de la part de non salariés selon sa tendance observée par métier entre 2004 et 2013</c:v>
                </c:pt>
              </c:strCache>
            </c:strRef>
          </c:tx>
          <c:spPr>
            <a:ln cmpd="sng">
              <a:solidFill>
                <a:srgbClr val="13C4A6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13C4A6"/>
                </a:solidFill>
              </a:ln>
            </c:spPr>
            <c:txPr>
              <a:bodyPr/>
              <a:lstStyle/>
              <a:p>
                <a:pPr>
                  <a:defRPr sz="1050" b="1">
                    <a:solidFill>
                      <a:srgbClr val="13C4A6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6'!$C$8:$AN$8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0.11490837010446342</c:v>
                </c:pt>
                <c:pt idx="26" formatCode="0.0%">
                  <c:v>0.11524372389621169</c:v>
                </c:pt>
                <c:pt idx="27" formatCode="0.0%">
                  <c:v>0.11573918182988474</c:v>
                </c:pt>
                <c:pt idx="28" formatCode="0.0%">
                  <c:v>0.11628981401768212</c:v>
                </c:pt>
                <c:pt idx="29" formatCode="0.0%">
                  <c:v>0.11686368741439401</c:v>
                </c:pt>
                <c:pt idx="30" formatCode="0.0%">
                  <c:v>0.11748685446671749</c:v>
                </c:pt>
                <c:pt idx="31" formatCode="0.0%">
                  <c:v>0.1181754319991664</c:v>
                </c:pt>
                <c:pt idx="32" formatCode="0.0%">
                  <c:v>0.11884297938502791</c:v>
                </c:pt>
                <c:pt idx="33" formatCode="0.0%">
                  <c:v>0.11931938249427296</c:v>
                </c:pt>
                <c:pt idx="34" formatCode="0.0%">
                  <c:v>0.119795785603518</c:v>
                </c:pt>
                <c:pt idx="35" formatCode="0.0%">
                  <c:v>0.12027218871276305</c:v>
                </c:pt>
                <c:pt idx="36" formatCode="0.0%">
                  <c:v>0.12074859182200809</c:v>
                </c:pt>
                <c:pt idx="37" formatCode="0.0%">
                  <c:v>0.12122499493125313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6'!$B$9</c:f>
              <c:strCache>
                <c:ptCount val="1"/>
                <c:pt idx="0">
                  <c:v>Projection de la part de non salariés par métier constante à sa valeur de 2013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B2B2B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'Graphique 6'!$C$9:$AN$9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0.11400135706774364</c:v>
                </c:pt>
                <c:pt idx="26" formatCode="0.0%">
                  <c:v>0.11384305630088706</c:v>
                </c:pt>
                <c:pt idx="27" formatCode="0.0%">
                  <c:v>0.11369321884355933</c:v>
                </c:pt>
                <c:pt idx="28" formatCode="0.0%">
                  <c:v>0.11354299647311962</c:v>
                </c:pt>
                <c:pt idx="29" formatCode="0.0%">
                  <c:v>0.11340116844308386</c:v>
                </c:pt>
                <c:pt idx="30" formatCode="0.0%">
                  <c:v>0.11329697097012012</c:v>
                </c:pt>
                <c:pt idx="31" formatCode="0.0%">
                  <c:v>0.11325413897183279</c:v>
                </c:pt>
                <c:pt idx="32" formatCode="0.0%">
                  <c:v>0.1131753883605621</c:v>
                </c:pt>
                <c:pt idx="33" formatCode="0.0%">
                  <c:v>0.11294334259174892</c:v>
                </c:pt>
                <c:pt idx="34" formatCode="0.0%">
                  <c:v>0.11271129682293574</c:v>
                </c:pt>
                <c:pt idx="35" formatCode="0.0%">
                  <c:v>0.11247925105412256</c:v>
                </c:pt>
                <c:pt idx="36" formatCode="0.0%">
                  <c:v>0.11224720528530938</c:v>
                </c:pt>
                <c:pt idx="37" formatCode="0.0%">
                  <c:v>0.1120151595164962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87520"/>
        <c:axId val="202622080"/>
      </c:lineChart>
      <c:catAx>
        <c:axId val="2025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622080"/>
        <c:crosses val="autoZero"/>
        <c:auto val="1"/>
        <c:lblAlgn val="ctr"/>
        <c:lblOffset val="100"/>
        <c:noMultiLvlLbl val="0"/>
      </c:catAx>
      <c:valAx>
        <c:axId val="202622080"/>
        <c:scaling>
          <c:orientation val="minMax"/>
          <c:max val="0.17"/>
          <c:min val="0.1"/>
        </c:scaling>
        <c:delete val="0"/>
        <c:axPos val="l"/>
        <c:numFmt formatCode="0.0%" sourceLinked="1"/>
        <c:majorTickMark val="out"/>
        <c:minorTickMark val="none"/>
        <c:tickLblPos val="nextTo"/>
        <c:crossAx val="20258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824200913242009E-2"/>
          <c:y val="0.71366508438818577"/>
          <c:w val="0.98671890589947453"/>
          <c:h val="0.21990609823928356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79F5.564C629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640080</xdr:colOff>
      <xdr:row>18</xdr:row>
      <xdr:rowOff>99060</xdr:rowOff>
    </xdr:to>
    <xdr:pic>
      <xdr:nvPicPr>
        <xdr:cNvPr id="3" name="Image 1" descr="cid:image001.png@01D178A4.5B2313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280160"/>
          <a:ext cx="4602480" cy="211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439103</xdr:colOff>
      <xdr:row>11</xdr:row>
      <xdr:rowOff>86164</xdr:rowOff>
    </xdr:from>
    <xdr:to>
      <xdr:col>15</xdr:col>
      <xdr:colOff>206082</xdr:colOff>
      <xdr:row>46</xdr:row>
      <xdr:rowOff>111022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0.21728</cdr:x>
      <cdr:y>0.02076</cdr:y>
    </cdr:from>
    <cdr:to>
      <cdr:x>0.69619</cdr:x>
      <cdr:y>0.09106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6897" y="124388"/>
          <a:ext cx="4070684" cy="421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. PART DES NON-SALARIÉS DANS L'EMPLOI, 1990 2027</a:t>
          </a:r>
        </a:p>
      </cdr:txBody>
    </cdr:sp>
  </cdr:relSizeAnchor>
  <cdr:relSizeAnchor xmlns:cdr="http://schemas.openxmlformats.org/drawingml/2006/chartDrawing">
    <cdr:from>
      <cdr:x>0.04153</cdr:x>
      <cdr:y>0.92636</cdr:y>
    </cdr:from>
    <cdr:to>
      <cdr:x>0.79528</cdr:x>
      <cdr:y>0.98828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2975" y="5549357"/>
          <a:ext cx="6406817" cy="37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France Stratégie, d'après les enquêtes de l'insee,</a:t>
          </a:r>
          <a:r>
            <a:rPr lang="fr-FR" sz="1100" baseline="0"/>
            <a:t> projections par métiers (France Stratégie-Dares)</a:t>
          </a:r>
          <a:endParaRPr lang="fr-F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15</xdr:row>
      <xdr:rowOff>33336</xdr:rowOff>
    </xdr:from>
    <xdr:to>
      <xdr:col>8</xdr:col>
      <xdr:colOff>715080</xdr:colOff>
      <xdr:row>39</xdr:row>
      <xdr:rowOff>72216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0.00136</cdr:x>
      <cdr:y>0.84647</cdr:y>
    </cdr:from>
    <cdr:to>
      <cdr:x>0.99302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937" y="3748156"/>
          <a:ext cx="6497343" cy="645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CHAMP : France métropolitaine,</a:t>
          </a:r>
          <a:r>
            <a:rPr lang="fr-FR" sz="1100" baseline="0"/>
            <a:t> population des ménages, personnes en emploi (hors fonctionnaires) de 15 ans </a:t>
          </a:r>
        </a:p>
        <a:p xmlns:a="http://schemas.openxmlformats.org/drawingml/2006/main">
          <a:r>
            <a:rPr lang="fr-FR" sz="1100" baseline="0"/>
            <a:t>ou plus  (âge au dernier jour de la semaine de référence)</a:t>
          </a:r>
          <a:endParaRPr lang="fr-FR" sz="1100"/>
        </a:p>
        <a:p xmlns:a="http://schemas.openxmlformats.org/drawingml/2006/main">
          <a:r>
            <a:rPr lang="fr-FR" sz="1100"/>
            <a:t>SOURCE : Insee, enquêtes Emploi 2003-2014, données pondérées du panel, calculs France Stratégie </a:t>
          </a:r>
        </a:p>
      </cdr:txBody>
    </cdr:sp>
  </cdr:relSizeAnchor>
  <cdr:relSizeAnchor xmlns:cdr="http://schemas.openxmlformats.org/drawingml/2006/chartDrawing">
    <cdr:from>
      <cdr:x>0.10234</cdr:x>
      <cdr:y>0.01656</cdr:y>
    </cdr:from>
    <cdr:to>
      <cdr:x>0.96413</cdr:x>
      <cdr:y>0.11982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70560" y="73344"/>
          <a:ext cx="564642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</a:rPr>
            <a:t>2.</a:t>
          </a:r>
          <a:r>
            <a:rPr lang="fr-FR" sz="1100"/>
            <a:t> TAUX DE TRANSITION ANNUELS DE L'EMPLOI VERS LE CHÔMAGE SELON L'ÂGE ET LE TYPE</a:t>
          </a:r>
        </a:p>
        <a:p xmlns:a="http://schemas.openxmlformats.org/drawingml/2006/main">
          <a:r>
            <a:rPr lang="fr-FR" sz="1100"/>
            <a:t> DE CONTRAT, 2003-2014 (EN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266700</xdr:colOff>
      <xdr:row>0</xdr:row>
      <xdr:rowOff>165100</xdr:rowOff>
    </xdr:from>
    <xdr:to>
      <xdr:col>51</xdr:col>
      <xdr:colOff>469900</xdr:colOff>
      <xdr:row>38</xdr:row>
      <xdr:rowOff>139700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0.02453</cdr:y>
    </cdr:from>
    <cdr:to>
      <cdr:x>0.98118</cdr:x>
      <cdr:y>0.08679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00" y="165100"/>
          <a:ext cx="88519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fr-F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 DANS L'EMPLOI DES TRAVAILLEURS INDÉPENDANTS EN FRANCE, AUX</a:t>
          </a:r>
          <a:r>
            <a:rPr lang="fr-F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PAYS-BAS ET AU ROYAUME-UNI, 1983-2014</a:t>
          </a:r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0.10753</cdr:x>
      <cdr:y>0.93208</cdr:y>
    </cdr:from>
    <cdr:to>
      <cdr:x>0.81317</cdr:x>
      <cdr:y>0.98302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16000" y="6273800"/>
          <a:ext cx="6667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Eurostat,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Labour Force Survey, population des 15-64 ans (France métropolitaine)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472439</xdr:colOff>
      <xdr:row>0</xdr:row>
      <xdr:rowOff>121920</xdr:rowOff>
    </xdr:from>
    <xdr:to>
      <xdr:col>11</xdr:col>
      <xdr:colOff>678180</xdr:colOff>
      <xdr:row>21</xdr:row>
      <xdr:rowOff>126684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0.06379</cdr:x>
      <cdr:y>0.73814</cdr:y>
    </cdr:from>
    <cdr:to>
      <cdr:x>0.23777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5281" y="33651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0.0014</cdr:x>
      <cdr:y>0.83228</cdr:y>
    </cdr:from>
    <cdr:to>
      <cdr:x>1</cdr:x>
      <cdr:y>0.99087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620" y="3213017"/>
          <a:ext cx="5448301" cy="612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CHAMP : France métropolitaine, population des ménages, personnes en emploi </a:t>
          </a:r>
        </a:p>
        <a:p xmlns:a="http://schemas.openxmlformats.org/drawingml/2006/main">
          <a:r>
            <a:rPr lang="fr-FR" sz="1100"/>
            <a:t>(hors secteur public) de 15 ans ou plus (âge au dernier jour de la semaine de</a:t>
          </a:r>
          <a:r>
            <a:rPr lang="fr-FR" sz="1100" baseline="0"/>
            <a:t> référence).</a:t>
          </a:r>
        </a:p>
        <a:p xmlns:a="http://schemas.openxmlformats.org/drawingml/2006/main">
          <a:r>
            <a:rPr lang="fr-FR" sz="1100"/>
            <a:t>SOURCE : France Stratégie, sur la base des enquêtes Emploi 2014 de l'Insee</a:t>
          </a:r>
        </a:p>
      </cdr:txBody>
    </cdr:sp>
  </cdr:relSizeAnchor>
  <cdr:relSizeAnchor xmlns:cdr="http://schemas.openxmlformats.org/drawingml/2006/chartDrawing">
    <cdr:from>
      <cdr:x>0.02374</cdr:x>
      <cdr:y>0.00987</cdr:y>
    </cdr:from>
    <cdr:to>
      <cdr:x>0.99581</cdr:x>
      <cdr:y>0.1204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29541" y="38100"/>
          <a:ext cx="5303520" cy="426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4. </a:t>
          </a:r>
          <a:r>
            <a: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 DES FORMES</a:t>
          </a:r>
          <a:r>
            <a:rPr lang="fr-F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D'EMPLOI ÂTEMPS PLEIN ET À TEMPS PARTIEL DANS </a:t>
          </a:r>
        </a:p>
        <a:p xmlns:a="http://schemas.openxmlformats.org/drawingml/2006/main">
          <a:r>
            <a:rPr lang="fr-F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L'EMPLOI</a:t>
          </a:r>
          <a:r>
            <a: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EN 2014 (HORS SECTEUR PUBLIC ; EN 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1965960</xdr:colOff>
      <xdr:row>1</xdr:row>
      <xdr:rowOff>45720</xdr:rowOff>
    </xdr:from>
    <xdr:to>
      <xdr:col>10</xdr:col>
      <xdr:colOff>186690</xdr:colOff>
      <xdr:row>28</xdr:row>
      <xdr:rowOff>15240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0.02155</cdr:x>
      <cdr:y>0.93419</cdr:y>
    </cdr:from>
    <cdr:to>
      <cdr:x>0.93381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0020" y="4434840"/>
          <a:ext cx="677418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France Stratégie, d'après les enquêtes Insee, projections</a:t>
          </a:r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 par métiers (France Stratégie-Dares)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0.15598</cdr:x>
      <cdr:y>0.01605</cdr:y>
    </cdr:from>
    <cdr:to>
      <cdr:x>0.83222</cdr:x>
      <cdr:y>0.07063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58240" y="76200"/>
          <a:ext cx="502158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5.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PART DES CONTRATS À DURÉE LIMITÉE DANS L'EMPLOI, 1990-2027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rion\AppData\Local\Microsoft\Windows\Temporary%20Internet%20Files\Content.Outlook\VYWONQHV\El&#233;ments%20projections%20formes%20d'emploi\Projections_FE_scenario_central_PMQ_2022_2027_08mars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brutes"/>
      <sheetName val="tab-crois-Formes emploi statutR"/>
      <sheetName val="PMQ2022"/>
      <sheetName val="Formes emploi"/>
      <sheetName val="Intérim"/>
      <sheetName val="Proj_eff_intérim"/>
      <sheetName val="CDD"/>
      <sheetName val="Proj_eff_CDD"/>
      <sheetName val="Int_Cdd"/>
      <sheetName val="Proj_eff_int_Cdd"/>
      <sheetName val="CDI"/>
      <sheetName val="Proj_eff_CDI"/>
      <sheetName val="Nonsal"/>
      <sheetName val="Proj_eff_Non_salariés"/>
      <sheetName val="stats pblm"/>
    </sheetNames>
    <sheetDataSet>
      <sheetData sheetId="0"/>
      <sheetData sheetId="1"/>
      <sheetData sheetId="2">
        <row r="8">
          <cell r="A8" t="str">
            <v>A0Z</v>
          </cell>
          <cell r="B8" t="str">
            <v>Agriculteurs, éleveurs</v>
          </cell>
          <cell r="C8">
            <v>1225549.8773197574</v>
          </cell>
          <cell r="D8">
            <v>1122107.6564802029</v>
          </cell>
          <cell r="E8">
            <v>1028275.2818371385</v>
          </cell>
          <cell r="F8">
            <v>938860.40243108</v>
          </cell>
          <cell r="G8">
            <v>858880.90090447234</v>
          </cell>
          <cell r="H8">
            <v>818290.80778818845</v>
          </cell>
          <cell r="I8">
            <v>783852.56063770829</v>
          </cell>
          <cell r="J8">
            <v>749143.61790464423</v>
          </cell>
          <cell r="K8">
            <v>732939.32727297465</v>
          </cell>
          <cell r="L8">
            <v>711150.20211462455</v>
          </cell>
          <cell r="M8">
            <v>704440.7513099385</v>
          </cell>
          <cell r="N8">
            <v>688057.73204488924</v>
          </cell>
          <cell r="O8">
            <v>696426.29793239676</v>
          </cell>
          <cell r="P8">
            <v>688159.36211709178</v>
          </cell>
          <cell r="Q8">
            <v>676392.31827134476</v>
          </cell>
          <cell r="R8">
            <v>654017.15307819389</v>
          </cell>
          <cell r="S8">
            <v>618743.4194739277</v>
          </cell>
          <cell r="T8">
            <v>576636.69143591367</v>
          </cell>
          <cell r="U8">
            <v>543216.98811653454</v>
          </cell>
          <cell r="V8">
            <v>526418.19092249102</v>
          </cell>
          <cell r="W8">
            <v>540196.47776255454</v>
          </cell>
          <cell r="X8">
            <v>542022.3329935557</v>
          </cell>
          <cell r="Y8">
            <v>532949.79428650788</v>
          </cell>
          <cell r="Z8">
            <v>514983.40028758987</v>
          </cell>
          <cell r="AA8">
            <v>509206.74633527349</v>
          </cell>
          <cell r="AB8">
            <v>500728.73771426926</v>
          </cell>
          <cell r="AC8">
            <v>492248.59773437446</v>
          </cell>
          <cell r="AD8">
            <v>484470.5896683755</v>
          </cell>
          <cell r="AE8">
            <v>475716.41673180828</v>
          </cell>
          <cell r="AF8">
            <v>466745.03108052071</v>
          </cell>
          <cell r="AG8">
            <v>457997.03816877166</v>
          </cell>
          <cell r="AH8">
            <v>450205.22549865645</v>
          </cell>
          <cell r="AI8">
            <v>443199.25648839178</v>
          </cell>
        </row>
        <row r="9">
          <cell r="A9" t="str">
            <v>A1Z</v>
          </cell>
          <cell r="B9" t="str">
            <v>Jardiniers, maraîchers, viticulteurs</v>
          </cell>
          <cell r="C9">
            <v>340156.62534214061</v>
          </cell>
          <cell r="D9">
            <v>345682.61372977373</v>
          </cell>
          <cell r="E9">
            <v>349570.95019404724</v>
          </cell>
          <cell r="F9">
            <v>336985.7197576352</v>
          </cell>
          <cell r="G9">
            <v>318853.71163310157</v>
          </cell>
          <cell r="H9">
            <v>323168.6488431294</v>
          </cell>
          <cell r="I9">
            <v>323117.43635939038</v>
          </cell>
          <cell r="J9">
            <v>319922.49711989507</v>
          </cell>
          <cell r="K9">
            <v>309202.27617857885</v>
          </cell>
          <cell r="L9">
            <v>304256.02370099816</v>
          </cell>
          <cell r="M9">
            <v>306266.69119988789</v>
          </cell>
          <cell r="N9">
            <v>316737.73693919054</v>
          </cell>
          <cell r="O9">
            <v>327163.27526276512</v>
          </cell>
          <cell r="P9">
            <v>328999.39363775309</v>
          </cell>
          <cell r="Q9">
            <v>323737.88084218279</v>
          </cell>
          <cell r="R9">
            <v>314180.35125871166</v>
          </cell>
          <cell r="S9">
            <v>313204.90347818169</v>
          </cell>
          <cell r="T9">
            <v>312575.63840045623</v>
          </cell>
          <cell r="U9">
            <v>320818.75440142362</v>
          </cell>
          <cell r="V9">
            <v>311719.08488355926</v>
          </cell>
          <cell r="W9">
            <v>318146.04365881631</v>
          </cell>
          <cell r="X9">
            <v>317362.6473757184</v>
          </cell>
          <cell r="Y9">
            <v>317424.11239941721</v>
          </cell>
          <cell r="Z9">
            <v>312917.59740935836</v>
          </cell>
          <cell r="AA9">
            <v>314434.19615228748</v>
          </cell>
          <cell r="AB9">
            <v>314861.612327062</v>
          </cell>
          <cell r="AC9">
            <v>315151.45534464665</v>
          </cell>
          <cell r="AD9">
            <v>315743.37051946268</v>
          </cell>
          <cell r="AE9">
            <v>315652.54851493699</v>
          </cell>
          <cell r="AF9">
            <v>315358.74904593849</v>
          </cell>
          <cell r="AG9">
            <v>314911.81099235202</v>
          </cell>
          <cell r="AH9">
            <v>314416.58304426819</v>
          </cell>
          <cell r="AI9">
            <v>314696.19299535756</v>
          </cell>
        </row>
        <row r="10">
          <cell r="A10" t="str">
            <v>A2Z</v>
          </cell>
          <cell r="B10" t="str">
            <v>Techniciens et cadres de l’agriculture</v>
          </cell>
          <cell r="C10">
            <v>28963.138477541284</v>
          </cell>
          <cell r="D10">
            <v>25357.9833415496</v>
          </cell>
          <cell r="E10">
            <v>22146.854989877058</v>
          </cell>
          <cell r="F10">
            <v>25423.090614558627</v>
          </cell>
          <cell r="G10">
            <v>29958.764965829465</v>
          </cell>
          <cell r="H10">
            <v>32785.105108068878</v>
          </cell>
          <cell r="I10">
            <v>29800.441907728455</v>
          </cell>
          <cell r="J10">
            <v>26577.136202383354</v>
          </cell>
          <cell r="K10">
            <v>25711.245267829345</v>
          </cell>
          <cell r="L10">
            <v>27901.562833158576</v>
          </cell>
          <cell r="M10">
            <v>31869.045141292489</v>
          </cell>
          <cell r="N10">
            <v>38886.40538910649</v>
          </cell>
          <cell r="O10">
            <v>43041.622280865668</v>
          </cell>
          <cell r="P10">
            <v>47170.287494613272</v>
          </cell>
          <cell r="Q10">
            <v>51651.957527586055</v>
          </cell>
          <cell r="R10">
            <v>56339.113797025369</v>
          </cell>
          <cell r="S10">
            <v>56713.652816616115</v>
          </cell>
          <cell r="T10">
            <v>57963.405592311618</v>
          </cell>
          <cell r="U10">
            <v>59503.462642374179</v>
          </cell>
          <cell r="V10">
            <v>61558.702086542624</v>
          </cell>
          <cell r="W10">
            <v>60856.64643032672</v>
          </cell>
          <cell r="X10">
            <v>61555.658171776689</v>
          </cell>
          <cell r="Y10">
            <v>63272.008704880667</v>
          </cell>
          <cell r="Z10">
            <v>64322.339483874668</v>
          </cell>
          <cell r="AA10">
            <v>66312.137622486262</v>
          </cell>
          <cell r="AB10">
            <v>68324.515149899773</v>
          </cell>
          <cell r="AC10">
            <v>70290.351794365837</v>
          </cell>
          <cell r="AD10">
            <v>72309.864275461208</v>
          </cell>
          <cell r="AE10">
            <v>74180.965369024911</v>
          </cell>
          <cell r="AF10">
            <v>76005.585891352152</v>
          </cell>
          <cell r="AG10">
            <v>77761.462467456688</v>
          </cell>
          <cell r="AH10">
            <v>79511.424062645761</v>
          </cell>
          <cell r="AI10">
            <v>81405.763933003269</v>
          </cell>
        </row>
        <row r="11">
          <cell r="A11" t="str">
            <v>A3Z</v>
          </cell>
          <cell r="B11" t="str">
            <v>Marins, pêcheurs, aquaculteurs</v>
          </cell>
          <cell r="C11">
            <v>36372.704449570534</v>
          </cell>
          <cell r="D11">
            <v>37370.790324945126</v>
          </cell>
          <cell r="E11">
            <v>37816.495792661146</v>
          </cell>
          <cell r="F11">
            <v>38052.180301894456</v>
          </cell>
          <cell r="G11">
            <v>34558.702619981414</v>
          </cell>
          <cell r="H11">
            <v>31446.880953021206</v>
          </cell>
          <cell r="I11">
            <v>29800.500100323981</v>
          </cell>
          <cell r="J11">
            <v>26909.318918119701</v>
          </cell>
          <cell r="K11">
            <v>25710.681031875731</v>
          </cell>
          <cell r="L11">
            <v>21922.375271752804</v>
          </cell>
          <cell r="M11">
            <v>22475.915470380081</v>
          </cell>
          <cell r="N11">
            <v>24136.341774634791</v>
          </cell>
          <cell r="O11">
            <v>26875.636701393189</v>
          </cell>
          <cell r="P11">
            <v>27267.294237460104</v>
          </cell>
          <cell r="Q11">
            <v>27388.569794849198</v>
          </cell>
          <cell r="R11">
            <v>27480.56124400636</v>
          </cell>
          <cell r="S11">
            <v>26887.116355504288</v>
          </cell>
          <cell r="T11">
            <v>27376.998937669294</v>
          </cell>
          <cell r="U11">
            <v>28902.539587386629</v>
          </cell>
          <cell r="V11">
            <v>32135.666820352002</v>
          </cell>
          <cell r="W11">
            <v>33873.12227798337</v>
          </cell>
          <cell r="X11">
            <v>34720.038348211143</v>
          </cell>
          <cell r="Y11">
            <v>34436.68620041963</v>
          </cell>
          <cell r="Z11">
            <v>33786.197279805972</v>
          </cell>
          <cell r="AA11">
            <v>33767.5173504794</v>
          </cell>
          <cell r="AB11">
            <v>33712.585546519862</v>
          </cell>
          <cell r="AC11">
            <v>33647.565573459025</v>
          </cell>
          <cell r="AD11">
            <v>33615.20725697701</v>
          </cell>
          <cell r="AE11">
            <v>33510.450750450887</v>
          </cell>
          <cell r="AF11">
            <v>33363.990747019525</v>
          </cell>
          <cell r="AG11">
            <v>33197.13999648561</v>
          </cell>
          <cell r="AH11">
            <v>33188.193492532228</v>
          </cell>
          <cell r="AI11">
            <v>33084.799512644669</v>
          </cell>
        </row>
        <row r="12">
          <cell r="A12" t="str">
            <v>B0Z</v>
          </cell>
          <cell r="B12" t="str">
            <v>ONQ gros oeuvre, travaux publics, béton</v>
          </cell>
          <cell r="C12">
            <v>268078.14301448141</v>
          </cell>
          <cell r="D12">
            <v>252916.71302752281</v>
          </cell>
          <cell r="E12">
            <v>238797.06529885999</v>
          </cell>
          <cell r="F12">
            <v>218830.40599239231</v>
          </cell>
          <cell r="G12">
            <v>201231.24149037598</v>
          </cell>
          <cell r="H12">
            <v>197380.82883912549</v>
          </cell>
          <cell r="I12">
            <v>201571.68104675144</v>
          </cell>
          <cell r="J12">
            <v>197667.54861836269</v>
          </cell>
          <cell r="K12">
            <v>194338.5321594126</v>
          </cell>
          <cell r="L12">
            <v>200625.04191076625</v>
          </cell>
          <cell r="M12">
            <v>202271.52693501761</v>
          </cell>
          <cell r="N12">
            <v>198391.6822121513</v>
          </cell>
          <cell r="O12">
            <v>181332.93668657</v>
          </cell>
          <cell r="P12">
            <v>178114.94179843544</v>
          </cell>
          <cell r="Q12">
            <v>182645.25845272379</v>
          </cell>
          <cell r="R12">
            <v>199674.68687541535</v>
          </cell>
          <cell r="S12">
            <v>209800.6882888402</v>
          </cell>
          <cell r="T12">
            <v>219670.56925413164</v>
          </cell>
          <cell r="U12">
            <v>219891.09051480013</v>
          </cell>
          <cell r="V12">
            <v>220303.29438585704</v>
          </cell>
          <cell r="W12">
            <v>214199.59525085584</v>
          </cell>
          <cell r="X12">
            <v>209307.22407572053</v>
          </cell>
          <cell r="Y12">
            <v>208578.35053758914</v>
          </cell>
          <cell r="Z12">
            <v>207241.3998755771</v>
          </cell>
          <cell r="AA12">
            <v>208218.22366108806</v>
          </cell>
          <cell r="AB12">
            <v>210329.27096820672</v>
          </cell>
          <cell r="AC12">
            <v>212175.32138172825</v>
          </cell>
          <cell r="AD12">
            <v>213962.57350758117</v>
          </cell>
          <cell r="AE12">
            <v>215175.46588257814</v>
          </cell>
          <cell r="AF12">
            <v>215955.6651081504</v>
          </cell>
          <cell r="AG12">
            <v>216287.70025014703</v>
          </cell>
          <cell r="AH12">
            <v>216769.26413187457</v>
          </cell>
          <cell r="AI12">
            <v>217078.66659694276</v>
          </cell>
        </row>
        <row r="13">
          <cell r="A13" t="str">
            <v>B1Z</v>
          </cell>
          <cell r="B13" t="str">
            <v xml:space="preserve">OQ  travaux publics et béton </v>
          </cell>
          <cell r="C13">
            <v>123936.90157896107</v>
          </cell>
          <cell r="D13">
            <v>120119.27832943172</v>
          </cell>
          <cell r="E13">
            <v>115896.74879377868</v>
          </cell>
          <cell r="F13">
            <v>109256.47363716261</v>
          </cell>
          <cell r="G13">
            <v>107101.71666997951</v>
          </cell>
          <cell r="H13">
            <v>108392.13324021533</v>
          </cell>
          <cell r="I13">
            <v>110496.12087227698</v>
          </cell>
          <cell r="J13">
            <v>109298.60465662538</v>
          </cell>
          <cell r="K13">
            <v>107520.18654993904</v>
          </cell>
          <cell r="L13">
            <v>106622.79372057029</v>
          </cell>
          <cell r="M13">
            <v>102979.91552301792</v>
          </cell>
          <cell r="N13">
            <v>103901.39623459722</v>
          </cell>
          <cell r="O13">
            <v>104073.71358088462</v>
          </cell>
          <cell r="P13">
            <v>107730.2067225393</v>
          </cell>
          <cell r="Q13">
            <v>107202.88435278223</v>
          </cell>
          <cell r="R13">
            <v>105153.8657532564</v>
          </cell>
          <cell r="S13">
            <v>103958.06528459532</v>
          </cell>
          <cell r="T13">
            <v>107516.72157729336</v>
          </cell>
          <cell r="U13">
            <v>112603.10427335219</v>
          </cell>
          <cell r="V13">
            <v>113474.95253754442</v>
          </cell>
          <cell r="W13">
            <v>109192.46976031305</v>
          </cell>
          <cell r="X13">
            <v>106679.89473529562</v>
          </cell>
          <cell r="Y13">
            <v>106247.01048073993</v>
          </cell>
          <cell r="Z13">
            <v>105295.59992162934</v>
          </cell>
          <cell r="AA13">
            <v>105494.56727596675</v>
          </cell>
          <cell r="AB13">
            <v>106214.47531132477</v>
          </cell>
          <cell r="AC13">
            <v>106804.17360982409</v>
          </cell>
          <cell r="AD13">
            <v>107371.27161554361</v>
          </cell>
          <cell r="AE13">
            <v>107673.20285643022</v>
          </cell>
          <cell r="AF13">
            <v>107814.57775181414</v>
          </cell>
          <cell r="AG13">
            <v>107726.58542848846</v>
          </cell>
          <cell r="AH13">
            <v>107646.01085425855</v>
          </cell>
          <cell r="AI13">
            <v>107550.05998223658</v>
          </cell>
        </row>
        <row r="14">
          <cell r="A14" t="str">
            <v>B2Z</v>
          </cell>
          <cell r="B14" t="str">
            <v>OQ  bâtiment gros oeuvre</v>
          </cell>
          <cell r="C14">
            <v>356321.08182635205</v>
          </cell>
          <cell r="D14">
            <v>360361.13892090594</v>
          </cell>
          <cell r="E14">
            <v>359987.33245087124</v>
          </cell>
          <cell r="F14">
            <v>354711.53827332665</v>
          </cell>
          <cell r="G14">
            <v>354104.5870275569</v>
          </cell>
          <cell r="H14">
            <v>354615.65459895378</v>
          </cell>
          <cell r="I14">
            <v>349234.64083878003</v>
          </cell>
          <cell r="J14">
            <v>339191.44282159896</v>
          </cell>
          <cell r="K14">
            <v>339257.23598234041</v>
          </cell>
          <cell r="L14">
            <v>341791.00775432662</v>
          </cell>
          <cell r="M14">
            <v>350548.68224129151</v>
          </cell>
          <cell r="N14">
            <v>362991.20936294191</v>
          </cell>
          <cell r="O14">
            <v>373274.93100721232</v>
          </cell>
          <cell r="P14">
            <v>374887.42067896115</v>
          </cell>
          <cell r="Q14">
            <v>368511.62029365328</v>
          </cell>
          <cell r="R14">
            <v>366864.68483786471</v>
          </cell>
          <cell r="S14">
            <v>365532.41386677587</v>
          </cell>
          <cell r="T14">
            <v>387442.71932407172</v>
          </cell>
          <cell r="U14">
            <v>395686.90744719841</v>
          </cell>
          <cell r="V14">
            <v>397193.60850047937</v>
          </cell>
          <cell r="W14">
            <v>393281.47381117515</v>
          </cell>
          <cell r="X14">
            <v>393002.18167508452</v>
          </cell>
          <cell r="Y14">
            <v>391252.49183929054</v>
          </cell>
          <cell r="Z14">
            <v>389023.56850227388</v>
          </cell>
          <cell r="AA14">
            <v>390950.55459056521</v>
          </cell>
          <cell r="AB14">
            <v>395239.21425999352</v>
          </cell>
          <cell r="AC14">
            <v>398972.20172603149</v>
          </cell>
          <cell r="AD14">
            <v>402519.95792762394</v>
          </cell>
          <cell r="AE14">
            <v>404821.2296050468</v>
          </cell>
          <cell r="AF14">
            <v>406226.84338541445</v>
          </cell>
          <cell r="AG14">
            <v>406766.39841587387</v>
          </cell>
          <cell r="AH14">
            <v>407454.3362420756</v>
          </cell>
          <cell r="AI14">
            <v>407952.33908966352</v>
          </cell>
        </row>
        <row r="15">
          <cell r="A15" t="str">
            <v>B3Z</v>
          </cell>
          <cell r="B15" t="str">
            <v>ONQ bâtiment second oeuvre</v>
          </cell>
          <cell r="C15">
            <v>144143.5160968072</v>
          </cell>
          <cell r="D15">
            <v>138471.19497834492</v>
          </cell>
          <cell r="E15">
            <v>132350.21957156851</v>
          </cell>
          <cell r="F15">
            <v>127334.95127741285</v>
          </cell>
          <cell r="G15">
            <v>129746.73530515064</v>
          </cell>
          <cell r="H15">
            <v>139839.60368999781</v>
          </cell>
          <cell r="I15">
            <v>145653.92617407447</v>
          </cell>
          <cell r="J15">
            <v>144845.69989646287</v>
          </cell>
          <cell r="K15">
            <v>148260.44161915287</v>
          </cell>
          <cell r="L15">
            <v>152794.17967148899</v>
          </cell>
          <cell r="M15">
            <v>154305.07546627976</v>
          </cell>
          <cell r="N15">
            <v>151150.86060489822</v>
          </cell>
          <cell r="O15">
            <v>143891.62696983197</v>
          </cell>
          <cell r="P15">
            <v>143618.79890230435</v>
          </cell>
          <cell r="Q15">
            <v>150893.07288891874</v>
          </cell>
          <cell r="R15">
            <v>162450.29614411967</v>
          </cell>
          <cell r="S15">
            <v>159743.86210470361</v>
          </cell>
          <cell r="T15">
            <v>152830.33974687583</v>
          </cell>
          <cell r="U15">
            <v>140572.14632118863</v>
          </cell>
          <cell r="V15">
            <v>136436.92638653726</v>
          </cell>
          <cell r="W15">
            <v>131410.3655802751</v>
          </cell>
          <cell r="X15">
            <v>134353.70672885049</v>
          </cell>
          <cell r="Y15">
            <v>134270.08232893265</v>
          </cell>
          <cell r="Z15">
            <v>133858.89967473244</v>
          </cell>
          <cell r="AA15">
            <v>134755.1651852431</v>
          </cell>
          <cell r="AB15">
            <v>136355.06182494794</v>
          </cell>
          <cell r="AC15">
            <v>137791.64028244227</v>
          </cell>
          <cell r="AD15">
            <v>139205.50027894808</v>
          </cell>
          <cell r="AE15">
            <v>140242.44038177838</v>
          </cell>
          <cell r="AF15">
            <v>141032.84933925272</v>
          </cell>
          <cell r="AG15">
            <v>141515.38924266762</v>
          </cell>
          <cell r="AH15">
            <v>141809.99243495305</v>
          </cell>
          <cell r="AI15">
            <v>142265.14802331565</v>
          </cell>
        </row>
        <row r="16">
          <cell r="A16" t="str">
            <v>B4Z</v>
          </cell>
          <cell r="B16" t="str">
            <v>OQ  bâtiment second oeuvre</v>
          </cell>
          <cell r="C16">
            <v>534816.94320659945</v>
          </cell>
          <cell r="D16">
            <v>535868.60701762559</v>
          </cell>
          <cell r="E16">
            <v>529186.43617924827</v>
          </cell>
          <cell r="F16">
            <v>519466.00914820109</v>
          </cell>
          <cell r="G16">
            <v>519442.62861435447</v>
          </cell>
          <cell r="H16">
            <v>533262.17455730576</v>
          </cell>
          <cell r="I16">
            <v>537747.78800647194</v>
          </cell>
          <cell r="J16">
            <v>527889.09502031805</v>
          </cell>
          <cell r="K16">
            <v>522241.42092750437</v>
          </cell>
          <cell r="L16">
            <v>515842.00130967225</v>
          </cell>
          <cell r="M16">
            <v>520619.35592227831</v>
          </cell>
          <cell r="N16">
            <v>523183.87949645118</v>
          </cell>
          <cell r="O16">
            <v>528965.91145880369</v>
          </cell>
          <cell r="P16">
            <v>524329.74591588508</v>
          </cell>
          <cell r="Q16">
            <v>525251.11835923337</v>
          </cell>
          <cell r="R16">
            <v>545350.57796044182</v>
          </cell>
          <cell r="S16">
            <v>560377.63622154261</v>
          </cell>
          <cell r="T16">
            <v>574523.78879239643</v>
          </cell>
          <cell r="U16">
            <v>559196.64665714116</v>
          </cell>
          <cell r="V16">
            <v>530992.21541223861</v>
          </cell>
          <cell r="W16">
            <v>522161.13891950063</v>
          </cell>
          <cell r="X16">
            <v>527720.74226611352</v>
          </cell>
          <cell r="Y16">
            <v>526086.65086633083</v>
          </cell>
          <cell r="Z16">
            <v>523526.35211737815</v>
          </cell>
          <cell r="AA16">
            <v>526834.51153553324</v>
          </cell>
          <cell r="AB16">
            <v>533300.76056448836</v>
          </cell>
          <cell r="AC16">
            <v>538911.22770043323</v>
          </cell>
          <cell r="AD16">
            <v>544238.75239942712</v>
          </cell>
          <cell r="AE16">
            <v>547927.08076212148</v>
          </cell>
          <cell r="AF16">
            <v>550409.53096030781</v>
          </cell>
          <cell r="AG16">
            <v>551722.23473070108</v>
          </cell>
          <cell r="AH16">
            <v>552693.92009504326</v>
          </cell>
          <cell r="AI16">
            <v>553907.01988916087</v>
          </cell>
        </row>
        <row r="17">
          <cell r="A17" t="str">
            <v>B5Z</v>
          </cell>
          <cell r="B17" t="str">
            <v>Conducteurs d’engins du BTP</v>
          </cell>
          <cell r="C17">
            <v>73419.738257495905</v>
          </cell>
          <cell r="D17">
            <v>72405.798423437634</v>
          </cell>
          <cell r="E17">
            <v>70903.376870823573</v>
          </cell>
          <cell r="F17">
            <v>66048.163064980094</v>
          </cell>
          <cell r="G17">
            <v>65749.233434328504</v>
          </cell>
          <cell r="H17">
            <v>67243.340748557472</v>
          </cell>
          <cell r="I17">
            <v>71655.128571908994</v>
          </cell>
          <cell r="J17">
            <v>72090.67600907883</v>
          </cell>
          <cell r="K17">
            <v>72124.802678729713</v>
          </cell>
          <cell r="L17">
            <v>71081.630994678446</v>
          </cell>
          <cell r="M17">
            <v>74807.771751612207</v>
          </cell>
          <cell r="N17">
            <v>76414.910494125026</v>
          </cell>
          <cell r="O17">
            <v>76641.127042243868</v>
          </cell>
          <cell r="P17">
            <v>74626.982377769556</v>
          </cell>
          <cell r="Q17">
            <v>72141.927320667804</v>
          </cell>
          <cell r="R17">
            <v>70769.05137831546</v>
          </cell>
          <cell r="S17">
            <v>71803.934337111132</v>
          </cell>
          <cell r="T17">
            <v>77247.936046825751</v>
          </cell>
          <cell r="U17">
            <v>82369.207712531221</v>
          </cell>
          <cell r="V17">
            <v>77658.926265125672</v>
          </cell>
          <cell r="W17">
            <v>77768.015528091099</v>
          </cell>
          <cell r="X17">
            <v>76390.651812782424</v>
          </cell>
          <cell r="Y17">
            <v>76427.410215158976</v>
          </cell>
          <cell r="Z17">
            <v>76243.472441631166</v>
          </cell>
          <cell r="AA17">
            <v>76922.471260880062</v>
          </cell>
          <cell r="AB17">
            <v>78054.897597158255</v>
          </cell>
          <cell r="AC17">
            <v>79094.945939142257</v>
          </cell>
          <cell r="AD17">
            <v>80111.919495168608</v>
          </cell>
          <cell r="AE17">
            <v>80892.007674869441</v>
          </cell>
          <cell r="AF17">
            <v>81471.285154521334</v>
          </cell>
          <cell r="AG17">
            <v>81873.651697759211</v>
          </cell>
          <cell r="AH17">
            <v>82065.024129747399</v>
          </cell>
          <cell r="AI17">
            <v>82465.135530535859</v>
          </cell>
        </row>
        <row r="18">
          <cell r="A18" t="str">
            <v>B6Z</v>
          </cell>
          <cell r="B18" t="str">
            <v>Techniciens et AM du BTP</v>
          </cell>
          <cell r="C18">
            <v>250233.6843506576</v>
          </cell>
          <cell r="D18">
            <v>248583.16398901169</v>
          </cell>
          <cell r="E18">
            <v>252860.99962384164</v>
          </cell>
          <cell r="F18">
            <v>249198.42363827661</v>
          </cell>
          <cell r="G18">
            <v>252723.09094522853</v>
          </cell>
          <cell r="H18">
            <v>254252.83073027205</v>
          </cell>
          <cell r="I18">
            <v>249453.23658660727</v>
          </cell>
          <cell r="J18">
            <v>235207.63683534859</v>
          </cell>
          <cell r="K18">
            <v>224388.05591072884</v>
          </cell>
          <cell r="L18">
            <v>223874.43025274028</v>
          </cell>
          <cell r="M18">
            <v>234148.51666759644</v>
          </cell>
          <cell r="N18">
            <v>245675.73241393152</v>
          </cell>
          <cell r="O18">
            <v>249363.60032841613</v>
          </cell>
          <cell r="P18">
            <v>246897.00639608636</v>
          </cell>
          <cell r="Q18">
            <v>250417.556758711</v>
          </cell>
          <cell r="R18">
            <v>249037.77349520684</v>
          </cell>
          <cell r="S18">
            <v>249176.45412246542</v>
          </cell>
          <cell r="T18">
            <v>261498.32009562862</v>
          </cell>
          <cell r="U18">
            <v>273187.91903199075</v>
          </cell>
          <cell r="V18">
            <v>284183.13691804797</v>
          </cell>
          <cell r="W18">
            <v>286640.84319034341</v>
          </cell>
          <cell r="X18">
            <v>287929.38359449396</v>
          </cell>
          <cell r="Y18">
            <v>289244.19685610343</v>
          </cell>
          <cell r="Z18">
            <v>288967.06458291778</v>
          </cell>
          <cell r="AA18">
            <v>292262.3834161415</v>
          </cell>
          <cell r="AB18">
            <v>296862.01656858611</v>
          </cell>
          <cell r="AC18">
            <v>301128.1975461056</v>
          </cell>
          <cell r="AD18">
            <v>305394.74601224181</v>
          </cell>
          <cell r="AE18">
            <v>308950.64528873289</v>
          </cell>
          <cell r="AF18">
            <v>311975.17646048195</v>
          </cell>
          <cell r="AG18">
            <v>314389.85317565332</v>
          </cell>
          <cell r="AH18">
            <v>316801.70037055679</v>
          </cell>
          <cell r="AI18">
            <v>319262.87000983191</v>
          </cell>
        </row>
        <row r="19">
          <cell r="A19" t="str">
            <v>B7Z</v>
          </cell>
          <cell r="B19" t="str">
            <v>Architectes et cadres du BTP</v>
          </cell>
          <cell r="C19">
            <v>90595.088908539052</v>
          </cell>
          <cell r="D19">
            <v>91424.328907026385</v>
          </cell>
          <cell r="E19">
            <v>91219.490905190454</v>
          </cell>
          <cell r="F19">
            <v>93983.813115782323</v>
          </cell>
          <cell r="G19">
            <v>94223.907069627923</v>
          </cell>
          <cell r="H19">
            <v>95344.665123825936</v>
          </cell>
          <cell r="I19">
            <v>91745.217355789064</v>
          </cell>
          <cell r="J19">
            <v>87040.102733317603</v>
          </cell>
          <cell r="K19">
            <v>83812.124218513665</v>
          </cell>
          <cell r="L19">
            <v>86361.593243521071</v>
          </cell>
          <cell r="M19">
            <v>95942.95931204244</v>
          </cell>
          <cell r="N19">
            <v>102560.01688992948</v>
          </cell>
          <cell r="O19">
            <v>105899.91880324784</v>
          </cell>
          <cell r="P19">
            <v>103247.64210866494</v>
          </cell>
          <cell r="Q19">
            <v>101491.02751325196</v>
          </cell>
          <cell r="R19">
            <v>97928.121826915187</v>
          </cell>
          <cell r="S19">
            <v>101985.75431092748</v>
          </cell>
          <cell r="T19">
            <v>107943.56726573873</v>
          </cell>
          <cell r="U19">
            <v>123982.82205641626</v>
          </cell>
          <cell r="V19">
            <v>136344.51517896113</v>
          </cell>
          <cell r="W19">
            <v>147477.3975884153</v>
          </cell>
          <cell r="X19">
            <v>152979.00690247506</v>
          </cell>
          <cell r="Y19">
            <v>153858.11526899529</v>
          </cell>
          <cell r="Z19">
            <v>155211.34181046803</v>
          </cell>
          <cell r="AA19">
            <v>158074.7750299047</v>
          </cell>
          <cell r="AB19">
            <v>161775.07821075237</v>
          </cell>
          <cell r="AC19">
            <v>165436.51584755126</v>
          </cell>
          <cell r="AD19">
            <v>169209.92151816146</v>
          </cell>
          <cell r="AE19">
            <v>172597.22895336832</v>
          </cell>
          <cell r="AF19">
            <v>175649.42310527671</v>
          </cell>
          <cell r="AG19">
            <v>178387.93574056603</v>
          </cell>
          <cell r="AH19">
            <v>181131.63726901708</v>
          </cell>
          <cell r="AI19">
            <v>183967.82924701314</v>
          </cell>
        </row>
        <row r="20">
          <cell r="A20" t="str">
            <v>C0Z</v>
          </cell>
          <cell r="B20" t="str">
            <v>ONQ électricité électronique</v>
          </cell>
          <cell r="C20">
            <v>62976.388134330067</v>
          </cell>
          <cell r="D20">
            <v>56053.771330588352</v>
          </cell>
          <cell r="E20">
            <v>49190.474591690749</v>
          </cell>
          <cell r="F20">
            <v>43727.098249684335</v>
          </cell>
          <cell r="G20">
            <v>40206.70115690113</v>
          </cell>
          <cell r="H20">
            <v>37469.100234888028</v>
          </cell>
          <cell r="I20">
            <v>40180.390138878829</v>
          </cell>
          <cell r="J20">
            <v>40530.352242718604</v>
          </cell>
          <cell r="K20">
            <v>44412.13997531221</v>
          </cell>
          <cell r="L20">
            <v>46170.515445787991</v>
          </cell>
          <cell r="M20">
            <v>46963.087117029499</v>
          </cell>
          <cell r="N20">
            <v>44574.651441003778</v>
          </cell>
          <cell r="O20">
            <v>43249.047071106637</v>
          </cell>
          <cell r="P20">
            <v>40685.908208973437</v>
          </cell>
          <cell r="Q20">
            <v>43323.415287358286</v>
          </cell>
          <cell r="R20">
            <v>45289.617110512445</v>
          </cell>
          <cell r="S20">
            <v>48059.914287788146</v>
          </cell>
          <cell r="T20">
            <v>46323.134462600094</v>
          </cell>
          <cell r="U20">
            <v>43189.664110623969</v>
          </cell>
          <cell r="V20">
            <v>38733.458813197787</v>
          </cell>
          <cell r="W20">
            <v>34211.522554728814</v>
          </cell>
          <cell r="X20">
            <v>33860.638808494979</v>
          </cell>
          <cell r="Y20">
            <v>33365.564374599686</v>
          </cell>
          <cell r="Z20">
            <v>32297.584623499257</v>
          </cell>
          <cell r="AA20">
            <v>31971.641841630382</v>
          </cell>
          <cell r="AB20">
            <v>32064.831473482478</v>
          </cell>
          <cell r="AC20">
            <v>32069.566951169385</v>
          </cell>
          <cell r="AD20">
            <v>32004.776828479582</v>
          </cell>
          <cell r="AE20">
            <v>31699.662853196452</v>
          </cell>
          <cell r="AF20">
            <v>31142.36216848153</v>
          </cell>
          <cell r="AG20">
            <v>30429.404029879039</v>
          </cell>
          <cell r="AH20">
            <v>29882.077025174571</v>
          </cell>
          <cell r="AI20">
            <v>29267.790427595017</v>
          </cell>
        </row>
        <row r="21">
          <cell r="A21" t="str">
            <v>C1Z</v>
          </cell>
          <cell r="B21" t="str">
            <v>OQ  électricité électronique</v>
          </cell>
          <cell r="C21">
            <v>85880.059057931197</v>
          </cell>
          <cell r="D21">
            <v>82081.139732888259</v>
          </cell>
          <cell r="E21">
            <v>76207.312515483747</v>
          </cell>
          <cell r="F21">
            <v>75006.052687317104</v>
          </cell>
          <cell r="G21">
            <v>76660.068214148283</v>
          </cell>
          <cell r="H21">
            <v>81628.517527817472</v>
          </cell>
          <cell r="I21">
            <v>81700.169150836169</v>
          </cell>
          <cell r="J21">
            <v>82721.570543561669</v>
          </cell>
          <cell r="K21">
            <v>84481.129650641917</v>
          </cell>
          <cell r="L21">
            <v>84368.374098785353</v>
          </cell>
          <cell r="M21">
            <v>84533.408885223747</v>
          </cell>
          <cell r="N21">
            <v>80096.248470536259</v>
          </cell>
          <cell r="O21">
            <v>77272.333132118976</v>
          </cell>
          <cell r="P21">
            <v>69961.99371052986</v>
          </cell>
          <cell r="Q21">
            <v>66468.469987588527</v>
          </cell>
          <cell r="R21">
            <v>66395.50297431006</v>
          </cell>
          <cell r="S21">
            <v>70720.507485686889</v>
          </cell>
          <cell r="T21">
            <v>77096.621845471338</v>
          </cell>
          <cell r="U21">
            <v>75215.724983186898</v>
          </cell>
          <cell r="V21">
            <v>69173.328364271481</v>
          </cell>
          <cell r="W21">
            <v>62093.334007592523</v>
          </cell>
          <cell r="X21">
            <v>59481.471955772104</v>
          </cell>
          <cell r="Y21">
            <v>59221.668598211974</v>
          </cell>
          <cell r="Z21">
            <v>57789.499277265677</v>
          </cell>
          <cell r="AA21">
            <v>57755.289957580266</v>
          </cell>
          <cell r="AB21">
            <v>58512.92458004225</v>
          </cell>
          <cell r="AC21">
            <v>59102.840333209482</v>
          </cell>
          <cell r="AD21">
            <v>59556.173093543359</v>
          </cell>
          <cell r="AE21">
            <v>59535.214591022916</v>
          </cell>
          <cell r="AF21">
            <v>58989.737755253802</v>
          </cell>
          <cell r="AG21">
            <v>58105.558849214365</v>
          </cell>
          <cell r="AH21">
            <v>57494.885498278003</v>
          </cell>
          <cell r="AI21">
            <v>56766.076616718128</v>
          </cell>
        </row>
        <row r="22">
          <cell r="A22" t="str">
            <v>C2Z</v>
          </cell>
          <cell r="B22" t="str">
            <v>Techniciens et AM  électricité électronique</v>
          </cell>
          <cell r="C22">
            <v>174454.86095264551</v>
          </cell>
          <cell r="D22">
            <v>171170.832393294</v>
          </cell>
          <cell r="E22">
            <v>172387.06495994466</v>
          </cell>
          <cell r="F22">
            <v>165934.7894803379</v>
          </cell>
          <cell r="G22">
            <v>161863.6623263965</v>
          </cell>
          <cell r="H22">
            <v>158908.11463464401</v>
          </cell>
          <cell r="I22">
            <v>162061.03036246658</v>
          </cell>
          <cell r="J22">
            <v>162785.38919138259</v>
          </cell>
          <cell r="K22">
            <v>159943.03089245575</v>
          </cell>
          <cell r="L22">
            <v>155448.35635760709</v>
          </cell>
          <cell r="M22">
            <v>153972.92774785694</v>
          </cell>
          <cell r="N22">
            <v>152155.6685069318</v>
          </cell>
          <cell r="O22">
            <v>149978.63278370872</v>
          </cell>
          <cell r="P22">
            <v>144536.67495474537</v>
          </cell>
          <cell r="Q22">
            <v>137679.02657091385</v>
          </cell>
          <cell r="R22">
            <v>129268.63400117762</v>
          </cell>
          <cell r="S22">
            <v>121597.35033178961</v>
          </cell>
          <cell r="T22">
            <v>129333.68390013363</v>
          </cell>
          <cell r="U22">
            <v>138873.00534368647</v>
          </cell>
          <cell r="V22">
            <v>142121.44931286591</v>
          </cell>
          <cell r="W22">
            <v>139611.0105755814</v>
          </cell>
          <cell r="X22">
            <v>138757.88831385653</v>
          </cell>
          <cell r="Y22">
            <v>138131.36528921797</v>
          </cell>
          <cell r="Z22">
            <v>135640.79874597778</v>
          </cell>
          <cell r="AA22">
            <v>135817.36621024625</v>
          </cell>
          <cell r="AB22">
            <v>137380.13965141057</v>
          </cell>
          <cell r="AC22">
            <v>138676.88842441954</v>
          </cell>
          <cell r="AD22">
            <v>139847.53360765791</v>
          </cell>
          <cell r="AE22">
            <v>140393.62952181575</v>
          </cell>
          <cell r="AF22">
            <v>140197.12834236037</v>
          </cell>
          <cell r="AG22">
            <v>139534.85513524275</v>
          </cell>
          <cell r="AH22">
            <v>139272.48193830773</v>
          </cell>
          <cell r="AI22">
            <v>138775.10608804796</v>
          </cell>
        </row>
        <row r="23">
          <cell r="A23" t="str">
            <v>D0Z-D3Z</v>
          </cell>
          <cell r="B23" t="str">
            <v>ONQ mécanique et travail des métaux</v>
          </cell>
          <cell r="C23">
            <v>374496.99014229339</v>
          </cell>
          <cell r="D23">
            <v>339664.32627397426</v>
          </cell>
          <cell r="E23">
            <v>305438.06793932483</v>
          </cell>
          <cell r="F23">
            <v>288631.52340307977</v>
          </cell>
          <cell r="G23">
            <v>277359.65270191088</v>
          </cell>
          <cell r="H23">
            <v>272652.83560357481</v>
          </cell>
          <cell r="I23">
            <v>274566.1607720161</v>
          </cell>
          <cell r="J23">
            <v>268762.05341504834</v>
          </cell>
          <cell r="K23">
            <v>278487.8654910468</v>
          </cell>
          <cell r="L23">
            <v>291638.06418366655</v>
          </cell>
          <cell r="M23">
            <v>316337.64563862939</v>
          </cell>
          <cell r="N23">
            <v>322411.65020293993</v>
          </cell>
          <cell r="O23">
            <v>311999.16284892859</v>
          </cell>
          <cell r="P23">
            <v>291210.82384305383</v>
          </cell>
          <cell r="Q23">
            <v>277875.05267011514</v>
          </cell>
          <cell r="R23">
            <v>268540.80426782789</v>
          </cell>
          <cell r="S23">
            <v>261357.18224323628</v>
          </cell>
          <cell r="T23">
            <v>251392.06385968876</v>
          </cell>
          <cell r="U23">
            <v>234932.91095222154</v>
          </cell>
          <cell r="V23">
            <v>210282.34919931952</v>
          </cell>
          <cell r="W23">
            <v>202199.70063212528</v>
          </cell>
          <cell r="X23">
            <v>204799.7807956386</v>
          </cell>
          <cell r="Y23">
            <v>201481.74844934244</v>
          </cell>
          <cell r="Z23">
            <v>196256.33815531406</v>
          </cell>
          <cell r="AA23">
            <v>193026.78553040442</v>
          </cell>
          <cell r="AB23">
            <v>191815.34563062649</v>
          </cell>
          <cell r="AC23">
            <v>190424.01389621722</v>
          </cell>
          <cell r="AD23">
            <v>188977.79395623246</v>
          </cell>
          <cell r="AE23">
            <v>186630.98370606557</v>
          </cell>
          <cell r="AF23">
            <v>183758.82040983837</v>
          </cell>
          <cell r="AG23">
            <v>180276.44359034495</v>
          </cell>
          <cell r="AH23">
            <v>177049.51617274023</v>
          </cell>
          <cell r="AI23">
            <v>173746.78738342589</v>
          </cell>
        </row>
        <row r="24">
          <cell r="A24" t="str">
            <v>D1Z</v>
          </cell>
          <cell r="B24" t="str">
            <v>OQ  enlèvement de métal</v>
          </cell>
          <cell r="C24">
            <v>119559.98242742509</v>
          </cell>
          <cell r="D24">
            <v>121455.40853769954</v>
          </cell>
          <cell r="E24">
            <v>122350.21461550092</v>
          </cell>
          <cell r="F24">
            <v>121696.79380701027</v>
          </cell>
          <cell r="G24">
            <v>124136.15239576912</v>
          </cell>
          <cell r="H24">
            <v>130137.42170571804</v>
          </cell>
          <cell r="I24">
            <v>129916.59046817242</v>
          </cell>
          <cell r="J24">
            <v>130228.2858147963</v>
          </cell>
          <cell r="K24">
            <v>132231.82831353828</v>
          </cell>
          <cell r="L24">
            <v>138510.80210977094</v>
          </cell>
          <cell r="M24">
            <v>144244.87034687211</v>
          </cell>
          <cell r="N24">
            <v>144783.29162389287</v>
          </cell>
          <cell r="O24">
            <v>143558.11973115086</v>
          </cell>
          <cell r="P24">
            <v>142509.86507461304</v>
          </cell>
          <cell r="Q24">
            <v>140607.9085512445</v>
          </cell>
          <cell r="R24">
            <v>140506.30236957248</v>
          </cell>
          <cell r="S24">
            <v>139487.70480697131</v>
          </cell>
          <cell r="T24">
            <v>140419.2813731182</v>
          </cell>
          <cell r="U24">
            <v>133669.81711939166</v>
          </cell>
          <cell r="V24">
            <v>118163.54235098786</v>
          </cell>
          <cell r="W24">
            <v>104634.62141040858</v>
          </cell>
          <cell r="X24">
            <v>101535.80355366578</v>
          </cell>
          <cell r="Y24">
            <v>101074.49708621926</v>
          </cell>
          <cell r="Z24">
            <v>99403.043743040616</v>
          </cell>
          <cell r="AA24">
            <v>98669.251077391804</v>
          </cell>
          <cell r="AB24">
            <v>99189.072373516159</v>
          </cell>
          <cell r="AC24">
            <v>99568.370039481902</v>
          </cell>
          <cell r="AD24">
            <v>99862.723910368994</v>
          </cell>
          <cell r="AE24">
            <v>99563.37299372461</v>
          </cell>
          <cell r="AF24">
            <v>98912.404901104193</v>
          </cell>
          <cell r="AG24">
            <v>97831.411451520442</v>
          </cell>
          <cell r="AH24">
            <v>96865.62398032748</v>
          </cell>
          <cell r="AI24">
            <v>95799.441568180089</v>
          </cell>
        </row>
        <row r="25">
          <cell r="A25" t="str">
            <v>D2Z</v>
          </cell>
          <cell r="B25" t="str">
            <v>OQ  formage de métal</v>
          </cell>
          <cell r="C25">
            <v>189610.67686362617</v>
          </cell>
          <cell r="D25">
            <v>185851.93453528461</v>
          </cell>
          <cell r="E25">
            <v>180641.42026664945</v>
          </cell>
          <cell r="F25">
            <v>171163.21731356482</v>
          </cell>
          <cell r="G25">
            <v>161422.20643101507</v>
          </cell>
          <cell r="H25">
            <v>157234.96378293633</v>
          </cell>
          <cell r="I25">
            <v>158377.93821041426</v>
          </cell>
          <cell r="J25">
            <v>162121.06177635764</v>
          </cell>
          <cell r="K25">
            <v>166289.50669680288</v>
          </cell>
          <cell r="L25">
            <v>169401.31403701162</v>
          </cell>
          <cell r="M25">
            <v>177120.01957433581</v>
          </cell>
          <cell r="N25">
            <v>180310.91028411288</v>
          </cell>
          <cell r="O25">
            <v>179910.03057975718</v>
          </cell>
          <cell r="P25">
            <v>170759.01159911486</v>
          </cell>
          <cell r="Q25">
            <v>162071.70494376298</v>
          </cell>
          <cell r="R25">
            <v>154415.98228515015</v>
          </cell>
          <cell r="S25">
            <v>155737.16895896042</v>
          </cell>
          <cell r="T25">
            <v>167125.78461552976</v>
          </cell>
          <cell r="U25">
            <v>171274.50724836448</v>
          </cell>
          <cell r="V25">
            <v>161801.17874713091</v>
          </cell>
          <cell r="W25">
            <v>151217.7508188636</v>
          </cell>
          <cell r="X25">
            <v>148894.1833473061</v>
          </cell>
          <cell r="Y25">
            <v>148158.25027639724</v>
          </cell>
          <cell r="Z25">
            <v>145837.13233492669</v>
          </cell>
          <cell r="AA25">
            <v>144911.06720567541</v>
          </cell>
          <cell r="AB25">
            <v>145577.7566672629</v>
          </cell>
          <cell r="AC25">
            <v>146045.73397725151</v>
          </cell>
          <cell r="AD25">
            <v>146433.52736912321</v>
          </cell>
          <cell r="AE25">
            <v>146093.34010359593</v>
          </cell>
          <cell r="AF25">
            <v>145336.88722023825</v>
          </cell>
          <cell r="AG25">
            <v>144042.68720054845</v>
          </cell>
          <cell r="AH25">
            <v>143036.74929180878</v>
          </cell>
          <cell r="AI25">
            <v>141729.76446589179</v>
          </cell>
        </row>
        <row r="26">
          <cell r="A26" t="str">
            <v>D4Z</v>
          </cell>
          <cell r="B26" t="str">
            <v>OQ  mécanique</v>
          </cell>
          <cell r="C26">
            <v>154584.58912329984</v>
          </cell>
          <cell r="D26">
            <v>155488.48819565083</v>
          </cell>
          <cell r="E26">
            <v>154854.72195748065</v>
          </cell>
          <cell r="F26">
            <v>151449.78180735948</v>
          </cell>
          <cell r="G26">
            <v>152425.28252331691</v>
          </cell>
          <cell r="H26">
            <v>158239.33303783674</v>
          </cell>
          <cell r="I26">
            <v>165744.23635770151</v>
          </cell>
          <cell r="J26">
            <v>163449.57090750366</v>
          </cell>
          <cell r="K26">
            <v>165288.91728863621</v>
          </cell>
          <cell r="L26">
            <v>164419.93252970165</v>
          </cell>
          <cell r="M26">
            <v>167388.45351754691</v>
          </cell>
          <cell r="N26">
            <v>168589.15117024849</v>
          </cell>
          <cell r="O26">
            <v>170582.08675721314</v>
          </cell>
          <cell r="P26">
            <v>170784.64236874328</v>
          </cell>
          <cell r="Q26">
            <v>174833.83571393637</v>
          </cell>
          <cell r="R26">
            <v>174553.17048809808</v>
          </cell>
          <cell r="S26">
            <v>170297.00202337088</v>
          </cell>
          <cell r="T26">
            <v>164927.24762794917</v>
          </cell>
          <cell r="U26">
            <v>161293.96778493444</v>
          </cell>
          <cell r="V26">
            <v>156564.46735168868</v>
          </cell>
          <cell r="W26">
            <v>153331.88124878475</v>
          </cell>
          <cell r="X26">
            <v>147372.00401575578</v>
          </cell>
          <cell r="Y26">
            <v>147019.26188358807</v>
          </cell>
          <cell r="Z26">
            <v>144570.77745226142</v>
          </cell>
          <cell r="AA26">
            <v>143650.83086071402</v>
          </cell>
          <cell r="AB26">
            <v>144564.49588247083</v>
          </cell>
          <cell r="AC26">
            <v>145242.03589183447</v>
          </cell>
          <cell r="AD26">
            <v>145788.15872489489</v>
          </cell>
          <cell r="AE26">
            <v>145454.81471272168</v>
          </cell>
          <cell r="AF26">
            <v>144579.96883002366</v>
          </cell>
          <cell r="AG26">
            <v>143049.68027142156</v>
          </cell>
          <cell r="AH26">
            <v>141560.8047484225</v>
          </cell>
          <cell r="AI26">
            <v>140057.84621093073</v>
          </cell>
        </row>
        <row r="27">
          <cell r="A27" t="str">
            <v>D6Z</v>
          </cell>
          <cell r="B27" t="str">
            <v>Techniciens et AM  industries mécaniques</v>
          </cell>
          <cell r="C27">
            <v>243159.11702112254</v>
          </cell>
          <cell r="D27">
            <v>236235.4512486165</v>
          </cell>
          <cell r="E27">
            <v>234537.19977345393</v>
          </cell>
          <cell r="F27">
            <v>229588.83883825925</v>
          </cell>
          <cell r="G27">
            <v>228884.24568221145</v>
          </cell>
          <cell r="H27">
            <v>228492.94380421046</v>
          </cell>
          <cell r="I27">
            <v>230367.75811881686</v>
          </cell>
          <cell r="J27">
            <v>231554.04314146511</v>
          </cell>
          <cell r="K27">
            <v>237080.34421422912</v>
          </cell>
          <cell r="L27">
            <v>232510.68887122729</v>
          </cell>
          <cell r="M27">
            <v>234482.18391750162</v>
          </cell>
          <cell r="N27">
            <v>231933.21822190934</v>
          </cell>
          <cell r="O27">
            <v>236321.2056219299</v>
          </cell>
          <cell r="P27">
            <v>234546.11990117014</v>
          </cell>
          <cell r="Q27">
            <v>237681.08365955768</v>
          </cell>
          <cell r="R27">
            <v>244966.27390198669</v>
          </cell>
          <cell r="S27">
            <v>254415.43543451038</v>
          </cell>
          <cell r="T27">
            <v>262018.41920340166</v>
          </cell>
          <cell r="U27">
            <v>255241.97269908516</v>
          </cell>
          <cell r="V27">
            <v>232793.98440352106</v>
          </cell>
          <cell r="W27">
            <v>223313.44714247726</v>
          </cell>
          <cell r="X27">
            <v>224759.20230162729</v>
          </cell>
          <cell r="Y27">
            <v>224869.7453764354</v>
          </cell>
          <cell r="Z27">
            <v>222556.57111732339</v>
          </cell>
          <cell r="AA27">
            <v>222284.11174990775</v>
          </cell>
          <cell r="AB27">
            <v>224489.6580993823</v>
          </cell>
          <cell r="AC27">
            <v>226414.56501061385</v>
          </cell>
          <cell r="AD27">
            <v>228226.84978410404</v>
          </cell>
          <cell r="AE27">
            <v>228820.59787019467</v>
          </cell>
          <cell r="AF27">
            <v>228661.53635209036</v>
          </cell>
          <cell r="AG27">
            <v>227555.30173013292</v>
          </cell>
          <cell r="AH27">
            <v>226578.76277804401</v>
          </cell>
          <cell r="AI27">
            <v>225432.20131596058</v>
          </cell>
        </row>
        <row r="28">
          <cell r="A28" t="str">
            <v>E0Z</v>
          </cell>
          <cell r="B28" t="str">
            <v>ONQ des industries de process</v>
          </cell>
          <cell r="C28">
            <v>289970.05887288641</v>
          </cell>
          <cell r="D28">
            <v>269933.26911386161</v>
          </cell>
          <cell r="E28">
            <v>249142.03697264657</v>
          </cell>
          <cell r="F28">
            <v>234479.65262346735</v>
          </cell>
          <cell r="G28">
            <v>231425.19317852997</v>
          </cell>
          <cell r="H28">
            <v>226151.02642157671</v>
          </cell>
          <cell r="I28">
            <v>215299.82796398312</v>
          </cell>
          <cell r="J28">
            <v>210957.12335656112</v>
          </cell>
          <cell r="K28">
            <v>214039.11736856322</v>
          </cell>
          <cell r="L28">
            <v>235498.81969908849</v>
          </cell>
          <cell r="M28">
            <v>257301.84132354939</v>
          </cell>
          <cell r="N28">
            <v>278517.74525563687</v>
          </cell>
          <cell r="O28">
            <v>275169.50712049106</v>
          </cell>
          <cell r="P28">
            <v>263229.91541337461</v>
          </cell>
          <cell r="Q28">
            <v>257293.48119709856</v>
          </cell>
          <cell r="R28">
            <v>250343.08242148565</v>
          </cell>
          <cell r="S28">
            <v>242494.7708298926</v>
          </cell>
          <cell r="T28">
            <v>243319.53992588926</v>
          </cell>
          <cell r="U28">
            <v>240374.40754868655</v>
          </cell>
          <cell r="V28">
            <v>231627.91325660629</v>
          </cell>
          <cell r="W28">
            <v>223692.33453910181</v>
          </cell>
          <cell r="X28">
            <v>223399.63290895245</v>
          </cell>
          <cell r="Y28">
            <v>221372.01518537861</v>
          </cell>
          <cell r="Z28">
            <v>219351.49398589545</v>
          </cell>
          <cell r="AA28">
            <v>218989.36088231523</v>
          </cell>
          <cell r="AB28">
            <v>220387.63194759635</v>
          </cell>
          <cell r="AC28">
            <v>221604.51030349178</v>
          </cell>
          <cell r="AD28">
            <v>222732.72619217538</v>
          </cell>
          <cell r="AE28">
            <v>222975.26513067426</v>
          </cell>
          <cell r="AF28">
            <v>222635.89911794657</v>
          </cell>
          <cell r="AG28">
            <v>221690.91589289394</v>
          </cell>
          <cell r="AH28">
            <v>220804.60564495681</v>
          </cell>
          <cell r="AI28">
            <v>219863.08560807479</v>
          </cell>
        </row>
        <row r="29">
          <cell r="A29" t="str">
            <v>E1Z</v>
          </cell>
          <cell r="B29" t="str">
            <v>OQ des industries de process</v>
          </cell>
          <cell r="C29">
            <v>287619.52681911614</v>
          </cell>
          <cell r="D29">
            <v>295298.33213187079</v>
          </cell>
          <cell r="E29">
            <v>299657.69384719402</v>
          </cell>
          <cell r="F29">
            <v>294870.14234971569</v>
          </cell>
          <cell r="G29">
            <v>295531.2422143505</v>
          </cell>
          <cell r="H29">
            <v>299750.40071357507</v>
          </cell>
          <cell r="I29">
            <v>303697.17318479484</v>
          </cell>
          <cell r="J29">
            <v>311286.11594315548</v>
          </cell>
          <cell r="K29">
            <v>328909.2923979708</v>
          </cell>
          <cell r="L29">
            <v>344782.8196846667</v>
          </cell>
          <cell r="M29">
            <v>361954.04022314178</v>
          </cell>
          <cell r="N29">
            <v>365643.61912273552</v>
          </cell>
          <cell r="O29">
            <v>360267.51697556506</v>
          </cell>
          <cell r="P29">
            <v>346331.51174023584</v>
          </cell>
          <cell r="Q29">
            <v>335985.32545258431</v>
          </cell>
          <cell r="R29">
            <v>324640.98230515048</v>
          </cell>
          <cell r="S29">
            <v>318211.04193959804</v>
          </cell>
          <cell r="T29">
            <v>313475.71187020477</v>
          </cell>
          <cell r="U29">
            <v>314358.58747271111</v>
          </cell>
          <cell r="V29">
            <v>307901.54147679289</v>
          </cell>
          <cell r="W29">
            <v>312326.13134495477</v>
          </cell>
          <cell r="X29">
            <v>316850.48943110107</v>
          </cell>
          <cell r="Y29">
            <v>314206.55757809582</v>
          </cell>
          <cell r="Z29">
            <v>311141.54865742929</v>
          </cell>
          <cell r="AA29">
            <v>310725.70281590323</v>
          </cell>
          <cell r="AB29">
            <v>313177.20792101801</v>
          </cell>
          <cell r="AC29">
            <v>315194.41919501091</v>
          </cell>
          <cell r="AD29">
            <v>317022.19588341418</v>
          </cell>
          <cell r="AE29">
            <v>317555.62153781857</v>
          </cell>
          <cell r="AF29">
            <v>317097.6112286594</v>
          </cell>
          <cell r="AG29">
            <v>315678.42215424177</v>
          </cell>
          <cell r="AH29">
            <v>314281.28959375428</v>
          </cell>
          <cell r="AI29">
            <v>312763.95715869288</v>
          </cell>
        </row>
        <row r="30">
          <cell r="A30" t="str">
            <v>E2Z</v>
          </cell>
          <cell r="B30" t="str">
            <v>Techniciens et AM des industries de process</v>
          </cell>
          <cell r="C30">
            <v>215877.95057835689</v>
          </cell>
          <cell r="D30">
            <v>206871.63662873456</v>
          </cell>
          <cell r="E30">
            <v>203844.277464693</v>
          </cell>
          <cell r="F30">
            <v>204647.1419897473</v>
          </cell>
          <cell r="G30">
            <v>212026.23423817792</v>
          </cell>
          <cell r="H30">
            <v>217118.80774112223</v>
          </cell>
          <cell r="I30">
            <v>220322.57078739634</v>
          </cell>
          <cell r="J30">
            <v>216936.43170225801</v>
          </cell>
          <cell r="K30">
            <v>218046.193063235</v>
          </cell>
          <cell r="L30">
            <v>215238.1278961268</v>
          </cell>
          <cell r="M30">
            <v>215359.58899008462</v>
          </cell>
          <cell r="N30">
            <v>217189.03683752331</v>
          </cell>
          <cell r="O30">
            <v>221047.76083727798</v>
          </cell>
          <cell r="P30">
            <v>220408.93225538943</v>
          </cell>
          <cell r="Q30">
            <v>219049.24617351894</v>
          </cell>
          <cell r="R30">
            <v>216098.85854733162</v>
          </cell>
          <cell r="S30">
            <v>208115.7749444537</v>
          </cell>
          <cell r="T30">
            <v>204433.09159878292</v>
          </cell>
          <cell r="U30">
            <v>209742.69548916709</v>
          </cell>
          <cell r="V30">
            <v>216503.25894210121</v>
          </cell>
          <cell r="W30">
            <v>221090.54003387198</v>
          </cell>
          <cell r="X30">
            <v>224471.50089347703</v>
          </cell>
          <cell r="Y30">
            <v>224154.39032626155</v>
          </cell>
          <cell r="Z30">
            <v>221048.06644776708</v>
          </cell>
          <cell r="AA30">
            <v>222121.20955745791</v>
          </cell>
          <cell r="AB30">
            <v>225436.59481364067</v>
          </cell>
          <cell r="AC30">
            <v>228356.31680732788</v>
          </cell>
          <cell r="AD30">
            <v>231084.4924204346</v>
          </cell>
          <cell r="AE30">
            <v>233098.44667667447</v>
          </cell>
          <cell r="AF30">
            <v>233866.23272811936</v>
          </cell>
          <cell r="AG30">
            <v>233915.83402510057</v>
          </cell>
          <cell r="AH30">
            <v>233959.5677033602</v>
          </cell>
          <cell r="AI30">
            <v>233826.06358527596</v>
          </cell>
        </row>
        <row r="31">
          <cell r="A31" t="str">
            <v>F0Z-F1Z</v>
          </cell>
          <cell r="B31" t="str">
            <v>Ouvriers du textile et du cuir</v>
          </cell>
          <cell r="C31">
            <v>320280.26396269765</v>
          </cell>
          <cell r="D31">
            <v>312642.33859158179</v>
          </cell>
          <cell r="E31">
            <v>297034.71922893013</v>
          </cell>
          <cell r="F31">
            <v>278583.81822405523</v>
          </cell>
          <cell r="G31">
            <v>254073.31247721703</v>
          </cell>
          <cell r="H31">
            <v>232841.40986447045</v>
          </cell>
          <cell r="I31">
            <v>223001.27027849131</v>
          </cell>
          <cell r="J31">
            <v>214278.61718870397</v>
          </cell>
          <cell r="K31">
            <v>212702.05192747928</v>
          </cell>
          <cell r="L31">
            <v>204276.26218760485</v>
          </cell>
          <cell r="M31">
            <v>198584.55012514422</v>
          </cell>
          <cell r="N31">
            <v>183641.67140206424</v>
          </cell>
          <cell r="O31">
            <v>170337.74051215244</v>
          </cell>
          <cell r="P31">
            <v>152457.68953073211</v>
          </cell>
          <cell r="Q31">
            <v>142010.98512709606</v>
          </cell>
          <cell r="R31">
            <v>128347.182507504</v>
          </cell>
          <cell r="S31">
            <v>114603.98845290105</v>
          </cell>
          <cell r="T31">
            <v>108854.31314441646</v>
          </cell>
          <cell r="U31">
            <v>107216.55979378491</v>
          </cell>
          <cell r="V31">
            <v>102430.89863246672</v>
          </cell>
          <cell r="W31">
            <v>92752.185201744971</v>
          </cell>
          <cell r="X31">
            <v>85271.976916029133</v>
          </cell>
          <cell r="Y31">
            <v>84208.543178877197</v>
          </cell>
          <cell r="Z31">
            <v>81600.578094131037</v>
          </cell>
          <cell r="AA31">
            <v>80701.764142755943</v>
          </cell>
          <cell r="AB31">
            <v>80678.363052845831</v>
          </cell>
          <cell r="AC31">
            <v>80644.131974251708</v>
          </cell>
          <cell r="AD31">
            <v>80661.555208758742</v>
          </cell>
          <cell r="AE31">
            <v>80242.375191070067</v>
          </cell>
          <cell r="AF31">
            <v>79331.097219539806</v>
          </cell>
          <cell r="AG31">
            <v>78120.005840333251</v>
          </cell>
          <cell r="AH31">
            <v>77219.548264504789</v>
          </cell>
          <cell r="AI31">
            <v>76049.66254708558</v>
          </cell>
        </row>
        <row r="32">
          <cell r="A32" t="str">
            <v>F2Z-F3Z</v>
          </cell>
          <cell r="B32" t="str">
            <v>Ouvriers du bois et de l'ameublement</v>
          </cell>
          <cell r="C32">
            <v>146838.75017968769</v>
          </cell>
          <cell r="D32">
            <v>137469.75595342778</v>
          </cell>
          <cell r="E32">
            <v>127104.783523586</v>
          </cell>
          <cell r="F32">
            <v>116763.0567368382</v>
          </cell>
          <cell r="G32">
            <v>118227.59931169396</v>
          </cell>
          <cell r="H32">
            <v>121104.73579139082</v>
          </cell>
          <cell r="I32">
            <v>117192.71006907668</v>
          </cell>
          <cell r="J32">
            <v>109298.46041278042</v>
          </cell>
          <cell r="K32">
            <v>105851.29549560789</v>
          </cell>
          <cell r="L32">
            <v>107287.55987617519</v>
          </cell>
          <cell r="M32">
            <v>111035.00118046298</v>
          </cell>
          <cell r="N32">
            <v>113620.32576176034</v>
          </cell>
          <cell r="O32">
            <v>114257.83038646165</v>
          </cell>
          <cell r="P32">
            <v>113351.77145984172</v>
          </cell>
          <cell r="Q32">
            <v>114754.67434290488</v>
          </cell>
          <cell r="R32">
            <v>115764.85980475383</v>
          </cell>
          <cell r="S32">
            <v>108337.87744987114</v>
          </cell>
          <cell r="T32">
            <v>103004.24846483205</v>
          </cell>
          <cell r="U32">
            <v>114400.5642041535</v>
          </cell>
          <cell r="V32">
            <v>129410.29038353229</v>
          </cell>
          <cell r="W32">
            <v>137876.28241218405</v>
          </cell>
          <cell r="X32">
            <v>131251.11592912034</v>
          </cell>
          <cell r="Y32">
            <v>131876.03490072704</v>
          </cell>
          <cell r="Z32">
            <v>130330.09967136671</v>
          </cell>
          <cell r="AA32">
            <v>131503.98845333452</v>
          </cell>
          <cell r="AB32">
            <v>134159.49998590435</v>
          </cell>
          <cell r="AC32">
            <v>136375.9049161993</v>
          </cell>
          <cell r="AD32">
            <v>138297.2109242205</v>
          </cell>
          <cell r="AE32">
            <v>139148.78547371019</v>
          </cell>
          <cell r="AF32">
            <v>139227.42004703221</v>
          </cell>
          <cell r="AG32">
            <v>138560.96926724684</v>
          </cell>
          <cell r="AH32">
            <v>138117.37103276371</v>
          </cell>
          <cell r="AI32">
            <v>137521.84935040041</v>
          </cell>
        </row>
        <row r="33">
          <cell r="A33" t="str">
            <v>F4Z</v>
          </cell>
          <cell r="B33" t="str">
            <v>Ouvriers des industries graphiques</v>
          </cell>
          <cell r="C33">
            <v>121579.29748289729</v>
          </cell>
          <cell r="D33">
            <v>121120.61379510818</v>
          </cell>
          <cell r="E33">
            <v>118414.20329105709</v>
          </cell>
          <cell r="F33">
            <v>117438.36978595048</v>
          </cell>
          <cell r="G33">
            <v>112257.79140673717</v>
          </cell>
          <cell r="H33">
            <v>113409.94245502375</v>
          </cell>
          <cell r="I33">
            <v>107817.32653466222</v>
          </cell>
          <cell r="J33">
            <v>103650.72492993617</v>
          </cell>
          <cell r="K33">
            <v>94829.849813932422</v>
          </cell>
          <cell r="L33">
            <v>94664.243783948987</v>
          </cell>
          <cell r="M33">
            <v>95939.338980277462</v>
          </cell>
          <cell r="N33">
            <v>101218.93112575018</v>
          </cell>
          <cell r="O33">
            <v>101221.08460046614</v>
          </cell>
          <cell r="P33">
            <v>98890.641383131529</v>
          </cell>
          <cell r="Q33">
            <v>94190.499177242338</v>
          </cell>
          <cell r="R33">
            <v>89755.087855443067</v>
          </cell>
          <cell r="S33">
            <v>86495.898511397143</v>
          </cell>
          <cell r="T33">
            <v>87607.585390947075</v>
          </cell>
          <cell r="U33">
            <v>82672.791056649279</v>
          </cell>
          <cell r="V33">
            <v>77222.380088248639</v>
          </cell>
          <cell r="W33">
            <v>66472.324551368118</v>
          </cell>
          <cell r="X33">
            <v>58620.68807712986</v>
          </cell>
          <cell r="Y33">
            <v>57296.887241727374</v>
          </cell>
          <cell r="Z33">
            <v>56027.981965671475</v>
          </cell>
          <cell r="AA33">
            <v>55185.009613627204</v>
          </cell>
          <cell r="AB33">
            <v>54941.523182861354</v>
          </cell>
          <cell r="AC33">
            <v>54717.900562585513</v>
          </cell>
          <cell r="AD33">
            <v>54477.907217996632</v>
          </cell>
          <cell r="AE33">
            <v>53924.439932054796</v>
          </cell>
          <cell r="AF33">
            <v>53252.274826794062</v>
          </cell>
          <cell r="AG33">
            <v>52391.847992438561</v>
          </cell>
          <cell r="AH33">
            <v>51589.28818898664</v>
          </cell>
          <cell r="AI33">
            <v>50721.06157015379</v>
          </cell>
        </row>
        <row r="34">
          <cell r="A34" t="str">
            <v>F5Z</v>
          </cell>
          <cell r="B34" t="str">
            <v>Techniciens et AM  mat.souples, bois, ind.graphiques</v>
          </cell>
          <cell r="C34">
            <v>38393.102523384099</v>
          </cell>
          <cell r="D34">
            <v>36369.222681233674</v>
          </cell>
          <cell r="E34">
            <v>35404.777762842408</v>
          </cell>
          <cell r="F34">
            <v>34645.594966668745</v>
          </cell>
          <cell r="G34">
            <v>31500.132098893642</v>
          </cell>
          <cell r="H34">
            <v>30443.313048990323</v>
          </cell>
          <cell r="I34">
            <v>29130.793555042434</v>
          </cell>
          <cell r="J34">
            <v>30563.761976957892</v>
          </cell>
          <cell r="K34">
            <v>32390.904722726595</v>
          </cell>
          <cell r="L34">
            <v>33216.494147253521</v>
          </cell>
          <cell r="M34">
            <v>35222.877381680293</v>
          </cell>
          <cell r="N34">
            <v>38553.095044194779</v>
          </cell>
          <cell r="O34">
            <v>43385.81638646037</v>
          </cell>
          <cell r="P34">
            <v>45106.284503555136</v>
          </cell>
          <cell r="Q34">
            <v>44382.921134347234</v>
          </cell>
          <cell r="R34">
            <v>40757.766063281917</v>
          </cell>
          <cell r="S34">
            <v>41787.170208260803</v>
          </cell>
          <cell r="T34">
            <v>42863.62605328628</v>
          </cell>
          <cell r="U34">
            <v>43055.924105902603</v>
          </cell>
          <cell r="V34">
            <v>37224.968176249953</v>
          </cell>
          <cell r="W34">
            <v>32766.852541711745</v>
          </cell>
          <cell r="X34">
            <v>30716.163835197105</v>
          </cell>
          <cell r="Y34">
            <v>30896.108016766539</v>
          </cell>
          <cell r="Z34">
            <v>30816.1532789884</v>
          </cell>
          <cell r="AA34">
            <v>31133.608684946754</v>
          </cell>
          <cell r="AB34">
            <v>31750.113847059045</v>
          </cell>
          <cell r="AC34">
            <v>32354.054576367802</v>
          </cell>
          <cell r="AD34">
            <v>32959.816725500015</v>
          </cell>
          <cell r="AE34">
            <v>33393.659877651109</v>
          </cell>
          <cell r="AF34">
            <v>33694.112451980422</v>
          </cell>
          <cell r="AG34">
            <v>33864.038862616821</v>
          </cell>
          <cell r="AH34">
            <v>34011.434572996899</v>
          </cell>
          <cell r="AI34">
            <v>34168.648814570872</v>
          </cell>
        </row>
        <row r="35">
          <cell r="A35" t="str">
            <v>G0A</v>
          </cell>
          <cell r="B35" t="str">
            <v>OQ  maintenance</v>
          </cell>
          <cell r="C35">
            <v>252932.38717315395</v>
          </cell>
          <cell r="D35">
            <v>267272.68450940738</v>
          </cell>
          <cell r="E35">
            <v>280328.82912120241</v>
          </cell>
          <cell r="F35">
            <v>273258.41960268031</v>
          </cell>
          <cell r="G35">
            <v>271691.49644059234</v>
          </cell>
          <cell r="H35">
            <v>284027.40316819743</v>
          </cell>
          <cell r="I35">
            <v>291642.886416797</v>
          </cell>
          <cell r="J35">
            <v>289358.69835444883</v>
          </cell>
          <cell r="K35">
            <v>282490.1361262757</v>
          </cell>
          <cell r="L35">
            <v>274030.81334000989</v>
          </cell>
          <cell r="M35">
            <v>278425.37882875436</v>
          </cell>
          <cell r="N35">
            <v>277172.00862097624</v>
          </cell>
          <cell r="O35">
            <v>277396.27036746469</v>
          </cell>
          <cell r="P35">
            <v>264562.6233628827</v>
          </cell>
          <cell r="Q35">
            <v>258126.71675629131</v>
          </cell>
          <cell r="R35">
            <v>257108.19468484598</v>
          </cell>
          <cell r="S35">
            <v>257432.77291737165</v>
          </cell>
          <cell r="T35">
            <v>258193.68893155124</v>
          </cell>
          <cell r="U35">
            <v>248527.06309330984</v>
          </cell>
          <cell r="V35">
            <v>235247.92308691057</v>
          </cell>
          <cell r="W35">
            <v>221861.96140833216</v>
          </cell>
          <cell r="X35">
            <v>207718.81460006532</v>
          </cell>
          <cell r="Y35">
            <v>206632.83676736589</v>
          </cell>
          <cell r="Z35">
            <v>204249.60150084415</v>
          </cell>
          <cell r="AA35">
            <v>203755.09386056583</v>
          </cell>
          <cell r="AB35">
            <v>204599.73946902819</v>
          </cell>
          <cell r="AC35">
            <v>205300.8053869463</v>
          </cell>
          <cell r="AD35">
            <v>206054.68640694526</v>
          </cell>
          <cell r="AE35">
            <v>206179.15022684753</v>
          </cell>
          <cell r="AF35">
            <v>205900.19722475947</v>
          </cell>
          <cell r="AG35">
            <v>205080.96407131827</v>
          </cell>
          <cell r="AH35">
            <v>204607.20293980828</v>
          </cell>
          <cell r="AI35">
            <v>203793.92765854715</v>
          </cell>
        </row>
        <row r="36">
          <cell r="A36" t="str">
            <v>G0B</v>
          </cell>
          <cell r="B36" t="str">
            <v>OQ  réparation automobile</v>
          </cell>
          <cell r="C36">
            <v>216553.82826269296</v>
          </cell>
          <cell r="D36">
            <v>215214.93145743702</v>
          </cell>
          <cell r="E36">
            <v>210633.84129401654</v>
          </cell>
          <cell r="F36">
            <v>204746.2328505984</v>
          </cell>
          <cell r="G36">
            <v>194853.85480974149</v>
          </cell>
          <cell r="H36">
            <v>193700.01635395366</v>
          </cell>
          <cell r="I36">
            <v>190187.34135724857</v>
          </cell>
          <cell r="J36">
            <v>193016.93166411226</v>
          </cell>
          <cell r="K36">
            <v>198681.42359975507</v>
          </cell>
          <cell r="L36">
            <v>201621.70913729956</v>
          </cell>
          <cell r="M36">
            <v>206637.23565380854</v>
          </cell>
          <cell r="N36">
            <v>204442.2019990065</v>
          </cell>
          <cell r="O36">
            <v>205565.33134398452</v>
          </cell>
          <cell r="P36">
            <v>207774.3856243779</v>
          </cell>
          <cell r="Q36">
            <v>216001.67626532473</v>
          </cell>
          <cell r="R36">
            <v>220580.04248371383</v>
          </cell>
          <cell r="S36">
            <v>223352.2897188887</v>
          </cell>
          <cell r="T36">
            <v>219468.39182758937</v>
          </cell>
          <cell r="U36">
            <v>208063.73765256593</v>
          </cell>
          <cell r="V36">
            <v>192522.29649205538</v>
          </cell>
          <cell r="W36">
            <v>184934.07971867887</v>
          </cell>
          <cell r="X36">
            <v>186879.324678537</v>
          </cell>
          <cell r="Y36">
            <v>187419.31718154898</v>
          </cell>
          <cell r="Z36">
            <v>186524.11996136946</v>
          </cell>
          <cell r="AA36">
            <v>187289.5525991224</v>
          </cell>
          <cell r="AB36">
            <v>189187.69448566475</v>
          </cell>
          <cell r="AC36">
            <v>190801.36726188008</v>
          </cell>
          <cell r="AD36">
            <v>192492.26992390986</v>
          </cell>
          <cell r="AE36">
            <v>193667.09349562347</v>
          </cell>
          <cell r="AF36">
            <v>194387.96432591201</v>
          </cell>
          <cell r="AG36">
            <v>194689.65722887762</v>
          </cell>
          <cell r="AH36">
            <v>195268.47561229934</v>
          </cell>
          <cell r="AI36">
            <v>195522.99927863327</v>
          </cell>
        </row>
        <row r="37">
          <cell r="A37" t="str">
            <v>G1Z</v>
          </cell>
          <cell r="B37" t="str">
            <v>Techniciens et AM maintenance et environnement</v>
          </cell>
          <cell r="C37">
            <v>266063.44699849759</v>
          </cell>
          <cell r="D37">
            <v>278281.73068754387</v>
          </cell>
          <cell r="E37">
            <v>297113.00067718659</v>
          </cell>
          <cell r="F37">
            <v>318020.41167962737</v>
          </cell>
          <cell r="G37">
            <v>335185.24240078614</v>
          </cell>
          <cell r="H37">
            <v>353612.2602767864</v>
          </cell>
          <cell r="I37">
            <v>357605.71371191315</v>
          </cell>
          <cell r="J37">
            <v>356466.76936806226</v>
          </cell>
          <cell r="K37">
            <v>363969.23265687405</v>
          </cell>
          <cell r="L37">
            <v>369029.67048546969</v>
          </cell>
          <cell r="M37">
            <v>380738.7507392937</v>
          </cell>
          <cell r="N37">
            <v>386441.98058096197</v>
          </cell>
          <cell r="O37">
            <v>390467.75594644708</v>
          </cell>
          <cell r="P37">
            <v>387735.2839776515</v>
          </cell>
          <cell r="Q37">
            <v>384118.87338918872</v>
          </cell>
          <cell r="R37">
            <v>385355.29929343436</v>
          </cell>
          <cell r="S37">
            <v>382528.79180296196</v>
          </cell>
          <cell r="T37">
            <v>391353.66157700674</v>
          </cell>
          <cell r="U37">
            <v>403511.7827564599</v>
          </cell>
          <cell r="V37">
            <v>414630.53828619671</v>
          </cell>
          <cell r="W37">
            <v>426229.10747081524</v>
          </cell>
          <cell r="X37">
            <v>435281.73104202753</v>
          </cell>
          <cell r="Y37">
            <v>437145.17314701492</v>
          </cell>
          <cell r="Z37">
            <v>436297.03456791374</v>
          </cell>
          <cell r="AA37">
            <v>440578.28899117926</v>
          </cell>
          <cell r="AB37">
            <v>447844.94720303692</v>
          </cell>
          <cell r="AC37">
            <v>454728.93112982332</v>
          </cell>
          <cell r="AD37">
            <v>461726.90319811087</v>
          </cell>
          <cell r="AE37">
            <v>467301.14462094667</v>
          </cell>
          <cell r="AF37">
            <v>471406.71821306797</v>
          </cell>
          <cell r="AG37">
            <v>474232.73867492384</v>
          </cell>
          <cell r="AH37">
            <v>476156.00046874332</v>
          </cell>
          <cell r="AI37">
            <v>479008.61769689398</v>
          </cell>
        </row>
        <row r="38">
          <cell r="A38" t="str">
            <v>H0Z</v>
          </cell>
          <cell r="B38" t="str">
            <v>Ingénieurs et cadres techniques de l'industrie</v>
          </cell>
          <cell r="C38">
            <v>113162.17152059192</v>
          </cell>
          <cell r="D38">
            <v>119120.82779828462</v>
          </cell>
          <cell r="E38">
            <v>124157.51465421857</v>
          </cell>
          <cell r="F38">
            <v>127835.11082271839</v>
          </cell>
          <cell r="G38">
            <v>136557.69327003756</v>
          </cell>
          <cell r="H38">
            <v>146195.57067500288</v>
          </cell>
          <cell r="I38">
            <v>156703.83525956483</v>
          </cell>
          <cell r="J38">
            <v>153150.94071479383</v>
          </cell>
          <cell r="K38">
            <v>156605.60671267725</v>
          </cell>
          <cell r="L38">
            <v>150801.62221493869</v>
          </cell>
          <cell r="M38">
            <v>166390.71418272227</v>
          </cell>
          <cell r="N38">
            <v>177988.80956016103</v>
          </cell>
          <cell r="O38">
            <v>192232.93231337439</v>
          </cell>
          <cell r="P38">
            <v>203233.00392525815</v>
          </cell>
          <cell r="Q38">
            <v>213465.95902604301</v>
          </cell>
          <cell r="R38">
            <v>223450.21587707146</v>
          </cell>
          <cell r="S38">
            <v>219678.53093658251</v>
          </cell>
          <cell r="T38">
            <v>224962.49358920878</v>
          </cell>
          <cell r="U38">
            <v>229041.36545169112</v>
          </cell>
          <cell r="V38">
            <v>235169.64575062896</v>
          </cell>
          <cell r="W38">
            <v>241690.11810501019</v>
          </cell>
          <cell r="X38">
            <v>252713.23061472419</v>
          </cell>
          <cell r="Y38">
            <v>255978.10470318206</v>
          </cell>
          <cell r="Z38">
            <v>257237.3948133972</v>
          </cell>
          <cell r="AA38">
            <v>261909.80811263697</v>
          </cell>
          <cell r="AB38">
            <v>268933.39246691746</v>
          </cell>
          <cell r="AC38">
            <v>275693.16782257892</v>
          </cell>
          <cell r="AD38">
            <v>282437.27593651612</v>
          </cell>
          <cell r="AE38">
            <v>288096.16916730348</v>
          </cell>
          <cell r="AF38">
            <v>292610.60699609946</v>
          </cell>
          <cell r="AG38">
            <v>296173.73768360168</v>
          </cell>
          <cell r="AH38">
            <v>299288.51090700942</v>
          </cell>
          <cell r="AI38">
            <v>302880.04974871268</v>
          </cell>
        </row>
        <row r="39">
          <cell r="A39" t="str">
            <v>J0Z</v>
          </cell>
          <cell r="B39" t="str">
            <v>ONQ manutention</v>
          </cell>
          <cell r="C39">
            <v>444556.02041603706</v>
          </cell>
          <cell r="D39">
            <v>428093.09646908165</v>
          </cell>
          <cell r="E39">
            <v>409996.54209834308</v>
          </cell>
          <cell r="F39">
            <v>388578.29984564485</v>
          </cell>
          <cell r="G39">
            <v>371873.26758565148</v>
          </cell>
          <cell r="H39">
            <v>371008.21748621576</v>
          </cell>
          <cell r="I39">
            <v>373343.11015242111</v>
          </cell>
          <cell r="J39">
            <v>378725.59388452925</v>
          </cell>
          <cell r="K39">
            <v>394023.20353874518</v>
          </cell>
          <cell r="L39">
            <v>411879.0176733238</v>
          </cell>
          <cell r="M39">
            <v>437099.75222400116</v>
          </cell>
          <cell r="N39">
            <v>444408.62215991144</v>
          </cell>
          <cell r="O39">
            <v>430285.42063854606</v>
          </cell>
          <cell r="P39">
            <v>405796.04247200413</v>
          </cell>
          <cell r="Q39">
            <v>398699.37467728637</v>
          </cell>
          <cell r="R39">
            <v>392455.8529757724</v>
          </cell>
          <cell r="S39">
            <v>380504.44393094047</v>
          </cell>
          <cell r="T39">
            <v>363678.24670047272</v>
          </cell>
          <cell r="U39">
            <v>351752.33441516454</v>
          </cell>
          <cell r="V39">
            <v>336436.26447301602</v>
          </cell>
          <cell r="W39">
            <v>335732.11078130151</v>
          </cell>
          <cell r="X39">
            <v>341679.7213967595</v>
          </cell>
          <cell r="Y39">
            <v>339673.18458232499</v>
          </cell>
          <cell r="Z39">
            <v>336518.15978845645</v>
          </cell>
          <cell r="AA39">
            <v>336346.83653182769</v>
          </cell>
          <cell r="AB39">
            <v>338085.39611993893</v>
          </cell>
          <cell r="AC39">
            <v>339781.82979064359</v>
          </cell>
          <cell r="AD39">
            <v>341657.90167598741</v>
          </cell>
          <cell r="AE39">
            <v>342490.54296309943</v>
          </cell>
          <cell r="AF39">
            <v>342476.89681689773</v>
          </cell>
          <cell r="AG39">
            <v>341679.50249715283</v>
          </cell>
          <cell r="AH39">
            <v>341039.33130703314</v>
          </cell>
          <cell r="AI39">
            <v>340377.81414095819</v>
          </cell>
        </row>
        <row r="40">
          <cell r="A40" t="str">
            <v>J1Z</v>
          </cell>
          <cell r="B40" t="str">
            <v>OQ  manutention</v>
          </cell>
          <cell r="C40">
            <v>351944.42370248062</v>
          </cell>
          <cell r="D40">
            <v>363032.57149049529</v>
          </cell>
          <cell r="E40">
            <v>372729.4961572864</v>
          </cell>
          <cell r="F40">
            <v>368089.58025534707</v>
          </cell>
          <cell r="G40">
            <v>375724.58175460814</v>
          </cell>
          <cell r="H40">
            <v>390078.24171496829</v>
          </cell>
          <cell r="I40">
            <v>403478.31162047142</v>
          </cell>
          <cell r="J40">
            <v>408624.90466589894</v>
          </cell>
          <cell r="K40">
            <v>416393.03964499157</v>
          </cell>
          <cell r="L40">
            <v>427155.40562724136</v>
          </cell>
          <cell r="M40">
            <v>442130.44474660512</v>
          </cell>
          <cell r="N40">
            <v>454817.40771674953</v>
          </cell>
          <cell r="O40">
            <v>462206.74414922961</v>
          </cell>
          <cell r="P40">
            <v>463276.66271636222</v>
          </cell>
          <cell r="Q40">
            <v>458077.53761461651</v>
          </cell>
          <cell r="R40">
            <v>451478.98319829843</v>
          </cell>
          <cell r="S40">
            <v>445864.18001699733</v>
          </cell>
          <cell r="T40">
            <v>455331.77517534542</v>
          </cell>
          <cell r="U40">
            <v>462614.54634726478</v>
          </cell>
          <cell r="V40">
            <v>447756.53914034361</v>
          </cell>
          <cell r="W40">
            <v>437185.59757111635</v>
          </cell>
          <cell r="X40">
            <v>436376.70710413816</v>
          </cell>
          <cell r="Y40">
            <v>436967.46583280049</v>
          </cell>
          <cell r="Z40">
            <v>435495.613930883</v>
          </cell>
          <cell r="AA40">
            <v>437789.36121304164</v>
          </cell>
          <cell r="AB40">
            <v>442934.39364152396</v>
          </cell>
          <cell r="AC40">
            <v>447865.91203051771</v>
          </cell>
          <cell r="AD40">
            <v>452878.57798584324</v>
          </cell>
          <cell r="AE40">
            <v>456316.26014166838</v>
          </cell>
          <cell r="AF40">
            <v>458545.50324015639</v>
          </cell>
          <cell r="AG40">
            <v>459556.3008973815</v>
          </cell>
          <cell r="AH40">
            <v>460294.99065312638</v>
          </cell>
          <cell r="AI40">
            <v>461346.88708444126</v>
          </cell>
        </row>
        <row r="41">
          <cell r="A41" t="str">
            <v>J3Z</v>
          </cell>
          <cell r="B41" t="str">
            <v>Conducteurs de véhicules</v>
          </cell>
          <cell r="C41">
            <v>717018.17812741536</v>
          </cell>
          <cell r="D41">
            <v>719719.39024148206</v>
          </cell>
          <cell r="E41">
            <v>716298.67507699539</v>
          </cell>
          <cell r="F41">
            <v>704757.8756160764</v>
          </cell>
          <cell r="G41">
            <v>698251.10265612439</v>
          </cell>
          <cell r="H41">
            <v>720606.56601015525</v>
          </cell>
          <cell r="I41">
            <v>731618.304854849</v>
          </cell>
          <cell r="J41">
            <v>737517.05455529864</v>
          </cell>
          <cell r="K41">
            <v>736282.6354494741</v>
          </cell>
          <cell r="L41">
            <v>744034.98824054399</v>
          </cell>
          <cell r="M41">
            <v>759127.92517019797</v>
          </cell>
          <cell r="N41">
            <v>761126.2116645358</v>
          </cell>
          <cell r="O41">
            <v>754800.64204862388</v>
          </cell>
          <cell r="P41">
            <v>735647.75040206301</v>
          </cell>
          <cell r="Q41">
            <v>733828.42265533074</v>
          </cell>
          <cell r="R41">
            <v>743166.22251695197</v>
          </cell>
          <cell r="S41">
            <v>758530.17850155465</v>
          </cell>
          <cell r="T41">
            <v>774410.6712526984</v>
          </cell>
          <cell r="U41">
            <v>776956.53327572637</v>
          </cell>
          <cell r="V41">
            <v>760368.96691800072</v>
          </cell>
          <cell r="W41">
            <v>755923.1502077491</v>
          </cell>
          <cell r="X41">
            <v>750849.97578334715</v>
          </cell>
          <cell r="Y41">
            <v>745283.06067687972</v>
          </cell>
          <cell r="Z41">
            <v>739641.12618566619</v>
          </cell>
          <cell r="AA41">
            <v>740699.75764785381</v>
          </cell>
          <cell r="AB41">
            <v>745326.86519091739</v>
          </cell>
          <cell r="AC41">
            <v>749666.28631048254</v>
          </cell>
          <cell r="AD41">
            <v>754301.6901602064</v>
          </cell>
          <cell r="AE41">
            <v>756952.07335475821</v>
          </cell>
          <cell r="AF41">
            <v>757975.69370031694</v>
          </cell>
          <cell r="AG41">
            <v>757463.96310570964</v>
          </cell>
          <cell r="AH41">
            <v>757607.62651937769</v>
          </cell>
          <cell r="AI41">
            <v>757201.56216874963</v>
          </cell>
        </row>
        <row r="42">
          <cell r="A42" t="str">
            <v>J4Z</v>
          </cell>
          <cell r="B42" t="str">
            <v>Techniciens, AM et agents d’exploitation transports et logistique</v>
          </cell>
          <cell r="C42">
            <v>46138.393473211188</v>
          </cell>
          <cell r="D42">
            <v>41373.272312678506</v>
          </cell>
          <cell r="E42">
            <v>36489.742231310905</v>
          </cell>
          <cell r="F42">
            <v>38395.219876221796</v>
          </cell>
          <cell r="G42">
            <v>40879.083823059278</v>
          </cell>
          <cell r="H42">
            <v>45832.455867805344</v>
          </cell>
          <cell r="I42">
            <v>46542.303114434115</v>
          </cell>
          <cell r="J42">
            <v>45513.309798741386</v>
          </cell>
          <cell r="K42">
            <v>43074.457745703148</v>
          </cell>
          <cell r="L42">
            <v>47166.87431439924</v>
          </cell>
          <cell r="M42">
            <v>56359.381260261638</v>
          </cell>
          <cell r="N42">
            <v>70398.577349490195</v>
          </cell>
          <cell r="O42">
            <v>78522.325792773423</v>
          </cell>
          <cell r="P42">
            <v>89646.146295556042</v>
          </cell>
          <cell r="Q42">
            <v>93902.558345506506</v>
          </cell>
          <cell r="R42">
            <v>98867.853448663358</v>
          </cell>
          <cell r="S42">
            <v>92834.165279495704</v>
          </cell>
          <cell r="T42">
            <v>94249.506793875189</v>
          </cell>
          <cell r="U42">
            <v>92623.960937828102</v>
          </cell>
          <cell r="V42">
            <v>94342.175007674334</v>
          </cell>
          <cell r="W42">
            <v>94699.205845924007</v>
          </cell>
          <cell r="X42">
            <v>98403.726852398293</v>
          </cell>
          <cell r="Y42">
            <v>99468.281031462378</v>
          </cell>
          <cell r="Z42">
            <v>100425.02185137439</v>
          </cell>
          <cell r="AA42">
            <v>102363.9362470823</v>
          </cell>
          <cell r="AB42">
            <v>104987.71121901918</v>
          </cell>
          <cell r="AC42">
            <v>107561.109295491</v>
          </cell>
          <cell r="AD42">
            <v>110181.65523103037</v>
          </cell>
          <cell r="AE42">
            <v>112499.65786371306</v>
          </cell>
          <cell r="AF42">
            <v>114598.43892108416</v>
          </cell>
          <cell r="AG42">
            <v>116456.2273341972</v>
          </cell>
          <cell r="AH42">
            <v>117462.73308950952</v>
          </cell>
          <cell r="AI42">
            <v>119417.70488431577</v>
          </cell>
        </row>
        <row r="43">
          <cell r="A43" t="str">
            <v>J5Z</v>
          </cell>
          <cell r="B43" t="str">
            <v>Agts adm. et comm. transports tourisme</v>
          </cell>
          <cell r="C43">
            <v>147175.14718049008</v>
          </cell>
          <cell r="D43">
            <v>147146.90456804365</v>
          </cell>
          <cell r="E43">
            <v>148357.5809065401</v>
          </cell>
          <cell r="F43">
            <v>145637.25490011793</v>
          </cell>
          <cell r="G43">
            <v>141989.84821507556</v>
          </cell>
          <cell r="H43">
            <v>141511.82313462778</v>
          </cell>
          <cell r="I43">
            <v>143979.8408804833</v>
          </cell>
          <cell r="J43">
            <v>147835.86451589788</v>
          </cell>
          <cell r="K43">
            <v>150595.81928421525</v>
          </cell>
          <cell r="L43">
            <v>152792.45566279403</v>
          </cell>
          <cell r="M43">
            <v>156993.35636745219</v>
          </cell>
          <cell r="N43">
            <v>165246.17359848233</v>
          </cell>
          <cell r="O43">
            <v>173461.30275139477</v>
          </cell>
          <cell r="P43">
            <v>177393.94917609484</v>
          </cell>
          <cell r="Q43">
            <v>172723.05223236754</v>
          </cell>
          <cell r="R43">
            <v>164839.51714831669</v>
          </cell>
          <cell r="S43">
            <v>169252.60333758875</v>
          </cell>
          <cell r="T43">
            <v>178293.73175932592</v>
          </cell>
          <cell r="U43">
            <v>189668.88710343311</v>
          </cell>
          <cell r="V43">
            <v>179369.48589779116</v>
          </cell>
          <cell r="W43">
            <v>178693.40802007</v>
          </cell>
          <cell r="X43">
            <v>183941.94575924263</v>
          </cell>
          <cell r="Y43">
            <v>183399.78646698812</v>
          </cell>
          <cell r="Z43">
            <v>183088.4490627184</v>
          </cell>
          <cell r="AA43">
            <v>184523.46309985316</v>
          </cell>
          <cell r="AB43">
            <v>186929.78939936156</v>
          </cell>
          <cell r="AC43">
            <v>189194.53652259789</v>
          </cell>
          <cell r="AD43">
            <v>191485.96495715238</v>
          </cell>
          <cell r="AE43">
            <v>193255.17972739998</v>
          </cell>
          <cell r="AF43">
            <v>194613.30312269743</v>
          </cell>
          <cell r="AG43">
            <v>195574.36757036383</v>
          </cell>
          <cell r="AH43">
            <v>197171.27601498037</v>
          </cell>
          <cell r="AI43">
            <v>198114.42961036178</v>
          </cell>
        </row>
        <row r="44">
          <cell r="A44" t="str">
            <v>J6Z</v>
          </cell>
          <cell r="B44" t="str">
            <v>Cadres transports logistique et navigants</v>
          </cell>
          <cell r="C44">
            <v>42435.392684691811</v>
          </cell>
          <cell r="D44">
            <v>45712.848457839013</v>
          </cell>
          <cell r="E44">
            <v>48574.634021808008</v>
          </cell>
          <cell r="F44">
            <v>49449.481384771127</v>
          </cell>
          <cell r="G44">
            <v>49890.214341586608</v>
          </cell>
          <cell r="H44">
            <v>49512.428729861858</v>
          </cell>
          <cell r="I44">
            <v>50225.524361721808</v>
          </cell>
          <cell r="J44">
            <v>49167.850808821851</v>
          </cell>
          <cell r="K44">
            <v>51757.605513314971</v>
          </cell>
          <cell r="L44">
            <v>54142.570055877739</v>
          </cell>
          <cell r="M44">
            <v>61054.933683862364</v>
          </cell>
          <cell r="N44">
            <v>63681.403080974982</v>
          </cell>
          <cell r="O44">
            <v>66081.566139987699</v>
          </cell>
          <cell r="P44">
            <v>61352.479796750842</v>
          </cell>
          <cell r="Q44">
            <v>63036.752286853451</v>
          </cell>
          <cell r="R44">
            <v>62853.466499771748</v>
          </cell>
          <cell r="S44">
            <v>66697.960700139796</v>
          </cell>
          <cell r="T44">
            <v>73071.330736118587</v>
          </cell>
          <cell r="U44">
            <v>80607.315396199556</v>
          </cell>
          <cell r="V44">
            <v>85228.161654192445</v>
          </cell>
          <cell r="W44">
            <v>86816.97919246793</v>
          </cell>
          <cell r="X44">
            <v>87912.961068082412</v>
          </cell>
          <cell r="Y44">
            <v>88347.43608582548</v>
          </cell>
          <cell r="Z44">
            <v>88561.763363963109</v>
          </cell>
          <cell r="AA44">
            <v>89719.505163572074</v>
          </cell>
          <cell r="AB44">
            <v>91466.072302223154</v>
          </cell>
          <cell r="AC44">
            <v>93131.649092356805</v>
          </cell>
          <cell r="AD44">
            <v>94796.781717494712</v>
          </cell>
          <cell r="AE44">
            <v>96157.461537873416</v>
          </cell>
          <cell r="AF44">
            <v>97269.950019603624</v>
          </cell>
          <cell r="AG44">
            <v>98144.434359555438</v>
          </cell>
          <cell r="AH44">
            <v>99029.91539076349</v>
          </cell>
          <cell r="AI44">
            <v>99914.35356466152</v>
          </cell>
        </row>
        <row r="45">
          <cell r="A45" t="str">
            <v>L0Z</v>
          </cell>
          <cell r="B45" t="str">
            <v>Secrétaires</v>
          </cell>
          <cell r="C45">
            <v>624735.75640469603</v>
          </cell>
          <cell r="D45">
            <v>618949.1388370645</v>
          </cell>
          <cell r="E45">
            <v>607602.94217725645</v>
          </cell>
          <cell r="F45">
            <v>610353.40806682862</v>
          </cell>
          <cell r="G45">
            <v>612578.11327295518</v>
          </cell>
          <cell r="H45">
            <v>628271.91806428821</v>
          </cell>
          <cell r="I45">
            <v>622461.39092543465</v>
          </cell>
          <cell r="J45">
            <v>601972.50816925836</v>
          </cell>
          <cell r="K45">
            <v>587352.86278149683</v>
          </cell>
          <cell r="L45">
            <v>571311.9522991752</v>
          </cell>
          <cell r="M45">
            <v>565563.69813119783</v>
          </cell>
          <cell r="N45">
            <v>555005.53506765107</v>
          </cell>
          <cell r="O45">
            <v>552675.3463110727</v>
          </cell>
          <cell r="P45">
            <v>531006.59811303124</v>
          </cell>
          <cell r="Q45">
            <v>520312.22218981764</v>
          </cell>
          <cell r="R45">
            <v>494975.55602338293</v>
          </cell>
          <cell r="S45">
            <v>488735.0312097451</v>
          </cell>
          <cell r="T45">
            <v>485808.59154596901</v>
          </cell>
          <cell r="U45">
            <v>487164.13482072012</v>
          </cell>
          <cell r="V45">
            <v>468767.85019473376</v>
          </cell>
          <cell r="W45">
            <v>448137.59652004443</v>
          </cell>
          <cell r="X45">
            <v>434369.9484096056</v>
          </cell>
          <cell r="Y45">
            <v>426971.25160229404</v>
          </cell>
          <cell r="Z45">
            <v>419232.15681064536</v>
          </cell>
          <cell r="AA45">
            <v>415129.7585780723</v>
          </cell>
          <cell r="AB45">
            <v>413181.16957373364</v>
          </cell>
          <cell r="AC45">
            <v>411276.70280588372</v>
          </cell>
          <cell r="AD45">
            <v>409722.9229398201</v>
          </cell>
          <cell r="AE45">
            <v>407166.73315330053</v>
          </cell>
          <cell r="AF45">
            <v>403827.46386268549</v>
          </cell>
          <cell r="AG45">
            <v>399753.095272668</v>
          </cell>
          <cell r="AH45">
            <v>399650.87734721886</v>
          </cell>
          <cell r="AI45">
            <v>395808.10460227047</v>
          </cell>
        </row>
        <row r="46">
          <cell r="A46" t="str">
            <v>L1Z</v>
          </cell>
          <cell r="B46" t="str">
            <v>Employés de la comptabilité</v>
          </cell>
          <cell r="C46">
            <v>368109.28064818832</v>
          </cell>
          <cell r="D46">
            <v>371038.86557179695</v>
          </cell>
          <cell r="E46">
            <v>371552.67836611171</v>
          </cell>
          <cell r="F46">
            <v>358908.52126308845</v>
          </cell>
          <cell r="G46">
            <v>350311.63714841596</v>
          </cell>
          <cell r="H46">
            <v>354281.27168065729</v>
          </cell>
          <cell r="I46">
            <v>360619.31055039359</v>
          </cell>
          <cell r="J46">
            <v>364439.82624268683</v>
          </cell>
          <cell r="K46">
            <v>364967.96353088506</v>
          </cell>
          <cell r="L46">
            <v>368031.48806718353</v>
          </cell>
          <cell r="M46">
            <v>375370.04199087009</v>
          </cell>
          <cell r="N46">
            <v>384094.05717663059</v>
          </cell>
          <cell r="O46">
            <v>390141.00265560573</v>
          </cell>
          <cell r="P46">
            <v>391326.01627492928</v>
          </cell>
          <cell r="Q46">
            <v>389972.51227556315</v>
          </cell>
          <cell r="R46">
            <v>371620.05682337016</v>
          </cell>
          <cell r="S46">
            <v>360555.99287103955</v>
          </cell>
          <cell r="T46">
            <v>360645.48741009762</v>
          </cell>
          <cell r="U46">
            <v>374805.23115485231</v>
          </cell>
          <cell r="V46">
            <v>368066.49911893706</v>
          </cell>
          <cell r="W46">
            <v>353275.66004918591</v>
          </cell>
          <cell r="X46">
            <v>334257.18535024894</v>
          </cell>
          <cell r="Y46">
            <v>332086.78267844784</v>
          </cell>
          <cell r="Z46">
            <v>329587.64561880776</v>
          </cell>
          <cell r="AA46">
            <v>330037.04645141191</v>
          </cell>
          <cell r="AB46">
            <v>332154.13762407092</v>
          </cell>
          <cell r="AC46">
            <v>334099.62854545441</v>
          </cell>
          <cell r="AD46">
            <v>336154.98731156479</v>
          </cell>
          <cell r="AE46">
            <v>337225.50931534683</v>
          </cell>
          <cell r="AF46">
            <v>337458.23289018834</v>
          </cell>
          <cell r="AG46">
            <v>336896.91835879051</v>
          </cell>
          <cell r="AH46">
            <v>336483.39915089292</v>
          </cell>
          <cell r="AI46">
            <v>335884.11990943743</v>
          </cell>
        </row>
        <row r="47">
          <cell r="A47" t="str">
            <v>L2Z</v>
          </cell>
          <cell r="B47" t="str">
            <v>Employés administratifs d’entreprise</v>
          </cell>
          <cell r="C47">
            <v>206450.89187373064</v>
          </cell>
          <cell r="D47">
            <v>214549.13801453833</v>
          </cell>
          <cell r="E47">
            <v>223305.36300938929</v>
          </cell>
          <cell r="F47">
            <v>242068.82554250958</v>
          </cell>
          <cell r="G47">
            <v>255591.32125617331</v>
          </cell>
          <cell r="H47">
            <v>271983.474843234</v>
          </cell>
          <cell r="I47">
            <v>270882.93818532123</v>
          </cell>
          <cell r="J47">
            <v>271751.9690182996</v>
          </cell>
          <cell r="K47">
            <v>287507.61161915422</v>
          </cell>
          <cell r="L47">
            <v>320539.36713076744</v>
          </cell>
          <cell r="M47">
            <v>360618.09700996045</v>
          </cell>
          <cell r="N47">
            <v>405927.99366823566</v>
          </cell>
          <cell r="O47">
            <v>436491.82368034078</v>
          </cell>
          <cell r="P47">
            <v>442823.85735754581</v>
          </cell>
          <cell r="Q47">
            <v>433302.20582011488</v>
          </cell>
          <cell r="R47">
            <v>423437.70442644769</v>
          </cell>
          <cell r="S47">
            <v>419649.85278227698</v>
          </cell>
          <cell r="T47">
            <v>422330.09097248194</v>
          </cell>
          <cell r="U47">
            <v>427189.64240668312</v>
          </cell>
          <cell r="V47">
            <v>420910.46534101758</v>
          </cell>
          <cell r="W47">
            <v>405668.08518308651</v>
          </cell>
          <cell r="X47">
            <v>394053.02159924712</v>
          </cell>
          <cell r="Y47">
            <v>396591.01332096674</v>
          </cell>
          <cell r="Z47">
            <v>398068.17912896594</v>
          </cell>
          <cell r="AA47">
            <v>402351.74070742237</v>
          </cell>
          <cell r="AB47">
            <v>408490.41624324297</v>
          </cell>
          <cell r="AC47">
            <v>414643.44904559123</v>
          </cell>
          <cell r="AD47">
            <v>421272.5577394733</v>
          </cell>
          <cell r="AE47">
            <v>426806.88061666</v>
          </cell>
          <cell r="AF47">
            <v>431189.83845635114</v>
          </cell>
          <cell r="AG47">
            <v>434462.68529305514</v>
          </cell>
          <cell r="AH47">
            <v>435781.02979614481</v>
          </cell>
          <cell r="AI47">
            <v>438906.09429334698</v>
          </cell>
        </row>
        <row r="48">
          <cell r="A48" t="str">
            <v>L3Z</v>
          </cell>
          <cell r="B48" t="str">
            <v>Secrétaires de direction</v>
          </cell>
          <cell r="C48">
            <v>188264.40386819193</v>
          </cell>
          <cell r="D48">
            <v>185853.2091339129</v>
          </cell>
          <cell r="E48">
            <v>190465.92289608909</v>
          </cell>
          <cell r="F48">
            <v>185299.46423039638</v>
          </cell>
          <cell r="G48">
            <v>181142.16464761473</v>
          </cell>
          <cell r="H48">
            <v>168943.84262759596</v>
          </cell>
          <cell r="I48">
            <v>166079.16060138249</v>
          </cell>
          <cell r="J48">
            <v>159795.4367996369</v>
          </cell>
          <cell r="K48">
            <v>160611.00390397239</v>
          </cell>
          <cell r="L48">
            <v>154121.03369525151</v>
          </cell>
          <cell r="M48">
            <v>151621.63509985589</v>
          </cell>
          <cell r="N48">
            <v>148468.16949923075</v>
          </cell>
          <cell r="O48">
            <v>145614.61805673857</v>
          </cell>
          <cell r="P48">
            <v>148639.1143712039</v>
          </cell>
          <cell r="Q48">
            <v>158675.67173132955</v>
          </cell>
          <cell r="R48">
            <v>163215.21367562987</v>
          </cell>
          <cell r="S48">
            <v>164812.33005522509</v>
          </cell>
          <cell r="T48">
            <v>163945.67572849363</v>
          </cell>
          <cell r="U48">
            <v>165494.19003780239</v>
          </cell>
          <cell r="V48">
            <v>164114.05637600957</v>
          </cell>
          <cell r="W48">
            <v>161880.59070284074</v>
          </cell>
          <cell r="X48">
            <v>165709.36474692682</v>
          </cell>
          <cell r="Y48">
            <v>164835.48433802029</v>
          </cell>
          <cell r="Z48">
            <v>163432.68081349574</v>
          </cell>
          <cell r="AA48">
            <v>163480.02441466006</v>
          </cell>
          <cell r="AB48">
            <v>164432.11876789367</v>
          </cell>
          <cell r="AC48">
            <v>165327.739601454</v>
          </cell>
          <cell r="AD48">
            <v>166335.36302689332</v>
          </cell>
          <cell r="AE48">
            <v>166880.79433384552</v>
          </cell>
          <cell r="AF48">
            <v>166977.41334038178</v>
          </cell>
          <cell r="AG48">
            <v>166666.41925610937</v>
          </cell>
          <cell r="AH48">
            <v>166918.80701657271</v>
          </cell>
          <cell r="AI48">
            <v>166586.94134047828</v>
          </cell>
        </row>
        <row r="49">
          <cell r="A49" t="str">
            <v>L4Z</v>
          </cell>
          <cell r="B49" t="str">
            <v>Techniciens des services admin., comptables et financiers</v>
          </cell>
          <cell r="C49">
            <v>183549.82635599529</v>
          </cell>
          <cell r="D49">
            <v>188523.7028421498</v>
          </cell>
          <cell r="E49">
            <v>199629.75600747942</v>
          </cell>
          <cell r="F49">
            <v>203446.94713188105</v>
          </cell>
          <cell r="G49">
            <v>200204.41578086466</v>
          </cell>
          <cell r="H49">
            <v>201060.19442504572</v>
          </cell>
          <cell r="I49">
            <v>206594.51765088228</v>
          </cell>
          <cell r="J49">
            <v>217601.26128771889</v>
          </cell>
          <cell r="K49">
            <v>224724.36913529818</v>
          </cell>
          <cell r="L49">
            <v>233839.58623081152</v>
          </cell>
          <cell r="M49">
            <v>244546.45424512384</v>
          </cell>
          <cell r="N49">
            <v>266811.03071221471</v>
          </cell>
          <cell r="O49">
            <v>278792.34047031961</v>
          </cell>
          <cell r="P49">
            <v>293684.51314933505</v>
          </cell>
          <cell r="Q49">
            <v>299732.88271864597</v>
          </cell>
          <cell r="R49">
            <v>309724.2128177199</v>
          </cell>
          <cell r="S49">
            <v>317828.65266055008</v>
          </cell>
          <cell r="T49">
            <v>335521.35292685282</v>
          </cell>
          <cell r="U49">
            <v>347325.78857830301</v>
          </cell>
          <cell r="V49">
            <v>354061.85059613845</v>
          </cell>
          <cell r="W49">
            <v>364511.6171838739</v>
          </cell>
          <cell r="X49">
            <v>382442.76858970273</v>
          </cell>
          <cell r="Y49">
            <v>386808.56020979222</v>
          </cell>
          <cell r="Z49">
            <v>390088.34138265555</v>
          </cell>
          <cell r="AA49">
            <v>397023.45896830672</v>
          </cell>
          <cell r="AB49">
            <v>406252.22335952235</v>
          </cell>
          <cell r="AC49">
            <v>415679.82496631943</v>
          </cell>
          <cell r="AD49">
            <v>425683.04789662338</v>
          </cell>
          <cell r="AE49">
            <v>434807.81485430652</v>
          </cell>
          <cell r="AF49">
            <v>442909.8026462844</v>
          </cell>
          <cell r="AG49">
            <v>450144.86987991462</v>
          </cell>
          <cell r="AH49">
            <v>457236.31109686254</v>
          </cell>
          <cell r="AI49">
            <v>464884.43394611962</v>
          </cell>
        </row>
        <row r="50">
          <cell r="A50" t="str">
            <v>L5Z</v>
          </cell>
          <cell r="B50" t="str">
            <v>Cadres des services administratifs, comptables et financiers</v>
          </cell>
          <cell r="C50">
            <v>335106.71600748214</v>
          </cell>
          <cell r="D50">
            <v>354692.14129789179</v>
          </cell>
          <cell r="E50">
            <v>371255.66812430538</v>
          </cell>
          <cell r="F50">
            <v>368955.05230821692</v>
          </cell>
          <cell r="G50">
            <v>367952.5283742419</v>
          </cell>
          <cell r="H50">
            <v>374354.04976301664</v>
          </cell>
          <cell r="I50">
            <v>386401.84883976995</v>
          </cell>
          <cell r="J50">
            <v>395668.50356921856</v>
          </cell>
          <cell r="K50">
            <v>412388.84371855325</v>
          </cell>
          <cell r="L50">
            <v>431809.48017514253</v>
          </cell>
          <cell r="M50">
            <v>458567.16347942722</v>
          </cell>
          <cell r="N50">
            <v>484664.74509765999</v>
          </cell>
          <cell r="O50">
            <v>506263.40887090762</v>
          </cell>
          <cell r="P50">
            <v>516759.71085084334</v>
          </cell>
          <cell r="Q50">
            <v>521295.72974780988</v>
          </cell>
          <cell r="R50">
            <v>523308.21468113986</v>
          </cell>
          <cell r="S50">
            <v>527821.67292851314</v>
          </cell>
          <cell r="T50">
            <v>547704.29057939025</v>
          </cell>
          <cell r="U50">
            <v>573034.08416246611</v>
          </cell>
          <cell r="V50">
            <v>581713.82238920568</v>
          </cell>
          <cell r="W50">
            <v>611492.798150494</v>
          </cell>
          <cell r="X50">
            <v>638204.64497551578</v>
          </cell>
          <cell r="Y50">
            <v>642546.98320813489</v>
          </cell>
          <cell r="Z50">
            <v>646376.94325407548</v>
          </cell>
          <cell r="AA50">
            <v>655759.87157897267</v>
          </cell>
          <cell r="AB50">
            <v>668843.87606695504</v>
          </cell>
          <cell r="AC50">
            <v>681721.26835256314</v>
          </cell>
          <cell r="AD50">
            <v>695050.49159940844</v>
          </cell>
          <cell r="AE50">
            <v>706435.53768909874</v>
          </cell>
          <cell r="AF50">
            <v>716049.545176827</v>
          </cell>
          <cell r="AG50">
            <v>723937.41419779055</v>
          </cell>
          <cell r="AH50">
            <v>731354.9132803916</v>
          </cell>
          <cell r="AI50">
            <v>739161.04146977852</v>
          </cell>
        </row>
        <row r="51">
          <cell r="A51" t="str">
            <v>L6Z</v>
          </cell>
          <cell r="B51" t="str">
            <v>Dirigeants d’entreprises</v>
          </cell>
          <cell r="C51">
            <v>152227.25902412893</v>
          </cell>
          <cell r="D51">
            <v>153820.22345645659</v>
          </cell>
          <cell r="E51">
            <v>152594.65941037834</v>
          </cell>
          <cell r="F51">
            <v>151196.27473325576</v>
          </cell>
          <cell r="G51">
            <v>151841.17555580271</v>
          </cell>
          <cell r="H51">
            <v>152551.72648133239</v>
          </cell>
          <cell r="I51">
            <v>150676.47944124992</v>
          </cell>
          <cell r="J51">
            <v>145842.35427106911</v>
          </cell>
          <cell r="K51">
            <v>146254.92894598882</v>
          </cell>
          <cell r="L51">
            <v>148142.81741416614</v>
          </cell>
          <cell r="M51">
            <v>153974.22392741471</v>
          </cell>
          <cell r="N51">
            <v>152152.12860800419</v>
          </cell>
          <cell r="O51">
            <v>150181.92680989279</v>
          </cell>
          <cell r="P51">
            <v>147608.83964434123</v>
          </cell>
          <cell r="Q51">
            <v>147693.41312031285</v>
          </cell>
          <cell r="R51">
            <v>151583.78515765592</v>
          </cell>
          <cell r="S51">
            <v>154655.12900766439</v>
          </cell>
          <cell r="T51">
            <v>167799.76609614122</v>
          </cell>
          <cell r="U51">
            <v>173366.52208304915</v>
          </cell>
          <cell r="V51">
            <v>173009.95829091014</v>
          </cell>
          <cell r="W51">
            <v>171026.28730557708</v>
          </cell>
          <cell r="X51">
            <v>165459.89452556623</v>
          </cell>
          <cell r="Y51">
            <v>166163.62127958756</v>
          </cell>
          <cell r="Z51">
            <v>166288.58573115835</v>
          </cell>
          <cell r="AA51">
            <v>167963.80721521639</v>
          </cell>
          <cell r="AB51">
            <v>170656.25294952147</v>
          </cell>
          <cell r="AC51">
            <v>173273.64046103999</v>
          </cell>
          <cell r="AD51">
            <v>175959.68537502777</v>
          </cell>
          <cell r="AE51">
            <v>178098.09450551079</v>
          </cell>
          <cell r="AF51">
            <v>179779.83214143556</v>
          </cell>
          <cell r="AG51">
            <v>181023.00154389502</v>
          </cell>
          <cell r="AH51">
            <v>182272.20659205585</v>
          </cell>
          <cell r="AI51">
            <v>183527.67372172352</v>
          </cell>
        </row>
        <row r="52">
          <cell r="A52" t="str">
            <v>M0Z</v>
          </cell>
          <cell r="B52" t="str">
            <v>Employés et opérateurs de l’informatique</v>
          </cell>
          <cell r="C52">
            <v>49170.724953739897</v>
          </cell>
          <cell r="D52">
            <v>47714.158835711401</v>
          </cell>
          <cell r="E52">
            <v>46881.594819726262</v>
          </cell>
          <cell r="F52">
            <v>45424.811724580803</v>
          </cell>
          <cell r="G52">
            <v>42562.919579318972</v>
          </cell>
          <cell r="H52">
            <v>38137.657278031773</v>
          </cell>
          <cell r="I52">
            <v>32479.109692115464</v>
          </cell>
          <cell r="J52">
            <v>30563.785123258771</v>
          </cell>
          <cell r="K52">
            <v>31722.768902860658</v>
          </cell>
          <cell r="L52">
            <v>34212.743739893514</v>
          </cell>
          <cell r="M52">
            <v>35893.309532832282</v>
          </cell>
          <cell r="N52">
            <v>36868.565023795752</v>
          </cell>
          <cell r="O52">
            <v>38205.157975780654</v>
          </cell>
          <cell r="P52">
            <v>38755.138438317015</v>
          </cell>
          <cell r="Q52">
            <v>38426.815946053102</v>
          </cell>
          <cell r="R52">
            <v>36862.667561856324</v>
          </cell>
          <cell r="S52">
            <v>33273.695169675768</v>
          </cell>
          <cell r="T52">
            <v>31800.810129006277</v>
          </cell>
          <cell r="U52">
            <v>33024.708074025242</v>
          </cell>
          <cell r="V52">
            <v>36484.391949413752</v>
          </cell>
          <cell r="W52">
            <v>39225.506958469312</v>
          </cell>
          <cell r="X52">
            <v>39309.939793462414</v>
          </cell>
          <cell r="Y52">
            <v>38990.774831866103</v>
          </cell>
          <cell r="Z52">
            <v>38590.267283666275</v>
          </cell>
          <cell r="AA52">
            <v>38512.499838354241</v>
          </cell>
          <cell r="AB52">
            <v>38634.95521425319</v>
          </cell>
          <cell r="AC52">
            <v>38753.547229880489</v>
          </cell>
          <cell r="AD52">
            <v>38907.535213364157</v>
          </cell>
          <cell r="AE52">
            <v>38946.178898573467</v>
          </cell>
          <cell r="AF52">
            <v>38885.197691810448</v>
          </cell>
          <cell r="AG52">
            <v>38724.603659848108</v>
          </cell>
          <cell r="AH52">
            <v>38849.399894202383</v>
          </cell>
          <cell r="AI52">
            <v>38681.083880712176</v>
          </cell>
        </row>
        <row r="53">
          <cell r="A53" t="str">
            <v>M1Z</v>
          </cell>
          <cell r="B53" t="str">
            <v>Tech. de informatique et télécom</v>
          </cell>
          <cell r="C53">
            <v>139091.60853314176</v>
          </cell>
          <cell r="D53">
            <v>138137.64708077803</v>
          </cell>
          <cell r="E53">
            <v>140671.6369563413</v>
          </cell>
          <cell r="F53">
            <v>138973.28439411716</v>
          </cell>
          <cell r="G53">
            <v>136020.04320529499</v>
          </cell>
          <cell r="H53">
            <v>130471.88388200247</v>
          </cell>
          <cell r="I53">
            <v>129916.63862953584</v>
          </cell>
          <cell r="J53">
            <v>123583.83870557434</v>
          </cell>
          <cell r="K53">
            <v>134573.16578623091</v>
          </cell>
          <cell r="L53">
            <v>146486.93242230237</v>
          </cell>
          <cell r="M53">
            <v>162694.17713491115</v>
          </cell>
          <cell r="N53">
            <v>166240.0830025305</v>
          </cell>
          <cell r="O53">
            <v>167261.31868658695</v>
          </cell>
          <cell r="P53">
            <v>170044.4484217448</v>
          </cell>
          <cell r="Q53">
            <v>170507.97404992586</v>
          </cell>
          <cell r="R53">
            <v>161392.41179685554</v>
          </cell>
          <cell r="S53">
            <v>148020.74181410295</v>
          </cell>
          <cell r="T53">
            <v>152986.33473001784</v>
          </cell>
          <cell r="U53">
            <v>166919.54216468596</v>
          </cell>
          <cell r="V53">
            <v>170683.24387773321</v>
          </cell>
          <cell r="W53">
            <v>165532.48260501571</v>
          </cell>
          <cell r="X53">
            <v>162117.67477258854</v>
          </cell>
          <cell r="Y53">
            <v>162620.49724761798</v>
          </cell>
          <cell r="Z53">
            <v>162735.03526420108</v>
          </cell>
          <cell r="AA53">
            <v>164719.78762730677</v>
          </cell>
          <cell r="AB53">
            <v>167842.90458472239</v>
          </cell>
          <cell r="AC53">
            <v>170827.14606259001</v>
          </cell>
          <cell r="AD53">
            <v>173868.24905848087</v>
          </cell>
          <cell r="AE53">
            <v>176316.3542382342</v>
          </cell>
          <cell r="AF53">
            <v>178254.67215895856</v>
          </cell>
          <cell r="AG53">
            <v>179715.82751126846</v>
          </cell>
          <cell r="AH53">
            <v>180634.70998278982</v>
          </cell>
          <cell r="AI53">
            <v>182120.19153317832</v>
          </cell>
        </row>
        <row r="54">
          <cell r="A54" t="str">
            <v>M2Z</v>
          </cell>
          <cell r="B54" t="str">
            <v>Ingénieurs informatique et télécom</v>
          </cell>
          <cell r="C54">
            <v>104068.01513869275</v>
          </cell>
          <cell r="D54">
            <v>114783.11446549324</v>
          </cell>
          <cell r="E54">
            <v>123835.60835621424</v>
          </cell>
          <cell r="F54">
            <v>132187.02072535158</v>
          </cell>
          <cell r="G54">
            <v>132586.6983804662</v>
          </cell>
          <cell r="H54">
            <v>134151.61441102021</v>
          </cell>
          <cell r="I54">
            <v>137618.09365408678</v>
          </cell>
          <cell r="J54">
            <v>142188.37804923559</v>
          </cell>
          <cell r="K54">
            <v>160618.60688483415</v>
          </cell>
          <cell r="L54">
            <v>174719.9616909282</v>
          </cell>
          <cell r="M54">
            <v>210342.42579846736</v>
          </cell>
          <cell r="N54">
            <v>236324.49207888969</v>
          </cell>
          <cell r="O54">
            <v>262081.07787957482</v>
          </cell>
          <cell r="P54">
            <v>269941.00430416409</v>
          </cell>
          <cell r="Q54">
            <v>290735.93150462542</v>
          </cell>
          <cell r="R54">
            <v>318847.12995537481</v>
          </cell>
          <cell r="S54">
            <v>329517.72213103523</v>
          </cell>
          <cell r="T54">
            <v>322122.10601823387</v>
          </cell>
          <cell r="U54">
            <v>318529.57446479698</v>
          </cell>
          <cell r="V54">
            <v>323415.18546366302</v>
          </cell>
          <cell r="W54">
            <v>344453.34851663478</v>
          </cell>
          <cell r="X54">
            <v>354334.39999329043</v>
          </cell>
          <cell r="Y54">
            <v>359277.08312303654</v>
          </cell>
          <cell r="Z54">
            <v>363693.99232556979</v>
          </cell>
          <cell r="AA54">
            <v>372563.09457585355</v>
          </cell>
          <cell r="AB54">
            <v>384273.16869295907</v>
          </cell>
          <cell r="AC54">
            <v>395735.99116912048</v>
          </cell>
          <cell r="AD54">
            <v>407429.2471125389</v>
          </cell>
          <cell r="AE54">
            <v>417718.87681814528</v>
          </cell>
          <cell r="AF54">
            <v>426777.38248287328</v>
          </cell>
          <cell r="AG54">
            <v>434688.71438358363</v>
          </cell>
          <cell r="AH54">
            <v>441511.65243702993</v>
          </cell>
          <cell r="AI54">
            <v>449669.92561589042</v>
          </cell>
        </row>
        <row r="55">
          <cell r="A55" t="str">
            <v>N0Z</v>
          </cell>
          <cell r="B55" t="str">
            <v>Personnels d’études et de recherche</v>
          </cell>
          <cell r="C55">
            <v>166708.47157986206</v>
          </cell>
          <cell r="D55">
            <v>175175.24284981863</v>
          </cell>
          <cell r="E55">
            <v>182040.86810261148</v>
          </cell>
          <cell r="F55">
            <v>189908.73119453594</v>
          </cell>
          <cell r="G55">
            <v>195360.82920849696</v>
          </cell>
          <cell r="H55">
            <v>205075.46146677251</v>
          </cell>
          <cell r="I55">
            <v>211281.95952334747</v>
          </cell>
          <cell r="J55">
            <v>213946.59649707357</v>
          </cell>
          <cell r="K55">
            <v>221054.76744928988</v>
          </cell>
          <cell r="L55">
            <v>232180.52030977403</v>
          </cell>
          <cell r="M55">
            <v>241525.18530541498</v>
          </cell>
          <cell r="N55">
            <v>248021.83306441607</v>
          </cell>
          <cell r="O55">
            <v>253748.34590454254</v>
          </cell>
          <cell r="P55">
            <v>262256.82753363182</v>
          </cell>
          <cell r="Q55">
            <v>273717.66315753752</v>
          </cell>
          <cell r="R55">
            <v>287235.9795578121</v>
          </cell>
          <cell r="S55">
            <v>302987.86944294401</v>
          </cell>
          <cell r="T55">
            <v>334555.96765786572</v>
          </cell>
          <cell r="U55">
            <v>356765.65772332292</v>
          </cell>
          <cell r="V55">
            <v>359680.88600784127</v>
          </cell>
          <cell r="W55">
            <v>357822.17526214058</v>
          </cell>
          <cell r="X55">
            <v>368718.31465212326</v>
          </cell>
          <cell r="Y55">
            <v>374219.06555366301</v>
          </cell>
          <cell r="Z55">
            <v>378515.9922550093</v>
          </cell>
          <cell r="AA55">
            <v>387185.43515888188</v>
          </cell>
          <cell r="AB55">
            <v>399618.74637183535</v>
          </cell>
          <cell r="AC55">
            <v>410874.03443721298</v>
          </cell>
          <cell r="AD55">
            <v>422047.12714052544</v>
          </cell>
          <cell r="AE55">
            <v>431473.07246878213</v>
          </cell>
          <cell r="AF55">
            <v>439252.07254224434</v>
          </cell>
          <cell r="AG55">
            <v>445380.00175817043</v>
          </cell>
          <cell r="AH55">
            <v>451348.96262447309</v>
          </cell>
          <cell r="AI55">
            <v>457109.49528963177</v>
          </cell>
        </row>
        <row r="56">
          <cell r="A56" t="str">
            <v>P0Z</v>
          </cell>
          <cell r="B56" t="str">
            <v>Employés adm. f.publique (C et ass)</v>
          </cell>
          <cell r="C56">
            <v>864185.40046570415</v>
          </cell>
          <cell r="D56">
            <v>852845.34279309667</v>
          </cell>
          <cell r="E56">
            <v>839608.93014475075</v>
          </cell>
          <cell r="F56">
            <v>847430.88962035556</v>
          </cell>
          <cell r="G56">
            <v>850577.16692551831</v>
          </cell>
          <cell r="H56">
            <v>870816.28078498179</v>
          </cell>
          <cell r="I56">
            <v>873254.1086896339</v>
          </cell>
          <cell r="J56">
            <v>860768.33483827149</v>
          </cell>
          <cell r="K56">
            <v>851481.02626164537</v>
          </cell>
          <cell r="L56">
            <v>864609.20868141181</v>
          </cell>
          <cell r="M56">
            <v>889954.75794263789</v>
          </cell>
          <cell r="N56">
            <v>905917.06887174561</v>
          </cell>
          <cell r="O56">
            <v>912434.59228812973</v>
          </cell>
          <cell r="P56">
            <v>904891.37483832322</v>
          </cell>
          <cell r="Q56">
            <v>905060.41420953185</v>
          </cell>
          <cell r="R56">
            <v>898828.5803143871</v>
          </cell>
          <cell r="S56">
            <v>909188.19876976009</v>
          </cell>
          <cell r="T56">
            <v>930608.64669719664</v>
          </cell>
          <cell r="U56">
            <v>934197.67684264295</v>
          </cell>
          <cell r="V56">
            <v>896109.87871453993</v>
          </cell>
          <cell r="W56">
            <v>845119.83232101006</v>
          </cell>
          <cell r="X56">
            <v>806826.8232401011</v>
          </cell>
          <cell r="Y56">
            <v>802701.35796192405</v>
          </cell>
          <cell r="Z56">
            <v>792375.28072276362</v>
          </cell>
          <cell r="AA56">
            <v>787612.58043370373</v>
          </cell>
          <cell r="AB56">
            <v>784690.29982820153</v>
          </cell>
          <cell r="AC56">
            <v>780966.03274952411</v>
          </cell>
          <cell r="AD56">
            <v>777347.52042876009</v>
          </cell>
          <cell r="AE56">
            <v>772784.0873817876</v>
          </cell>
          <cell r="AF56">
            <v>768471.45033403998</v>
          </cell>
          <cell r="AG56">
            <v>762740.05871025368</v>
          </cell>
          <cell r="AH56">
            <v>757973.53457507538</v>
          </cell>
          <cell r="AI56">
            <v>751942.01067537349</v>
          </cell>
        </row>
        <row r="57">
          <cell r="A57" t="str">
            <v>P1Z</v>
          </cell>
          <cell r="B57" t="str">
            <v>Prof. interm. adm. f.publique (B et ass)</v>
          </cell>
          <cell r="C57">
            <v>403805.64210578258</v>
          </cell>
          <cell r="D57">
            <v>403403.61752817937</v>
          </cell>
          <cell r="E57">
            <v>417357.9631542589</v>
          </cell>
          <cell r="F57">
            <v>427614.55150250951</v>
          </cell>
          <cell r="G57">
            <v>421036.24688772211</v>
          </cell>
          <cell r="H57">
            <v>411821.75661036547</v>
          </cell>
          <cell r="I57">
            <v>399795.07525793306</v>
          </cell>
          <cell r="J57">
            <v>394339.06076406513</v>
          </cell>
          <cell r="K57">
            <v>396023.51576076687</v>
          </cell>
          <cell r="L57">
            <v>393940.35866546899</v>
          </cell>
          <cell r="M57">
            <v>403886.67830808414</v>
          </cell>
          <cell r="N57">
            <v>408229.65337713523</v>
          </cell>
          <cell r="O57">
            <v>415339.72422547481</v>
          </cell>
          <cell r="P57">
            <v>404454.33840160235</v>
          </cell>
          <cell r="Q57">
            <v>404152.05558886664</v>
          </cell>
          <cell r="R57">
            <v>404122.39765614358</v>
          </cell>
          <cell r="S57">
            <v>410211.20587577665</v>
          </cell>
          <cell r="T57">
            <v>419415.40336914093</v>
          </cell>
          <cell r="U57">
            <v>424835.10059085325</v>
          </cell>
          <cell r="V57">
            <v>416603.00016565429</v>
          </cell>
          <cell r="W57">
            <v>415249.25337355875</v>
          </cell>
          <cell r="X57">
            <v>414621.33662129723</v>
          </cell>
          <cell r="Y57">
            <v>412090.70742019254</v>
          </cell>
          <cell r="Z57">
            <v>405922.51115172787</v>
          </cell>
          <cell r="AA57">
            <v>403077.72188105877</v>
          </cell>
          <cell r="AB57">
            <v>401435.03977252846</v>
          </cell>
          <cell r="AC57">
            <v>399443.36850256042</v>
          </cell>
          <cell r="AD57">
            <v>397653.82310587179</v>
          </cell>
          <cell r="AE57">
            <v>395445.01814216794</v>
          </cell>
          <cell r="AF57">
            <v>393541.99236199941</v>
          </cell>
          <cell r="AG57">
            <v>390883.72640730179</v>
          </cell>
          <cell r="AH57">
            <v>388800.98720598308</v>
          </cell>
          <cell r="AI57">
            <v>386144.05721428874</v>
          </cell>
        </row>
        <row r="58">
          <cell r="A58" t="str">
            <v>P2Z</v>
          </cell>
          <cell r="B58" t="str">
            <v>Cadres de la f.publique (A et ass)</v>
          </cell>
          <cell r="C58">
            <v>277847.95496073866</v>
          </cell>
          <cell r="D58">
            <v>287286.9423501069</v>
          </cell>
          <cell r="E58">
            <v>293585.25557191006</v>
          </cell>
          <cell r="F58">
            <v>306164.47089395142</v>
          </cell>
          <cell r="G58">
            <v>311757.1365386332</v>
          </cell>
          <cell r="H58">
            <v>321830.56236402289</v>
          </cell>
          <cell r="I58">
            <v>322447.78185688634</v>
          </cell>
          <cell r="J58">
            <v>323909.7449344896</v>
          </cell>
          <cell r="K58">
            <v>330912.28624973656</v>
          </cell>
          <cell r="L58">
            <v>337806.42825187033</v>
          </cell>
          <cell r="M58">
            <v>341150.73217422853</v>
          </cell>
          <cell r="N58">
            <v>349585.89179963316</v>
          </cell>
          <cell r="O58">
            <v>361858.80653608416</v>
          </cell>
          <cell r="P58">
            <v>373676.35387186438</v>
          </cell>
          <cell r="Q58">
            <v>387233.32267485681</v>
          </cell>
          <cell r="R58">
            <v>394448.70314183534</v>
          </cell>
          <cell r="S58">
            <v>409455.86562343384</v>
          </cell>
          <cell r="T58">
            <v>409878.55642322008</v>
          </cell>
          <cell r="U58">
            <v>421548.27044713072</v>
          </cell>
          <cell r="V58">
            <v>425791.21589251584</v>
          </cell>
          <cell r="W58">
            <v>451555.41148268146</v>
          </cell>
          <cell r="X58">
            <v>463360.91487163526</v>
          </cell>
          <cell r="Y58">
            <v>468336.45697504567</v>
          </cell>
          <cell r="Z58">
            <v>469118.73851850239</v>
          </cell>
          <cell r="AA58">
            <v>473459.42474281852</v>
          </cell>
          <cell r="AB58">
            <v>479067.71820541995</v>
          </cell>
          <cell r="AC58">
            <v>484112.05015574628</v>
          </cell>
          <cell r="AD58">
            <v>489243.66884384683</v>
          </cell>
          <cell r="AE58">
            <v>493713.09366746037</v>
          </cell>
          <cell r="AF58">
            <v>498399.13396084111</v>
          </cell>
          <cell r="AG58">
            <v>502008.15060038696</v>
          </cell>
          <cell r="AH58">
            <v>505515.50154198112</v>
          </cell>
          <cell r="AI58">
            <v>508827.62047360296</v>
          </cell>
        </row>
        <row r="59">
          <cell r="A59" t="str">
            <v>P3Z</v>
          </cell>
          <cell r="B59" t="str">
            <v>Professionnels du droit (sauf juristes)</v>
          </cell>
          <cell r="C59">
            <v>42099.132682337171</v>
          </cell>
          <cell r="D59">
            <v>47048.057409138921</v>
          </cell>
          <cell r="E59">
            <v>51524.20856178437</v>
          </cell>
          <cell r="F59">
            <v>53058.355092128848</v>
          </cell>
          <cell r="G59">
            <v>55807.612814651868</v>
          </cell>
          <cell r="H59">
            <v>58210.682946834953</v>
          </cell>
          <cell r="I59">
            <v>57256.989504037789</v>
          </cell>
          <cell r="J59">
            <v>52822.010746008345</v>
          </cell>
          <cell r="K59">
            <v>51089.446435114085</v>
          </cell>
          <cell r="L59">
            <v>53478.046720352817</v>
          </cell>
          <cell r="M59">
            <v>55013.124448597271</v>
          </cell>
          <cell r="N59">
            <v>54290.959835805785</v>
          </cell>
          <cell r="O59">
            <v>52774.716987093067</v>
          </cell>
          <cell r="P59">
            <v>53607.146225460849</v>
          </cell>
          <cell r="Q59">
            <v>56507.093562882575</v>
          </cell>
          <cell r="R59">
            <v>63783.728732048286</v>
          </cell>
          <cell r="S59">
            <v>65654.414312722001</v>
          </cell>
          <cell r="T59">
            <v>72287.680919648177</v>
          </cell>
          <cell r="U59">
            <v>74576.68699705998</v>
          </cell>
          <cell r="V59">
            <v>78502.58601042052</v>
          </cell>
          <cell r="W59">
            <v>84199.903974036541</v>
          </cell>
          <cell r="X59">
            <v>93404.784707677565</v>
          </cell>
          <cell r="Y59">
            <v>93633.383738653021</v>
          </cell>
          <cell r="Z59">
            <v>94318.599329023215</v>
          </cell>
          <cell r="AA59">
            <v>95852.021343294327</v>
          </cell>
          <cell r="AB59">
            <v>97813.22048427019</v>
          </cell>
          <cell r="AC59">
            <v>99720.327713987295</v>
          </cell>
          <cell r="AD59">
            <v>101667.84917453305</v>
          </cell>
          <cell r="AE59">
            <v>103388.15463637102</v>
          </cell>
          <cell r="AF59">
            <v>104957.37465924876</v>
          </cell>
          <cell r="AG59">
            <v>106314.49761613696</v>
          </cell>
          <cell r="AH59">
            <v>107579.96746156187</v>
          </cell>
          <cell r="AI59">
            <v>108942.56125719254</v>
          </cell>
        </row>
        <row r="60">
          <cell r="A60" t="str">
            <v>P4Z</v>
          </cell>
          <cell r="B60" t="str">
            <v>Armée, police, pompiers</v>
          </cell>
          <cell r="C60">
            <v>663811.65053006844</v>
          </cell>
          <cell r="D60">
            <v>773434.23717349581</v>
          </cell>
          <cell r="E60">
            <v>754956.76036333712</v>
          </cell>
          <cell r="F60">
            <v>752655.55084370752</v>
          </cell>
          <cell r="G60">
            <v>734641.61324704287</v>
          </cell>
          <cell r="H60">
            <v>727630.15828404727</v>
          </cell>
          <cell r="I60">
            <v>700478.1783006409</v>
          </cell>
          <cell r="J60">
            <v>683365.80518276372</v>
          </cell>
          <cell r="K60">
            <v>636421.24987527425</v>
          </cell>
          <cell r="L60">
            <v>588567.28895467916</v>
          </cell>
          <cell r="M60">
            <v>526642.94724496</v>
          </cell>
          <cell r="N60">
            <v>474154.52399731509</v>
          </cell>
          <cell r="O60">
            <v>431451.77877528832</v>
          </cell>
          <cell r="P60">
            <v>408414.53494139138</v>
          </cell>
          <cell r="Q60">
            <v>420626.23951817094</v>
          </cell>
          <cell r="R60">
            <v>423368.74689104425</v>
          </cell>
          <cell r="S60">
            <v>434769.10351231793</v>
          </cell>
          <cell r="T60">
            <v>433253.56345064752</v>
          </cell>
          <cell r="U60">
            <v>424973.29690845276</v>
          </cell>
          <cell r="V60">
            <v>389867.24564162485</v>
          </cell>
          <cell r="W60">
            <v>387540.15743862075</v>
          </cell>
          <cell r="X60">
            <v>390243.78579506214</v>
          </cell>
          <cell r="Y60">
            <v>385761.9385920054</v>
          </cell>
          <cell r="Z60">
            <v>375920.79985619814</v>
          </cell>
          <cell r="AA60">
            <v>369559.77586966986</v>
          </cell>
          <cell r="AB60">
            <v>364076.59805392101</v>
          </cell>
          <cell r="AC60">
            <v>358256.1796169944</v>
          </cell>
          <cell r="AD60">
            <v>352554.47254133329</v>
          </cell>
          <cell r="AE60">
            <v>346646.90213013737</v>
          </cell>
          <cell r="AF60">
            <v>341447.78085240076</v>
          </cell>
          <cell r="AG60">
            <v>335578.48592777492</v>
          </cell>
          <cell r="AH60">
            <v>329758.5530207468</v>
          </cell>
          <cell r="AI60">
            <v>323994.9939989922</v>
          </cell>
        </row>
        <row r="61">
          <cell r="A61" t="str">
            <v>Q0Z</v>
          </cell>
          <cell r="B61" t="str">
            <v>Employés de la banque et assurances</v>
          </cell>
          <cell r="C61">
            <v>363726.09604042326</v>
          </cell>
          <cell r="D61">
            <v>358355.36372025148</v>
          </cell>
          <cell r="E61">
            <v>352820.10270440462</v>
          </cell>
          <cell r="F61">
            <v>342563.94774547988</v>
          </cell>
          <cell r="G61">
            <v>330387.10657097626</v>
          </cell>
          <cell r="H61">
            <v>321495.94184534228</v>
          </cell>
          <cell r="I61">
            <v>317759.97945820668</v>
          </cell>
          <cell r="J61">
            <v>312281.94287114189</v>
          </cell>
          <cell r="K61">
            <v>308536.28101084032</v>
          </cell>
          <cell r="L61">
            <v>302262.72078264056</v>
          </cell>
          <cell r="M61">
            <v>299892.99787531031</v>
          </cell>
          <cell r="N61">
            <v>299300.55734538828</v>
          </cell>
          <cell r="O61">
            <v>306248.16914579808</v>
          </cell>
          <cell r="P61">
            <v>297242.7190626692</v>
          </cell>
          <cell r="Q61">
            <v>295130.2817455355</v>
          </cell>
          <cell r="R61">
            <v>298595.1065335173</v>
          </cell>
          <cell r="S61">
            <v>303366.93534963543</v>
          </cell>
          <cell r="T61">
            <v>305843.12946838216</v>
          </cell>
          <cell r="U61">
            <v>299735.08348340716</v>
          </cell>
          <cell r="V61">
            <v>290200.16851543146</v>
          </cell>
          <cell r="W61">
            <v>285386.41363047413</v>
          </cell>
          <cell r="X61">
            <v>267133.51845766255</v>
          </cell>
          <cell r="Y61">
            <v>266402.40914194839</v>
          </cell>
          <cell r="Z61">
            <v>262853.88627698598</v>
          </cell>
          <cell r="AA61">
            <v>261753.26858907702</v>
          </cell>
          <cell r="AB61">
            <v>261751.09400011317</v>
          </cell>
          <cell r="AC61">
            <v>261560.26424930885</v>
          </cell>
          <cell r="AD61">
            <v>261409.97126790782</v>
          </cell>
          <cell r="AE61">
            <v>260637.36796398059</v>
          </cell>
          <cell r="AF61">
            <v>259488.3874464253</v>
          </cell>
          <cell r="AG61">
            <v>257796.33603951879</v>
          </cell>
          <cell r="AH61">
            <v>256055.87459459613</v>
          </cell>
          <cell r="AI61">
            <v>254367.59491130145</v>
          </cell>
        </row>
        <row r="62">
          <cell r="A62" t="str">
            <v>Q1Z</v>
          </cell>
          <cell r="B62" t="str">
            <v>Tech. de la banque et assurances</v>
          </cell>
          <cell r="C62">
            <v>154585.11117862794</v>
          </cell>
          <cell r="D62">
            <v>155155.73024221245</v>
          </cell>
          <cell r="E62">
            <v>160659.34799421518</v>
          </cell>
          <cell r="F62">
            <v>162909.81788792548</v>
          </cell>
          <cell r="G62">
            <v>164167.37666904271</v>
          </cell>
          <cell r="H62">
            <v>164929.74695965947</v>
          </cell>
          <cell r="I62">
            <v>164404.84240060445</v>
          </cell>
          <cell r="J62">
            <v>165110.98420070481</v>
          </cell>
          <cell r="K62">
            <v>165287.14876987325</v>
          </cell>
          <cell r="L62">
            <v>168071.31308721</v>
          </cell>
          <cell r="M62">
            <v>166381.56952704067</v>
          </cell>
          <cell r="N62">
            <v>172276.99656282182</v>
          </cell>
          <cell r="O62">
            <v>175224.31975886278</v>
          </cell>
          <cell r="P62">
            <v>177907.31565088042</v>
          </cell>
          <cell r="Q62">
            <v>180531.23404890849</v>
          </cell>
          <cell r="R62">
            <v>185379.38445388147</v>
          </cell>
          <cell r="S62">
            <v>189530.75134502968</v>
          </cell>
          <cell r="T62">
            <v>199197.78327768497</v>
          </cell>
          <cell r="U62">
            <v>209501.1581757383</v>
          </cell>
          <cell r="V62">
            <v>210874.00881356126</v>
          </cell>
          <cell r="W62">
            <v>205101.75577241342</v>
          </cell>
          <cell r="X62">
            <v>197191.57068582627</v>
          </cell>
          <cell r="Y62">
            <v>198726.02322577336</v>
          </cell>
          <cell r="Z62">
            <v>198162.63830497867</v>
          </cell>
          <cell r="AA62">
            <v>199414.52929660282</v>
          </cell>
          <cell r="AB62">
            <v>201505.1254089236</v>
          </cell>
          <cell r="AC62">
            <v>203454.94741575583</v>
          </cell>
          <cell r="AD62">
            <v>205437.75311951601</v>
          </cell>
          <cell r="AE62">
            <v>206930.29368597735</v>
          </cell>
          <cell r="AF62">
            <v>208121.33891118129</v>
          </cell>
          <cell r="AG62">
            <v>208865.00385174973</v>
          </cell>
          <cell r="AH62">
            <v>209520.44446200185</v>
          </cell>
          <cell r="AI62">
            <v>210235.90079203947</v>
          </cell>
        </row>
        <row r="63">
          <cell r="A63" t="str">
            <v>Q2Z</v>
          </cell>
          <cell r="B63" t="str">
            <v>Cadres de la banque et assurances</v>
          </cell>
          <cell r="C63">
            <v>172770.57047812565</v>
          </cell>
          <cell r="D63">
            <v>175508.07391484827</v>
          </cell>
          <cell r="E63">
            <v>175729.43200963523</v>
          </cell>
          <cell r="F63">
            <v>175939.90284613136</v>
          </cell>
          <cell r="G63">
            <v>174480.59048882179</v>
          </cell>
          <cell r="H63">
            <v>178646.20852696418</v>
          </cell>
          <cell r="I63">
            <v>182486.06091048368</v>
          </cell>
          <cell r="J63">
            <v>186372.72283899382</v>
          </cell>
          <cell r="K63">
            <v>186991.93513155513</v>
          </cell>
          <cell r="L63">
            <v>182353.71936861085</v>
          </cell>
          <cell r="M63">
            <v>180473.58360781669</v>
          </cell>
          <cell r="N63">
            <v>183344.57743749689</v>
          </cell>
          <cell r="O63">
            <v>192989.65635504096</v>
          </cell>
          <cell r="P63">
            <v>195581.41738643474</v>
          </cell>
          <cell r="Q63">
            <v>209126.44114749291</v>
          </cell>
          <cell r="R63">
            <v>227757.93796536114</v>
          </cell>
          <cell r="S63">
            <v>247805.19776827065</v>
          </cell>
          <cell r="T63">
            <v>256642.34780554831</v>
          </cell>
          <cell r="U63">
            <v>264879.10673858074</v>
          </cell>
          <cell r="V63">
            <v>270969.03472469235</v>
          </cell>
          <cell r="W63">
            <v>279860.97043858701</v>
          </cell>
          <cell r="X63">
            <v>284320.0207117236</v>
          </cell>
          <cell r="Y63">
            <v>289484.66927378677</v>
          </cell>
          <cell r="Z63">
            <v>291797.86069742107</v>
          </cell>
          <cell r="AA63">
            <v>296795.52413823182</v>
          </cell>
          <cell r="AB63">
            <v>303171.4284856969</v>
          </cell>
          <cell r="AC63">
            <v>309414.96818212757</v>
          </cell>
          <cell r="AD63">
            <v>315776.10990058648</v>
          </cell>
          <cell r="AE63">
            <v>321379.87318904593</v>
          </cell>
          <cell r="AF63">
            <v>326428.65844809625</v>
          </cell>
          <cell r="AG63">
            <v>330807.76111199975</v>
          </cell>
          <cell r="AH63">
            <v>335113.39750945306</v>
          </cell>
          <cell r="AI63">
            <v>339491.06758719793</v>
          </cell>
        </row>
        <row r="64">
          <cell r="A64" t="str">
            <v>R0Z</v>
          </cell>
          <cell r="B64" t="str">
            <v>Caissiers, employés de libre service</v>
          </cell>
          <cell r="C64">
            <v>261681.63481058279</v>
          </cell>
          <cell r="D64">
            <v>250249.39193905712</v>
          </cell>
          <cell r="E64">
            <v>256064.40073514977</v>
          </cell>
          <cell r="F64">
            <v>266070.03319361375</v>
          </cell>
          <cell r="G64">
            <v>275499.93384964799</v>
          </cell>
          <cell r="H64">
            <v>280681.47131411918</v>
          </cell>
          <cell r="I64">
            <v>284276.60231895908</v>
          </cell>
          <cell r="J64">
            <v>289691.82570336683</v>
          </cell>
          <cell r="K64">
            <v>299522.79704872222</v>
          </cell>
          <cell r="L64">
            <v>298610.8970888906</v>
          </cell>
          <cell r="M64">
            <v>305262.87098873634</v>
          </cell>
          <cell r="N64">
            <v>308689.80302278989</v>
          </cell>
          <cell r="O64">
            <v>313644.04318393097</v>
          </cell>
          <cell r="P64">
            <v>316410.94297441654</v>
          </cell>
          <cell r="Q64">
            <v>318819.31371071091</v>
          </cell>
          <cell r="R64">
            <v>324850.82873441523</v>
          </cell>
          <cell r="S64">
            <v>325882.44416846026</v>
          </cell>
          <cell r="T64">
            <v>324061.82998722658</v>
          </cell>
          <cell r="U64">
            <v>311786.91012365895</v>
          </cell>
          <cell r="V64">
            <v>299258.80789155827</v>
          </cell>
          <cell r="W64">
            <v>294421.04436064343</v>
          </cell>
          <cell r="X64">
            <v>293029.00837660511</v>
          </cell>
          <cell r="Y64">
            <v>291505.88609436457</v>
          </cell>
          <cell r="Z64">
            <v>289156.08393103065</v>
          </cell>
          <cell r="AA64">
            <v>289403.11174274777</v>
          </cell>
          <cell r="AB64">
            <v>291054.67519545788</v>
          </cell>
          <cell r="AC64">
            <v>292443.92259030382</v>
          </cell>
          <cell r="AD64">
            <v>293836.32479382213</v>
          </cell>
          <cell r="AE64">
            <v>294367.6039064792</v>
          </cell>
          <cell r="AF64">
            <v>294205.07115134178</v>
          </cell>
          <cell r="AG64">
            <v>293386.69377860456</v>
          </cell>
          <cell r="AH64">
            <v>292399.20067894127</v>
          </cell>
          <cell r="AI64">
            <v>291505.04365572502</v>
          </cell>
        </row>
        <row r="65">
          <cell r="A65" t="str">
            <v>R1Z</v>
          </cell>
          <cell r="B65" t="str">
            <v>Vendeurs</v>
          </cell>
          <cell r="C65">
            <v>723412.05742237857</v>
          </cell>
          <cell r="D65">
            <v>695690.46488691331</v>
          </cell>
          <cell r="E65">
            <v>680805.93319470878</v>
          </cell>
          <cell r="F65">
            <v>676359.6855159722</v>
          </cell>
          <cell r="G65">
            <v>688583.19006383175</v>
          </cell>
          <cell r="H65">
            <v>706555.62921983982</v>
          </cell>
          <cell r="I65">
            <v>709853.81346530979</v>
          </cell>
          <cell r="J65">
            <v>698315.50675250776</v>
          </cell>
          <cell r="K65">
            <v>715589.06079506467</v>
          </cell>
          <cell r="L65">
            <v>740721.87911309116</v>
          </cell>
          <cell r="M65">
            <v>779255.94039462158</v>
          </cell>
          <cell r="N65">
            <v>789293.9824885627</v>
          </cell>
          <cell r="O65">
            <v>794291.59126885026</v>
          </cell>
          <cell r="P65">
            <v>777620.86235969909</v>
          </cell>
          <cell r="Q65">
            <v>777155.50595215498</v>
          </cell>
          <cell r="R65">
            <v>787950.037531993</v>
          </cell>
          <cell r="S65">
            <v>812953.86165860947</v>
          </cell>
          <cell r="T65">
            <v>832953.52820013871</v>
          </cell>
          <cell r="U65">
            <v>858355.69940784993</v>
          </cell>
          <cell r="V65">
            <v>848623.53958852694</v>
          </cell>
          <cell r="W65">
            <v>847118.99682493974</v>
          </cell>
          <cell r="X65">
            <v>829613.532825095</v>
          </cell>
          <cell r="Y65">
            <v>835414.7789964471</v>
          </cell>
          <cell r="Z65">
            <v>838389.01752395753</v>
          </cell>
          <cell r="AA65">
            <v>848908.7910332731</v>
          </cell>
          <cell r="AB65">
            <v>863625.71752305946</v>
          </cell>
          <cell r="AC65">
            <v>877909.63902870496</v>
          </cell>
          <cell r="AD65">
            <v>892484.02267294168</v>
          </cell>
          <cell r="AE65">
            <v>904548.40579308185</v>
          </cell>
          <cell r="AF65">
            <v>914489.38555338338</v>
          </cell>
          <cell r="AG65">
            <v>922403.93511351419</v>
          </cell>
          <cell r="AH65">
            <v>927824.26493850222</v>
          </cell>
          <cell r="AI65">
            <v>935699.13794802607</v>
          </cell>
        </row>
        <row r="66">
          <cell r="A66" t="str">
            <v>R2Z</v>
          </cell>
          <cell r="B66" t="str">
            <v>Attachés commerciaux et représentants</v>
          </cell>
          <cell r="C66">
            <v>424685.43324672512</v>
          </cell>
          <cell r="D66">
            <v>419418.39409120544</v>
          </cell>
          <cell r="E66">
            <v>425209.01548203133</v>
          </cell>
          <cell r="F66">
            <v>441779.72103281587</v>
          </cell>
          <cell r="G66">
            <v>457721.30103265395</v>
          </cell>
          <cell r="H66">
            <v>475720.57684534421</v>
          </cell>
          <cell r="I66">
            <v>470445.38722925383</v>
          </cell>
          <cell r="J66">
            <v>461114.05485943588</v>
          </cell>
          <cell r="K66">
            <v>460471.10309915507</v>
          </cell>
          <cell r="L66">
            <v>474988.60255869664</v>
          </cell>
          <cell r="M66">
            <v>486401.59493130923</v>
          </cell>
          <cell r="N66">
            <v>499392.75192749867</v>
          </cell>
          <cell r="O66">
            <v>503212.06677217706</v>
          </cell>
          <cell r="P66">
            <v>506620.38908797747</v>
          </cell>
          <cell r="Q66">
            <v>495468.9838765004</v>
          </cell>
          <cell r="R66">
            <v>491001.96830492129</v>
          </cell>
          <cell r="S66">
            <v>483964.79682128987</v>
          </cell>
          <cell r="T66">
            <v>508243.24078921252</v>
          </cell>
          <cell r="U66">
            <v>529127.6777223458</v>
          </cell>
          <cell r="V66">
            <v>540422.34496904851</v>
          </cell>
          <cell r="W66">
            <v>535549.36524389917</v>
          </cell>
          <cell r="X66">
            <v>530820.06472273928</v>
          </cell>
          <cell r="Y66">
            <v>533362.04496249487</v>
          </cell>
          <cell r="Z66">
            <v>533424.59664177219</v>
          </cell>
          <cell r="AA66">
            <v>537767.26437868795</v>
          </cell>
          <cell r="AB66">
            <v>544818.27329082636</v>
          </cell>
          <cell r="AC66">
            <v>552072.51234773139</v>
          </cell>
          <cell r="AD66">
            <v>559905.87158186093</v>
          </cell>
          <cell r="AE66">
            <v>566226.39850012725</v>
          </cell>
          <cell r="AF66">
            <v>571004.36018367845</v>
          </cell>
          <cell r="AG66">
            <v>574408.70530315058</v>
          </cell>
          <cell r="AH66">
            <v>578578.70186263334</v>
          </cell>
          <cell r="AI66">
            <v>582054.53633125417</v>
          </cell>
        </row>
        <row r="67">
          <cell r="A67" t="str">
            <v>R3Z</v>
          </cell>
          <cell r="B67" t="str">
            <v>Maîtrise des magasins, intermédiaires du commerce</v>
          </cell>
          <cell r="C67">
            <v>617664.28816250979</v>
          </cell>
          <cell r="D67">
            <v>607271.15434986202</v>
          </cell>
          <cell r="E67">
            <v>593769.78750882426</v>
          </cell>
          <cell r="F67">
            <v>575542.29657280946</v>
          </cell>
          <cell r="G67">
            <v>566298.12385371642</v>
          </cell>
          <cell r="H67">
            <v>567050.65366825345</v>
          </cell>
          <cell r="I67">
            <v>569222.54423355998</v>
          </cell>
          <cell r="J67">
            <v>565762.17584648915</v>
          </cell>
          <cell r="K67">
            <v>565649.69633471733</v>
          </cell>
          <cell r="L67">
            <v>545733.35830410174</v>
          </cell>
          <cell r="M67">
            <v>538734.96616622084</v>
          </cell>
          <cell r="N67">
            <v>526531.47414686019</v>
          </cell>
          <cell r="O67">
            <v>533683.55691741698</v>
          </cell>
          <cell r="P67">
            <v>526861.95890515263</v>
          </cell>
          <cell r="Q67">
            <v>541312.33884708921</v>
          </cell>
          <cell r="R67">
            <v>546270.64231983118</v>
          </cell>
          <cell r="S67">
            <v>563530.59541756753</v>
          </cell>
          <cell r="T67">
            <v>560822.19355251605</v>
          </cell>
          <cell r="U67">
            <v>575534.59750927996</v>
          </cell>
          <cell r="V67">
            <v>574026.99208711716</v>
          </cell>
          <cell r="W67">
            <v>588902.32226197363</v>
          </cell>
          <cell r="X67">
            <v>580138.85403180716</v>
          </cell>
          <cell r="Y67">
            <v>581721.67478636827</v>
          </cell>
          <cell r="Z67">
            <v>581015.14799332269</v>
          </cell>
          <cell r="AA67">
            <v>585716.41294022056</v>
          </cell>
          <cell r="AB67">
            <v>593504.35039918113</v>
          </cell>
          <cell r="AC67">
            <v>600953.81512058119</v>
          </cell>
          <cell r="AD67">
            <v>608532.3097052665</v>
          </cell>
          <cell r="AE67">
            <v>614375.78153462941</v>
          </cell>
          <cell r="AF67">
            <v>618767.19410874834</v>
          </cell>
          <cell r="AG67">
            <v>621796.60377413058</v>
          </cell>
          <cell r="AH67">
            <v>625907.3469436717</v>
          </cell>
          <cell r="AI67">
            <v>628871.5442139213</v>
          </cell>
        </row>
        <row r="68">
          <cell r="A68" t="str">
            <v>R4Z</v>
          </cell>
          <cell r="B68" t="str">
            <v>Cadres commerciaux et technico-commerciaux</v>
          </cell>
          <cell r="C68">
            <v>330389.83546015661</v>
          </cell>
          <cell r="D68">
            <v>345347.87449438707</v>
          </cell>
          <cell r="E68">
            <v>356540.54870295437</v>
          </cell>
          <cell r="F68">
            <v>362282.92703389406</v>
          </cell>
          <cell r="G68">
            <v>361975.6209126708</v>
          </cell>
          <cell r="H68">
            <v>369000.91063620377</v>
          </cell>
          <cell r="I68">
            <v>364302.30785592616</v>
          </cell>
          <cell r="J68">
            <v>363110.94017672207</v>
          </cell>
          <cell r="K68">
            <v>363299.94208881521</v>
          </cell>
          <cell r="L68">
            <v>378329.24930828559</v>
          </cell>
          <cell r="M68">
            <v>395835.96176515165</v>
          </cell>
          <cell r="N68">
            <v>417957.37984723807</v>
          </cell>
          <cell r="O68">
            <v>431412.81588474038</v>
          </cell>
          <cell r="P68">
            <v>445056.2984656021</v>
          </cell>
          <cell r="Q68">
            <v>451693.71892788779</v>
          </cell>
          <cell r="R68">
            <v>469625.07903761312</v>
          </cell>
          <cell r="S68">
            <v>486711.81740513461</v>
          </cell>
          <cell r="T68">
            <v>513368.64191999222</v>
          </cell>
          <cell r="U68">
            <v>522288.40892777161</v>
          </cell>
          <cell r="V68">
            <v>516024.85616084817</v>
          </cell>
          <cell r="W68">
            <v>520771.94234916748</v>
          </cell>
          <cell r="X68">
            <v>524939.41482793225</v>
          </cell>
          <cell r="Y68">
            <v>530799.80220472114</v>
          </cell>
          <cell r="Z68">
            <v>534493.3453495854</v>
          </cell>
          <cell r="AA68">
            <v>541974.1015822778</v>
          </cell>
          <cell r="AB68">
            <v>552333.08569645311</v>
          </cell>
          <cell r="AC68">
            <v>563010.7686164442</v>
          </cell>
          <cell r="AD68">
            <v>574366.89488146896</v>
          </cell>
          <cell r="AE68">
            <v>584033.5275751244</v>
          </cell>
          <cell r="AF68">
            <v>592063.31634102552</v>
          </cell>
          <cell r="AG68">
            <v>598543.08433398441</v>
          </cell>
          <cell r="AH68">
            <v>604328.65898358147</v>
          </cell>
          <cell r="AI68">
            <v>611002.26976948557</v>
          </cell>
        </row>
        <row r="69">
          <cell r="A69" t="str">
            <v>S0Z</v>
          </cell>
          <cell r="B69" t="str">
            <v>Bouchers, charcutiers, boulangers</v>
          </cell>
          <cell r="C69">
            <v>286265.19198303338</v>
          </cell>
          <cell r="D69">
            <v>275271.90160829626</v>
          </cell>
          <cell r="E69">
            <v>259252.92192369234</v>
          </cell>
          <cell r="F69">
            <v>253572.24479391851</v>
          </cell>
          <cell r="G69">
            <v>241133.57319900862</v>
          </cell>
          <cell r="H69">
            <v>239866.85531363639</v>
          </cell>
          <cell r="I69">
            <v>238069.10558680529</v>
          </cell>
          <cell r="J69">
            <v>243846.10586394969</v>
          </cell>
          <cell r="K69">
            <v>256115.69663008273</v>
          </cell>
          <cell r="L69">
            <v>261742.9726136387</v>
          </cell>
          <cell r="M69">
            <v>265338.38044572173</v>
          </cell>
          <cell r="N69">
            <v>261079.66167455536</v>
          </cell>
          <cell r="O69">
            <v>258459.36848246603</v>
          </cell>
          <cell r="P69">
            <v>249797.06769774316</v>
          </cell>
          <cell r="Q69">
            <v>252067.27886627757</v>
          </cell>
          <cell r="R69">
            <v>252500.20646276872</v>
          </cell>
          <cell r="S69">
            <v>264338.61718711175</v>
          </cell>
          <cell r="T69">
            <v>259288.5042091927</v>
          </cell>
          <cell r="U69">
            <v>262603.55008328834</v>
          </cell>
          <cell r="V69">
            <v>249211.04036054082</v>
          </cell>
          <cell r="W69">
            <v>252893.80946127261</v>
          </cell>
          <cell r="X69">
            <v>243589.84020807364</v>
          </cell>
          <cell r="Y69">
            <v>242790.61192255141</v>
          </cell>
          <cell r="Z69">
            <v>241653.5305945701</v>
          </cell>
          <cell r="AA69">
            <v>243194.38191888545</v>
          </cell>
          <cell r="AB69">
            <v>246090.95400814211</v>
          </cell>
          <cell r="AC69">
            <v>248660.86191239409</v>
          </cell>
          <cell r="AD69">
            <v>251140.39944815449</v>
          </cell>
          <cell r="AE69">
            <v>252872.8542783318</v>
          </cell>
          <cell r="AF69">
            <v>254056.32271288987</v>
          </cell>
          <cell r="AG69">
            <v>254723.94570027781</v>
          </cell>
          <cell r="AH69">
            <v>255643.96572454349</v>
          </cell>
          <cell r="AI69">
            <v>256286.32353078661</v>
          </cell>
        </row>
        <row r="70">
          <cell r="A70" t="str">
            <v>S1Z</v>
          </cell>
          <cell r="B70" t="str">
            <v>Cuisiniers et aides de cuisine</v>
          </cell>
          <cell r="C70">
            <v>287951.30478043231</v>
          </cell>
          <cell r="D70">
            <v>283282.32746914984</v>
          </cell>
          <cell r="E70">
            <v>281378.35661751527</v>
          </cell>
          <cell r="F70">
            <v>280310.9406703377</v>
          </cell>
          <cell r="G70">
            <v>279377.18724173814</v>
          </cell>
          <cell r="H70">
            <v>281016.10707226297</v>
          </cell>
          <cell r="I70">
            <v>282267.48161731393</v>
          </cell>
          <cell r="J70">
            <v>283047.35690289899</v>
          </cell>
          <cell r="K70">
            <v>290173.25570371991</v>
          </cell>
          <cell r="L70">
            <v>297615.25091316109</v>
          </cell>
          <cell r="M70">
            <v>305930.77119655139</v>
          </cell>
          <cell r="N70">
            <v>310353.07463707105</v>
          </cell>
          <cell r="O70">
            <v>309854.62635308108</v>
          </cell>
          <cell r="P70">
            <v>308122.2586650005</v>
          </cell>
          <cell r="Q70">
            <v>308360.77538702899</v>
          </cell>
          <cell r="R70">
            <v>317241.63015239598</v>
          </cell>
          <cell r="S70">
            <v>326101.7201578141</v>
          </cell>
          <cell r="T70">
            <v>325339.61412210087</v>
          </cell>
          <cell r="U70">
            <v>328680.20422332163</v>
          </cell>
          <cell r="V70">
            <v>328353.80840991758</v>
          </cell>
          <cell r="W70">
            <v>347409.84935507865</v>
          </cell>
          <cell r="X70">
            <v>351154.90887596196</v>
          </cell>
          <cell r="Y70">
            <v>354009.98772945034</v>
          </cell>
          <cell r="Z70">
            <v>355108.61335930513</v>
          </cell>
          <cell r="AA70">
            <v>359358.30629823683</v>
          </cell>
          <cell r="AB70">
            <v>365377.00685319206</v>
          </cell>
          <cell r="AC70">
            <v>371211.42172914295</v>
          </cell>
          <cell r="AD70">
            <v>377196.31311834842</v>
          </cell>
          <cell r="AE70">
            <v>382239.75586919894</v>
          </cell>
          <cell r="AF70">
            <v>386537.40987157088</v>
          </cell>
          <cell r="AG70">
            <v>390066.03443146212</v>
          </cell>
          <cell r="AH70">
            <v>392943.37056207191</v>
          </cell>
          <cell r="AI70">
            <v>396521.55095006054</v>
          </cell>
        </row>
        <row r="71">
          <cell r="A71" t="str">
            <v>S2Z</v>
          </cell>
          <cell r="B71" t="str">
            <v>Employés et agents de maîtrise hôtellerie restauration</v>
          </cell>
          <cell r="C71">
            <v>255619.80990921098</v>
          </cell>
          <cell r="D71">
            <v>259594.11833750637</v>
          </cell>
          <cell r="E71">
            <v>280948.64101523533</v>
          </cell>
          <cell r="F71">
            <v>294899.22137456958</v>
          </cell>
          <cell r="G71">
            <v>302868.43517563189</v>
          </cell>
          <cell r="H71">
            <v>304769.17198797484</v>
          </cell>
          <cell r="I71">
            <v>309054.31009510171</v>
          </cell>
          <cell r="J71">
            <v>303644.35440285562</v>
          </cell>
          <cell r="K71">
            <v>310544.12643872033</v>
          </cell>
          <cell r="L71">
            <v>311899.38120325829</v>
          </cell>
          <cell r="M71">
            <v>323712.653774812</v>
          </cell>
          <cell r="N71">
            <v>324774.21898845711</v>
          </cell>
          <cell r="O71">
            <v>327183.52288047789</v>
          </cell>
          <cell r="P71">
            <v>325751.19913613185</v>
          </cell>
          <cell r="Q71">
            <v>328092.98444801162</v>
          </cell>
          <cell r="R71">
            <v>342127.82053784514</v>
          </cell>
          <cell r="S71">
            <v>347016.39523550228</v>
          </cell>
          <cell r="T71">
            <v>351543.70488513767</v>
          </cell>
          <cell r="U71">
            <v>348857.97301273374</v>
          </cell>
          <cell r="V71">
            <v>354176.97151444544</v>
          </cell>
          <cell r="W71">
            <v>372201.66577145603</v>
          </cell>
          <cell r="X71">
            <v>390115.48974498414</v>
          </cell>
          <cell r="Y71">
            <v>395914.01232991699</v>
          </cell>
          <cell r="Z71">
            <v>399272.52557449136</v>
          </cell>
          <cell r="AA71">
            <v>406199.21273846825</v>
          </cell>
          <cell r="AB71">
            <v>415181.80921783671</v>
          </cell>
          <cell r="AC71">
            <v>424040.60725792858</v>
          </cell>
          <cell r="AD71">
            <v>433143.61777589342</v>
          </cell>
          <cell r="AE71">
            <v>441210.25563380023</v>
          </cell>
          <cell r="AF71">
            <v>448422.30704258505</v>
          </cell>
          <cell r="AG71">
            <v>454791.32058715157</v>
          </cell>
          <cell r="AH71">
            <v>460918.39656888309</v>
          </cell>
          <cell r="AI71">
            <v>467416.32069228799</v>
          </cell>
        </row>
        <row r="72">
          <cell r="A72" t="str">
            <v>S3Z</v>
          </cell>
          <cell r="B72" t="str">
            <v>Patrons et cadres d’hôtels cafés restaurants</v>
          </cell>
          <cell r="C72">
            <v>248211.02214940105</v>
          </cell>
          <cell r="D72">
            <v>248914.75090306439</v>
          </cell>
          <cell r="E72">
            <v>243774.16406478221</v>
          </cell>
          <cell r="F72">
            <v>240469.56296022926</v>
          </cell>
          <cell r="G72">
            <v>237057.57317735971</v>
          </cell>
          <cell r="H72">
            <v>228827.05881677195</v>
          </cell>
          <cell r="I72">
            <v>217978.64504287395</v>
          </cell>
          <cell r="J72">
            <v>208631.21794120842</v>
          </cell>
          <cell r="K72">
            <v>214374.590275111</v>
          </cell>
          <cell r="L72">
            <v>214242.35544286197</v>
          </cell>
          <cell r="M72">
            <v>211331.03603840678</v>
          </cell>
          <cell r="N72">
            <v>202423.16406592977</v>
          </cell>
          <cell r="O72">
            <v>199395.39458850905</v>
          </cell>
          <cell r="P72">
            <v>198186.22979232809</v>
          </cell>
          <cell r="Q72">
            <v>206153.1351293491</v>
          </cell>
          <cell r="R72">
            <v>212011.61068385758</v>
          </cell>
          <cell r="S72">
            <v>210666.68761530335</v>
          </cell>
          <cell r="T72">
            <v>209656.85919006018</v>
          </cell>
          <cell r="U72">
            <v>207209.70601182253</v>
          </cell>
          <cell r="V72">
            <v>212534.3842376683</v>
          </cell>
          <cell r="W72">
            <v>214309.97773566563</v>
          </cell>
          <cell r="X72">
            <v>217323.74927308384</v>
          </cell>
          <cell r="Y72">
            <v>218715.78834141919</v>
          </cell>
          <cell r="Z72">
            <v>218665.65967355258</v>
          </cell>
          <cell r="AA72">
            <v>220625.22944029095</v>
          </cell>
          <cell r="AB72">
            <v>223704.43869878323</v>
          </cell>
          <cell r="AC72">
            <v>226693.11879029797</v>
          </cell>
          <cell r="AD72">
            <v>229780.66678024092</v>
          </cell>
          <cell r="AE72">
            <v>232294.96004919545</v>
          </cell>
          <cell r="AF72">
            <v>234342.52951974093</v>
          </cell>
          <cell r="AG72">
            <v>235946.16842198285</v>
          </cell>
          <cell r="AH72">
            <v>239383.71924996781</v>
          </cell>
          <cell r="AI72">
            <v>241005.3473569614</v>
          </cell>
        </row>
        <row r="73">
          <cell r="A73" t="str">
            <v>T0Z</v>
          </cell>
          <cell r="B73" t="str">
            <v>Coiffeurs, esthéticiens</v>
          </cell>
          <cell r="C73">
            <v>185568.48235769282</v>
          </cell>
          <cell r="D73">
            <v>181513.79205519726</v>
          </cell>
          <cell r="E73">
            <v>173925.7700279752</v>
          </cell>
          <cell r="F73">
            <v>170468.70403405849</v>
          </cell>
          <cell r="G73">
            <v>170029.90220082217</v>
          </cell>
          <cell r="H73">
            <v>173962.41492102432</v>
          </cell>
          <cell r="I73">
            <v>171771.20636651406</v>
          </cell>
          <cell r="J73">
            <v>165775.0869738099</v>
          </cell>
          <cell r="K73">
            <v>168963.10867316212</v>
          </cell>
          <cell r="L73">
            <v>173388.93118953737</v>
          </cell>
          <cell r="M73">
            <v>181478.92792824795</v>
          </cell>
          <cell r="N73">
            <v>186018.76518071542</v>
          </cell>
          <cell r="O73">
            <v>190468.18517401288</v>
          </cell>
          <cell r="P73">
            <v>192868.61591072814</v>
          </cell>
          <cell r="Q73">
            <v>199575.03180666006</v>
          </cell>
          <cell r="R73">
            <v>203885.13855674336</v>
          </cell>
          <cell r="S73">
            <v>208355.37323832401</v>
          </cell>
          <cell r="T73">
            <v>209520.96595255763</v>
          </cell>
          <cell r="U73">
            <v>215123.89636761826</v>
          </cell>
          <cell r="V73">
            <v>221999.95736367328</v>
          </cell>
          <cell r="W73">
            <v>230580.49322631763</v>
          </cell>
          <cell r="X73">
            <v>229544.03469266859</v>
          </cell>
          <cell r="Y73">
            <v>230192.8122284862</v>
          </cell>
          <cell r="Z73">
            <v>232741.9624289397</v>
          </cell>
          <cell r="AA73">
            <v>237376.47398556949</v>
          </cell>
          <cell r="AB73">
            <v>243242.86592271627</v>
          </cell>
          <cell r="AC73">
            <v>249042.4548929302</v>
          </cell>
          <cell r="AD73">
            <v>254978.58044264917</v>
          </cell>
          <cell r="AE73">
            <v>260294.46516495445</v>
          </cell>
          <cell r="AF73">
            <v>265095.85354900575</v>
          </cell>
          <cell r="AG73">
            <v>269397.22845614381</v>
          </cell>
          <cell r="AH73">
            <v>272886.33238287625</v>
          </cell>
          <cell r="AI73">
            <v>277291.25166001316</v>
          </cell>
        </row>
        <row r="74">
          <cell r="A74" t="str">
            <v>T1Z</v>
          </cell>
          <cell r="B74" t="str">
            <v>Employés de maison</v>
          </cell>
          <cell r="C74">
            <v>214866.71756848937</v>
          </cell>
          <cell r="D74">
            <v>201866.25689145923</v>
          </cell>
          <cell r="E74">
            <v>204242.7201701724</v>
          </cell>
          <cell r="F74">
            <v>208048.32240796188</v>
          </cell>
          <cell r="G74">
            <v>216077.7581323176</v>
          </cell>
          <cell r="H74">
            <v>228828.16161296883</v>
          </cell>
          <cell r="I74">
            <v>245770.37198412139</v>
          </cell>
          <cell r="J74">
            <v>251486.56484447833</v>
          </cell>
          <cell r="K74">
            <v>255112.02416456901</v>
          </cell>
          <cell r="L74">
            <v>253438.66483657091</v>
          </cell>
          <cell r="M74">
            <v>265345.37304093596</v>
          </cell>
          <cell r="N74">
            <v>264771.63836029975</v>
          </cell>
          <cell r="O74">
            <v>265773.9988831174</v>
          </cell>
          <cell r="P74">
            <v>261850.22401950863</v>
          </cell>
          <cell r="Q74">
            <v>259966.92970098709</v>
          </cell>
          <cell r="R74">
            <v>254350.21509455467</v>
          </cell>
          <cell r="S74">
            <v>242480.88174070136</v>
          </cell>
          <cell r="T74">
            <v>241914.31697117686</v>
          </cell>
          <cell r="U74">
            <v>245601.25326453004</v>
          </cell>
          <cell r="V74">
            <v>248074.76575397892</v>
          </cell>
          <cell r="W74">
            <v>244348.95311998532</v>
          </cell>
          <cell r="X74">
            <v>243535.37889399956</v>
          </cell>
          <cell r="Y74">
            <v>239476.94081204836</v>
          </cell>
          <cell r="Z74">
            <v>237236.7328651314</v>
          </cell>
          <cell r="AA74">
            <v>237040.32590290421</v>
          </cell>
          <cell r="AB74">
            <v>237917.88509972635</v>
          </cell>
          <cell r="AC74">
            <v>238658.8564073407</v>
          </cell>
          <cell r="AD74">
            <v>239450.21951547018</v>
          </cell>
          <cell r="AE74">
            <v>239569.02850119441</v>
          </cell>
          <cell r="AF74">
            <v>239130.24451634861</v>
          </cell>
          <cell r="AG74">
            <v>238178.48159162968</v>
          </cell>
          <cell r="AH74">
            <v>237137.63677219313</v>
          </cell>
          <cell r="AI74">
            <v>236163.59105907541</v>
          </cell>
        </row>
        <row r="75">
          <cell r="A75" t="str">
            <v>T2A</v>
          </cell>
          <cell r="B75" t="str">
            <v>Aides à domicile</v>
          </cell>
          <cell r="C75">
            <v>175952.63019180432</v>
          </cell>
          <cell r="D75">
            <v>175363.01652730102</v>
          </cell>
          <cell r="E75">
            <v>199890.87697581958</v>
          </cell>
          <cell r="F75">
            <v>212529.1063999563</v>
          </cell>
          <cell r="G75">
            <v>228952.72733980991</v>
          </cell>
          <cell r="H75">
            <v>231169.74435784845</v>
          </cell>
          <cell r="I75">
            <v>256150.68475970213</v>
          </cell>
          <cell r="J75">
            <v>285374.32927693718</v>
          </cell>
          <cell r="K75">
            <v>320229.90821533324</v>
          </cell>
          <cell r="L75">
            <v>336478.47790446563</v>
          </cell>
          <cell r="M75">
            <v>344507.25288889953</v>
          </cell>
          <cell r="N75">
            <v>349912.52153593831</v>
          </cell>
          <cell r="O75">
            <v>354153.81090855616</v>
          </cell>
          <cell r="P75">
            <v>368040.09140276042</v>
          </cell>
          <cell r="Q75">
            <v>388634.49966445542</v>
          </cell>
          <cell r="R75">
            <v>419134.55929986853</v>
          </cell>
          <cell r="S75">
            <v>442454.17576605873</v>
          </cell>
          <cell r="T75">
            <v>472400.69643560547</v>
          </cell>
          <cell r="U75">
            <v>505969.39113907149</v>
          </cell>
          <cell r="V75">
            <v>524606.37418166921</v>
          </cell>
          <cell r="W75">
            <v>537518.40805576323</v>
          </cell>
          <cell r="X75">
            <v>536874.88772998238</v>
          </cell>
          <cell r="Y75">
            <v>543576.292095321</v>
          </cell>
          <cell r="Z75">
            <v>553607.80232260632</v>
          </cell>
          <cell r="AA75">
            <v>568501.17685400881</v>
          </cell>
          <cell r="AB75">
            <v>586319.6070445847</v>
          </cell>
          <cell r="AC75">
            <v>604251.6639150565</v>
          </cell>
          <cell r="AD75">
            <v>622772.31327901268</v>
          </cell>
          <cell r="AE75">
            <v>640036.80690241454</v>
          </cell>
          <cell r="AF75">
            <v>656323.1740066529</v>
          </cell>
          <cell r="AG75">
            <v>671501.47087339126</v>
          </cell>
          <cell r="AH75">
            <v>686659.98845313559</v>
          </cell>
          <cell r="AI75">
            <v>702258.22036830115</v>
          </cell>
        </row>
        <row r="76">
          <cell r="A76" t="str">
            <v>T2B</v>
          </cell>
          <cell r="B76" t="str">
            <v>Assistantes maternelles</v>
          </cell>
          <cell r="C76">
            <v>219435.31201943007</v>
          </cell>
          <cell r="D76">
            <v>218699.9887775997</v>
          </cell>
          <cell r="E76">
            <v>220893.60841884874</v>
          </cell>
          <cell r="F76">
            <v>235845.46067645229</v>
          </cell>
          <cell r="G76">
            <v>257257.25039368356</v>
          </cell>
          <cell r="H76">
            <v>288376.83128804981</v>
          </cell>
          <cell r="I76">
            <v>302692.58427057613</v>
          </cell>
          <cell r="J76">
            <v>315937.2175146747</v>
          </cell>
          <cell r="K76">
            <v>334253.26770742412</v>
          </cell>
          <cell r="L76">
            <v>352754.2963801935</v>
          </cell>
          <cell r="M76">
            <v>371348.97777103732</v>
          </cell>
          <cell r="N76">
            <v>385107.45503732882</v>
          </cell>
          <cell r="O76">
            <v>392395.55702080351</v>
          </cell>
          <cell r="P76">
            <v>402018.52636076615</v>
          </cell>
          <cell r="Q76">
            <v>412738.13176653342</v>
          </cell>
          <cell r="R76">
            <v>419468.54846630269</v>
          </cell>
          <cell r="S76">
            <v>413054.25258457998</v>
          </cell>
          <cell r="T76">
            <v>414217.6474343653</v>
          </cell>
          <cell r="U76">
            <v>419949.78588758782</v>
          </cell>
          <cell r="V76">
            <v>429286.5107771621</v>
          </cell>
          <cell r="W76">
            <v>440496.8321320102</v>
          </cell>
          <cell r="X76">
            <v>455850.68556564517</v>
          </cell>
          <cell r="Y76">
            <v>453715.4223872326</v>
          </cell>
          <cell r="Z76">
            <v>454226.62767568376</v>
          </cell>
          <cell r="AA76">
            <v>458771.6171603094</v>
          </cell>
          <cell r="AB76">
            <v>465467.12252824323</v>
          </cell>
          <cell r="AC76">
            <v>471959.85888312559</v>
          </cell>
          <cell r="AD76">
            <v>478630.29066963581</v>
          </cell>
          <cell r="AE76">
            <v>484103.865246006</v>
          </cell>
          <cell r="AF76">
            <v>488643.52831779013</v>
          </cell>
          <cell r="AG76">
            <v>492184.96281535656</v>
          </cell>
          <cell r="AH76">
            <v>495577.48085916979</v>
          </cell>
          <cell r="AI76">
            <v>499138.44720648165</v>
          </cell>
        </row>
        <row r="77">
          <cell r="A77" t="str">
            <v>T3Z</v>
          </cell>
          <cell r="B77" t="str">
            <v>Agents de gardiennage et sécurité</v>
          </cell>
          <cell r="C77">
            <v>146499.31083922461</v>
          </cell>
          <cell r="D77">
            <v>137802.63776453954</v>
          </cell>
          <cell r="E77">
            <v>140984.45287278938</v>
          </cell>
          <cell r="F77">
            <v>149291.47330358124</v>
          </cell>
          <cell r="G77">
            <v>153268.84748713093</v>
          </cell>
          <cell r="H77">
            <v>159911.75925675352</v>
          </cell>
          <cell r="I77">
            <v>170432.1361449094</v>
          </cell>
          <cell r="J77">
            <v>183383.10668260054</v>
          </cell>
          <cell r="K77">
            <v>194006.38092947096</v>
          </cell>
          <cell r="L77">
            <v>196306.27518147876</v>
          </cell>
          <cell r="M77">
            <v>200936.41488635083</v>
          </cell>
          <cell r="N77">
            <v>200089.50586607889</v>
          </cell>
          <cell r="O77">
            <v>200038.73924901991</v>
          </cell>
          <cell r="P77">
            <v>196902.5976313526</v>
          </cell>
          <cell r="Q77">
            <v>196112.41874729391</v>
          </cell>
          <cell r="R77">
            <v>196935.34131521391</v>
          </cell>
          <cell r="S77">
            <v>198157.28825759562</v>
          </cell>
          <cell r="T77">
            <v>207020.40898088485</v>
          </cell>
          <cell r="U77">
            <v>210092.00021079526</v>
          </cell>
          <cell r="V77">
            <v>203865.87915102477</v>
          </cell>
          <cell r="W77">
            <v>195110.63319798574</v>
          </cell>
          <cell r="X77">
            <v>193936.37153617686</v>
          </cell>
          <cell r="Y77">
            <v>197015.93168340021</v>
          </cell>
          <cell r="Z77">
            <v>200076.64822815632</v>
          </cell>
          <cell r="AA77">
            <v>202026.23246619909</v>
          </cell>
          <cell r="AB77">
            <v>203510.08342191268</v>
          </cell>
          <cell r="AC77">
            <v>206068.88240461922</v>
          </cell>
          <cell r="AD77">
            <v>209725.30802306562</v>
          </cell>
          <cell r="AE77">
            <v>213247.4366934328</v>
          </cell>
          <cell r="AF77">
            <v>216206.94563713891</v>
          </cell>
          <cell r="AG77">
            <v>218633.28831959431</v>
          </cell>
          <cell r="AH77">
            <v>220676.57669333013</v>
          </cell>
          <cell r="AI77">
            <v>223099.21607581613</v>
          </cell>
        </row>
        <row r="78">
          <cell r="A78" t="str">
            <v>T4Z</v>
          </cell>
          <cell r="B78" t="str">
            <v>Agents d’entretien</v>
          </cell>
          <cell r="C78">
            <v>1176724.6350427349</v>
          </cell>
          <cell r="D78">
            <v>1142139.0445632061</v>
          </cell>
          <cell r="E78">
            <v>1164509.2840726154</v>
          </cell>
          <cell r="F78">
            <v>1178825.0895910745</v>
          </cell>
          <cell r="G78">
            <v>1191109.1225272992</v>
          </cell>
          <cell r="H78">
            <v>1204355.6838950017</v>
          </cell>
          <cell r="I78">
            <v>1215792.4107592611</v>
          </cell>
          <cell r="J78">
            <v>1210591.0518121927</v>
          </cell>
          <cell r="K78">
            <v>1214448.4449871588</v>
          </cell>
          <cell r="L78">
            <v>1212379.5108046953</v>
          </cell>
          <cell r="M78">
            <v>1231441.461380387</v>
          </cell>
          <cell r="N78">
            <v>1234714.1269509469</v>
          </cell>
          <cell r="O78">
            <v>1228077.0292182553</v>
          </cell>
          <cell r="P78">
            <v>1201569.4517829437</v>
          </cell>
          <cell r="Q78">
            <v>1205615.7432326914</v>
          </cell>
          <cell r="R78">
            <v>1224287.6590638957</v>
          </cell>
          <cell r="S78">
            <v>1247884.6953433254</v>
          </cell>
          <cell r="T78">
            <v>1263889.5244762599</v>
          </cell>
          <cell r="U78">
            <v>1270611.3259477892</v>
          </cell>
          <cell r="V78">
            <v>1239910.7515303567</v>
          </cell>
          <cell r="W78">
            <v>1229754.7182996061</v>
          </cell>
          <cell r="X78">
            <v>1234897.0213138997</v>
          </cell>
          <cell r="Y78">
            <v>1233838.5532754262</v>
          </cell>
          <cell r="Z78">
            <v>1228879.0664959005</v>
          </cell>
          <cell r="AA78">
            <v>1229107.5174787056</v>
          </cell>
          <cell r="AB78">
            <v>1231632.7335979883</v>
          </cell>
          <cell r="AC78">
            <v>1235417.2114909887</v>
          </cell>
          <cell r="AD78">
            <v>1241384.5421147917</v>
          </cell>
          <cell r="AE78">
            <v>1245300.4521571789</v>
          </cell>
          <cell r="AF78">
            <v>1247446.393414852</v>
          </cell>
          <cell r="AG78">
            <v>1246747.3136009541</v>
          </cell>
          <cell r="AH78">
            <v>1246307.5163082897</v>
          </cell>
          <cell r="AI78">
            <v>1245341.3657194546</v>
          </cell>
        </row>
        <row r="79">
          <cell r="A79" t="str">
            <v>T6Z</v>
          </cell>
          <cell r="B79" t="str">
            <v>Employés des services divers</v>
          </cell>
          <cell r="C79">
            <v>73417.804874632609</v>
          </cell>
          <cell r="D79">
            <v>74072.957779664619</v>
          </cell>
          <cell r="E79">
            <v>72219.694647232755</v>
          </cell>
          <cell r="F79">
            <v>76702.669388729599</v>
          </cell>
          <cell r="G79">
            <v>75691.547715192923</v>
          </cell>
          <cell r="H79">
            <v>76610.305097663339</v>
          </cell>
          <cell r="I79">
            <v>78351.889804488252</v>
          </cell>
          <cell r="J79">
            <v>80063.992859059566</v>
          </cell>
          <cell r="K79">
            <v>80805.972602560956</v>
          </cell>
          <cell r="L79">
            <v>80049.206737169705</v>
          </cell>
          <cell r="M79">
            <v>85208.681571124151</v>
          </cell>
          <cell r="N79">
            <v>96206.035122942252</v>
          </cell>
          <cell r="O79">
            <v>105462.71061157329</v>
          </cell>
          <cell r="P79">
            <v>104883.75406637727</v>
          </cell>
          <cell r="Q79">
            <v>101276.53791574495</v>
          </cell>
          <cell r="R79">
            <v>103209.91629337643</v>
          </cell>
          <cell r="S79">
            <v>112506.99831613826</v>
          </cell>
          <cell r="T79">
            <v>126204.72198262322</v>
          </cell>
          <cell r="U79">
            <v>132761.92828456464</v>
          </cell>
          <cell r="V79">
            <v>135343.52898326295</v>
          </cell>
          <cell r="W79">
            <v>138765.07852457309</v>
          </cell>
          <cell r="X79">
            <v>149728.91129167099</v>
          </cell>
          <cell r="Y79">
            <v>151218.31193616026</v>
          </cell>
          <cell r="Z79">
            <v>153258.53163199787</v>
          </cell>
          <cell r="AA79">
            <v>155976.85511456375</v>
          </cell>
          <cell r="AB79">
            <v>159176.90111097472</v>
          </cell>
          <cell r="AC79">
            <v>162492.2033951832</v>
          </cell>
          <cell r="AD79">
            <v>166132.31575180427</v>
          </cell>
          <cell r="AE79">
            <v>169424.4653892323</v>
          </cell>
          <cell r="AF79">
            <v>172336.3279960872</v>
          </cell>
          <cell r="AG79">
            <v>174853.50800534582</v>
          </cell>
          <cell r="AH79">
            <v>176507.08542649925</v>
          </cell>
          <cell r="AI79">
            <v>178983.06073341588</v>
          </cell>
        </row>
        <row r="80">
          <cell r="A80" t="str">
            <v>U0Z</v>
          </cell>
          <cell r="B80" t="str">
            <v>Prof. de la communication et de l’information</v>
          </cell>
          <cell r="C80">
            <v>103732.15316244819</v>
          </cell>
          <cell r="D80">
            <v>107776.15157544389</v>
          </cell>
          <cell r="E80">
            <v>113524.84965116934</v>
          </cell>
          <cell r="F80">
            <v>111893.97906301204</v>
          </cell>
          <cell r="G80">
            <v>117699.0647012382</v>
          </cell>
          <cell r="H80">
            <v>123112.20860353168</v>
          </cell>
          <cell r="I80">
            <v>125563.72354701006</v>
          </cell>
          <cell r="J80">
            <v>121590.52313526647</v>
          </cell>
          <cell r="K80">
            <v>123216.25021596016</v>
          </cell>
          <cell r="L80">
            <v>129875.73935590456</v>
          </cell>
          <cell r="M80">
            <v>137534.82129810721</v>
          </cell>
          <cell r="N80">
            <v>143451.59419689261</v>
          </cell>
          <cell r="O80">
            <v>146684.59697214214</v>
          </cell>
          <cell r="P80">
            <v>148576.60640302798</v>
          </cell>
          <cell r="Q80">
            <v>150854.54204289854</v>
          </cell>
          <cell r="R80">
            <v>156054.64830831328</v>
          </cell>
          <cell r="S80">
            <v>157350.14820372092</v>
          </cell>
          <cell r="T80">
            <v>157316.99014519469</v>
          </cell>
          <cell r="U80">
            <v>150389.37564594529</v>
          </cell>
          <cell r="V80">
            <v>149612.72920506285</v>
          </cell>
          <cell r="W80">
            <v>159913.56580653423</v>
          </cell>
          <cell r="X80">
            <v>169625.96426746494</v>
          </cell>
          <cell r="Y80">
            <v>170550.04075425758</v>
          </cell>
          <cell r="Z80">
            <v>172015.1771035376</v>
          </cell>
          <cell r="AA80">
            <v>174482.88827870658</v>
          </cell>
          <cell r="AB80">
            <v>178077.11694298271</v>
          </cell>
          <cell r="AC80">
            <v>181477.38924382784</v>
          </cell>
          <cell r="AD80">
            <v>185012.8026133432</v>
          </cell>
          <cell r="AE80">
            <v>187912.50907541349</v>
          </cell>
          <cell r="AF80">
            <v>190419.52645616213</v>
          </cell>
          <cell r="AG80">
            <v>192345.69252769506</v>
          </cell>
          <cell r="AH80">
            <v>193734.67812532649</v>
          </cell>
          <cell r="AI80">
            <v>195385.7575531764</v>
          </cell>
        </row>
        <row r="81">
          <cell r="A81" t="str">
            <v>U1Z</v>
          </cell>
          <cell r="B81" t="str">
            <v>Professionnels des arts et spectacles</v>
          </cell>
          <cell r="C81">
            <v>214198.19889256539</v>
          </cell>
          <cell r="D81">
            <v>220555.98183628655</v>
          </cell>
          <cell r="E81">
            <v>230356.38383648061</v>
          </cell>
          <cell r="F81">
            <v>229422.77304759467</v>
          </cell>
          <cell r="G81">
            <v>233036.60606232713</v>
          </cell>
          <cell r="H81">
            <v>232507.58561683833</v>
          </cell>
          <cell r="I81">
            <v>239408.47185541023</v>
          </cell>
          <cell r="J81">
            <v>239859.56853650318</v>
          </cell>
          <cell r="K81">
            <v>254112.13854236362</v>
          </cell>
          <cell r="L81">
            <v>258421.75335100983</v>
          </cell>
          <cell r="M81">
            <v>270711.30177770817</v>
          </cell>
          <cell r="N81">
            <v>274164.19793980691</v>
          </cell>
          <cell r="O81">
            <v>280041.15544920199</v>
          </cell>
          <cell r="P81">
            <v>285581.58048339246</v>
          </cell>
          <cell r="Q81">
            <v>300751.79632679827</v>
          </cell>
          <cell r="R81">
            <v>320782.39249838109</v>
          </cell>
          <cell r="S81">
            <v>331039.68902398011</v>
          </cell>
          <cell r="T81">
            <v>341189.17177394993</v>
          </cell>
          <cell r="U81">
            <v>350777.66639018914</v>
          </cell>
          <cell r="V81">
            <v>354011.82188410574</v>
          </cell>
          <cell r="W81">
            <v>368052.49611760833</v>
          </cell>
          <cell r="X81">
            <v>379663.1809868436</v>
          </cell>
          <cell r="Y81">
            <v>382664.46911643306</v>
          </cell>
          <cell r="Z81">
            <v>389520.11484415439</v>
          </cell>
          <cell r="AA81">
            <v>397180.79060358048</v>
          </cell>
          <cell r="AB81">
            <v>407508.11187484034</v>
          </cell>
          <cell r="AC81">
            <v>415937.16037670377</v>
          </cell>
          <cell r="AD81">
            <v>424896.76895732828</v>
          </cell>
          <cell r="AE81">
            <v>432707.51787242055</v>
          </cell>
          <cell r="AF81">
            <v>439838.23992587632</v>
          </cell>
          <cell r="AG81">
            <v>445429.89829074749</v>
          </cell>
          <cell r="AH81">
            <v>450977.18282144191</v>
          </cell>
          <cell r="AI81">
            <v>454630.88829764648</v>
          </cell>
        </row>
        <row r="82">
          <cell r="A82" t="str">
            <v>V0Z</v>
          </cell>
          <cell r="B82" t="str">
            <v>Aides-soignants et assimilés</v>
          </cell>
          <cell r="C82">
            <v>358004.13687947119</v>
          </cell>
          <cell r="D82">
            <v>362028.96705763572</v>
          </cell>
          <cell r="E82">
            <v>363493.62644518237</v>
          </cell>
          <cell r="F82">
            <v>366214.73907828692</v>
          </cell>
          <cell r="G82">
            <v>374191.75862985937</v>
          </cell>
          <cell r="H82">
            <v>387735.87793850183</v>
          </cell>
          <cell r="I82">
            <v>396781.68202513328</v>
          </cell>
          <cell r="J82">
            <v>398990.53927039873</v>
          </cell>
          <cell r="K82">
            <v>405372.42007685598</v>
          </cell>
          <cell r="L82">
            <v>411211.95809524384</v>
          </cell>
          <cell r="M82">
            <v>423007.18159081507</v>
          </cell>
          <cell r="N82">
            <v>439409.26056672924</v>
          </cell>
          <cell r="O82">
            <v>453247.84406251344</v>
          </cell>
          <cell r="P82">
            <v>464153.52136368089</v>
          </cell>
          <cell r="Q82">
            <v>468611.34972469951</v>
          </cell>
          <cell r="R82">
            <v>478398.10266201216</v>
          </cell>
          <cell r="S82">
            <v>478666.7302541557</v>
          </cell>
          <cell r="T82">
            <v>501119.2813078679</v>
          </cell>
          <cell r="U82">
            <v>514278.20105757745</v>
          </cell>
          <cell r="V82">
            <v>529506.47219025239</v>
          </cell>
          <cell r="W82">
            <v>553009.20480566146</v>
          </cell>
          <cell r="X82">
            <v>575923.61366695177</v>
          </cell>
          <cell r="Y82">
            <v>579294.28555805702</v>
          </cell>
          <cell r="Z82">
            <v>583981.77968220308</v>
          </cell>
          <cell r="AA82">
            <v>593827.55217536888</v>
          </cell>
          <cell r="AB82">
            <v>606595.5467931428</v>
          </cell>
          <cell r="AC82">
            <v>619286.71028605197</v>
          </cell>
          <cell r="AD82">
            <v>632388.49363071879</v>
          </cell>
          <cell r="AE82">
            <v>644015.55088027404</v>
          </cell>
          <cell r="AF82">
            <v>654444.35052926454</v>
          </cell>
          <cell r="AG82">
            <v>663645.14788680617</v>
          </cell>
          <cell r="AH82">
            <v>672791.05796710553</v>
          </cell>
          <cell r="AI82">
            <v>682227.51328489417</v>
          </cell>
        </row>
        <row r="83">
          <cell r="A83" t="str">
            <v>V1Z</v>
          </cell>
          <cell r="B83" t="str">
            <v>Infirmiers</v>
          </cell>
          <cell r="C83">
            <v>384273.19400938659</v>
          </cell>
          <cell r="D83">
            <v>390391.9890675894</v>
          </cell>
          <cell r="E83">
            <v>409573.31039784715</v>
          </cell>
          <cell r="F83">
            <v>423519.83873568871</v>
          </cell>
          <cell r="G83">
            <v>429912.12246503262</v>
          </cell>
          <cell r="H83">
            <v>435575.22220151196</v>
          </cell>
          <cell r="I83">
            <v>436961.98480672226</v>
          </cell>
          <cell r="J83">
            <v>435866.13682029361</v>
          </cell>
          <cell r="K83">
            <v>444777.72408083093</v>
          </cell>
          <cell r="L83">
            <v>451405.41185486299</v>
          </cell>
          <cell r="M83">
            <v>466615.57600874861</v>
          </cell>
          <cell r="N83">
            <v>471571.09929643263</v>
          </cell>
          <cell r="O83">
            <v>475461.77077184658</v>
          </cell>
          <cell r="P83">
            <v>464065.6443478436</v>
          </cell>
          <cell r="Q83">
            <v>460177.79048641148</v>
          </cell>
          <cell r="R83">
            <v>465171.24653193838</v>
          </cell>
          <cell r="S83">
            <v>472882.26101972174</v>
          </cell>
          <cell r="T83">
            <v>491646.97953570803</v>
          </cell>
          <cell r="U83">
            <v>516879.06179844815</v>
          </cell>
          <cell r="V83">
            <v>533178.92904315493</v>
          </cell>
          <cell r="W83">
            <v>544895.03663614311</v>
          </cell>
          <cell r="X83">
            <v>543142.31460930849</v>
          </cell>
          <cell r="Y83">
            <v>547189.79340275435</v>
          </cell>
          <cell r="Z83">
            <v>551412.46488738898</v>
          </cell>
          <cell r="AA83">
            <v>560494.08553270868</v>
          </cell>
          <cell r="AB83">
            <v>572306.90674360807</v>
          </cell>
          <cell r="AC83">
            <v>583952.38825833134</v>
          </cell>
          <cell r="AD83">
            <v>595900.77335103811</v>
          </cell>
          <cell r="AE83">
            <v>606361.32983186573</v>
          </cell>
          <cell r="AF83">
            <v>615574.88945863873</v>
          </cell>
          <cell r="AG83">
            <v>623544.20891735004</v>
          </cell>
          <cell r="AH83">
            <v>631405.43152311421</v>
          </cell>
          <cell r="AI83">
            <v>639416.88878241146</v>
          </cell>
        </row>
        <row r="84">
          <cell r="A84" t="str">
            <v>V2Z</v>
          </cell>
          <cell r="B84" t="str">
            <v>Médecins et assimilés</v>
          </cell>
          <cell r="C84">
            <v>295026.77435139893</v>
          </cell>
          <cell r="D84">
            <v>307308.84239447757</v>
          </cell>
          <cell r="E84">
            <v>314558.04802861024</v>
          </cell>
          <cell r="F84">
            <v>321075.78871381423</v>
          </cell>
          <cell r="G84">
            <v>327265.28470755031</v>
          </cell>
          <cell r="H84">
            <v>339561.36718571041</v>
          </cell>
          <cell r="I84">
            <v>346891.05768961093</v>
          </cell>
          <cell r="J84">
            <v>345835.70330535434</v>
          </cell>
          <cell r="K84">
            <v>346936.17030682159</v>
          </cell>
          <cell r="L84">
            <v>329832.43958192965</v>
          </cell>
          <cell r="M84">
            <v>328072.41800963273</v>
          </cell>
          <cell r="N84">
            <v>322764.96858181368</v>
          </cell>
          <cell r="O84">
            <v>332979.13946022472</v>
          </cell>
          <cell r="P84">
            <v>328718.07423240278</v>
          </cell>
          <cell r="Q84">
            <v>325351.03116250539</v>
          </cell>
          <cell r="R84">
            <v>319096.98716482602</v>
          </cell>
          <cell r="S84">
            <v>327820.94700523152</v>
          </cell>
          <cell r="T84">
            <v>350619.59680507542</v>
          </cell>
          <cell r="U84">
            <v>367848.94500946515</v>
          </cell>
          <cell r="V84">
            <v>365099.93175577844</v>
          </cell>
          <cell r="W84">
            <v>368759.8470824234</v>
          </cell>
          <cell r="X84">
            <v>381574.53284140874</v>
          </cell>
          <cell r="Y84">
            <v>376776.84173976938</v>
          </cell>
          <cell r="Z84">
            <v>371702.28123295022</v>
          </cell>
          <cell r="AA84">
            <v>369746.03100826294</v>
          </cell>
          <cell r="AB84">
            <v>369406.66935026424</v>
          </cell>
          <cell r="AC84">
            <v>368816.04852473963</v>
          </cell>
          <cell r="AD84">
            <v>368265.87851189642</v>
          </cell>
          <cell r="AE84">
            <v>366653.56192041293</v>
          </cell>
          <cell r="AF84">
            <v>364184.81101054291</v>
          </cell>
          <cell r="AG84">
            <v>360892.69361579529</v>
          </cell>
          <cell r="AH84">
            <v>357779.78351172054</v>
          </cell>
          <cell r="AI84">
            <v>354374.4556595324</v>
          </cell>
        </row>
        <row r="85">
          <cell r="A85" t="str">
            <v>V3Z</v>
          </cell>
          <cell r="B85" t="str">
            <v>Professions paramédicales (hors infirmiers)</v>
          </cell>
          <cell r="C85">
            <v>250567.69563018368</v>
          </cell>
          <cell r="D85">
            <v>252919.39353762171</v>
          </cell>
          <cell r="E85">
            <v>262008.68635202557</v>
          </cell>
          <cell r="F85">
            <v>275671.37038097769</v>
          </cell>
          <cell r="G85">
            <v>281402.48195767641</v>
          </cell>
          <cell r="H85">
            <v>289714.38686192979</v>
          </cell>
          <cell r="I85">
            <v>289968.61397217662</v>
          </cell>
          <cell r="J85">
            <v>291020.36211888812</v>
          </cell>
          <cell r="K85">
            <v>297855.17703425518</v>
          </cell>
          <cell r="L85">
            <v>312563.65445213154</v>
          </cell>
          <cell r="M85">
            <v>327065.31066720147</v>
          </cell>
          <cell r="N85">
            <v>327095.34814145759</v>
          </cell>
          <cell r="O85">
            <v>319129.68907952699</v>
          </cell>
          <cell r="P85">
            <v>313028.52488518681</v>
          </cell>
          <cell r="Q85">
            <v>320868.00165833387</v>
          </cell>
          <cell r="R85">
            <v>336456.00559328054</v>
          </cell>
          <cell r="S85">
            <v>350375.11743480386</v>
          </cell>
          <cell r="T85">
            <v>355553.71567741135</v>
          </cell>
          <cell r="U85">
            <v>360761.55750675127</v>
          </cell>
          <cell r="V85">
            <v>362235.56302019092</v>
          </cell>
          <cell r="W85">
            <v>382523.12584985967</v>
          </cell>
          <cell r="X85">
            <v>397789.86181609624</v>
          </cell>
          <cell r="Y85">
            <v>400808.24630561296</v>
          </cell>
          <cell r="Z85">
            <v>403183.46109504736</v>
          </cell>
          <cell r="AA85">
            <v>409486.23576399463</v>
          </cell>
          <cell r="AB85">
            <v>418007.70362669276</v>
          </cell>
          <cell r="AC85">
            <v>426368.24599388259</v>
          </cell>
          <cell r="AD85">
            <v>434892.0468110842</v>
          </cell>
          <cell r="AE85">
            <v>442179.46423558908</v>
          </cell>
          <cell r="AF85">
            <v>448366.51585217071</v>
          </cell>
          <cell r="AG85">
            <v>453553.08773425041</v>
          </cell>
          <cell r="AH85">
            <v>458741.24727999163</v>
          </cell>
          <cell r="AI85">
            <v>464061.62161545403</v>
          </cell>
        </row>
        <row r="86">
          <cell r="A86" t="str">
            <v>V4Z</v>
          </cell>
          <cell r="B86" t="str">
            <v>Prof. de l’action sociale et de l'orientation</v>
          </cell>
          <cell r="C86">
            <v>134378.56637769841</v>
          </cell>
          <cell r="D86">
            <v>129796.68418163608</v>
          </cell>
          <cell r="E86">
            <v>128913.85939893503</v>
          </cell>
          <cell r="F86">
            <v>122238.30568281075</v>
          </cell>
          <cell r="G86">
            <v>128992.83493855837</v>
          </cell>
          <cell r="H86">
            <v>137497.78605822643</v>
          </cell>
          <cell r="I86">
            <v>149002.46745550583</v>
          </cell>
          <cell r="J86">
            <v>156141.41037421994</v>
          </cell>
          <cell r="K86">
            <v>164955.82365347451</v>
          </cell>
          <cell r="L86">
            <v>180695.7850085622</v>
          </cell>
          <cell r="M86">
            <v>205641.50100409923</v>
          </cell>
          <cell r="N86">
            <v>230612.41929289422</v>
          </cell>
          <cell r="O86">
            <v>245018.18152294972</v>
          </cell>
          <cell r="P86">
            <v>256519.23346109703</v>
          </cell>
          <cell r="Q86">
            <v>269720.61266762688</v>
          </cell>
          <cell r="R86">
            <v>288085.64864602085</v>
          </cell>
          <cell r="S86">
            <v>295415.45165087597</v>
          </cell>
          <cell r="T86">
            <v>297728.95107804518</v>
          </cell>
          <cell r="U86">
            <v>298649.37082731974</v>
          </cell>
          <cell r="V86">
            <v>300009.45496595255</v>
          </cell>
          <cell r="W86">
            <v>312341.64498196135</v>
          </cell>
          <cell r="X86">
            <v>319018.87904527469</v>
          </cell>
          <cell r="Y86">
            <v>319574.42263381294</v>
          </cell>
          <cell r="Z86">
            <v>320742.27614492399</v>
          </cell>
          <cell r="AA86">
            <v>324598.75854100141</v>
          </cell>
          <cell r="AB86">
            <v>329854.4733072237</v>
          </cell>
          <cell r="AC86">
            <v>334925.16807918996</v>
          </cell>
          <cell r="AD86">
            <v>340113.23307260388</v>
          </cell>
          <cell r="AE86">
            <v>344517.23977031524</v>
          </cell>
          <cell r="AF86">
            <v>348430.14527695742</v>
          </cell>
          <cell r="AG86">
            <v>351615.82595369377</v>
          </cell>
          <cell r="AH86">
            <v>354256.02261313197</v>
          </cell>
          <cell r="AI86">
            <v>357396.10301843396</v>
          </cell>
        </row>
        <row r="87">
          <cell r="A87" t="str">
            <v>V5Z</v>
          </cell>
          <cell r="B87" t="str">
            <v>Prof. de l'action culturelle et sportive, surveillants</v>
          </cell>
          <cell r="C87">
            <v>230361.13786002557</v>
          </cell>
          <cell r="D87">
            <v>229229.30129517266</v>
          </cell>
          <cell r="E87">
            <v>234161.57093774763</v>
          </cell>
          <cell r="F87">
            <v>230551.87383711815</v>
          </cell>
          <cell r="G87">
            <v>225856.49994149932</v>
          </cell>
          <cell r="H87">
            <v>230500.61323099333</v>
          </cell>
          <cell r="I87">
            <v>250458.29719141472</v>
          </cell>
          <cell r="J87">
            <v>266769.19372257736</v>
          </cell>
          <cell r="K87">
            <v>287171.22560162883</v>
          </cell>
          <cell r="L87">
            <v>293963.543761954</v>
          </cell>
          <cell r="M87">
            <v>308281.77549905021</v>
          </cell>
          <cell r="N87">
            <v>308344.84860575979</v>
          </cell>
          <cell r="O87">
            <v>308949.65657647769</v>
          </cell>
          <cell r="P87">
            <v>302385.22689424083</v>
          </cell>
          <cell r="Q87">
            <v>298123.39170791296</v>
          </cell>
          <cell r="R87">
            <v>297266.14017342048</v>
          </cell>
          <cell r="S87">
            <v>296286.69459772925</v>
          </cell>
          <cell r="T87">
            <v>305742.79902183515</v>
          </cell>
          <cell r="U87">
            <v>321203.69987331959</v>
          </cell>
          <cell r="V87">
            <v>337472.30778438383</v>
          </cell>
          <cell r="W87">
            <v>353041.13567482308</v>
          </cell>
          <cell r="X87">
            <v>359495.5304485758</v>
          </cell>
          <cell r="Y87">
            <v>360559.28226985451</v>
          </cell>
          <cell r="Z87">
            <v>361880.3657786242</v>
          </cell>
          <cell r="AA87">
            <v>365188.9125416918</v>
          </cell>
          <cell r="AB87">
            <v>370284.37208391872</v>
          </cell>
          <cell r="AC87">
            <v>374339.36047554488</v>
          </cell>
          <cell r="AD87">
            <v>378559.04573085794</v>
          </cell>
          <cell r="AE87">
            <v>381892.3820541352</v>
          </cell>
          <cell r="AF87">
            <v>384809.5319215029</v>
          </cell>
          <cell r="AG87">
            <v>386704.36870575213</v>
          </cell>
          <cell r="AH87">
            <v>388241.86645341892</v>
          </cell>
          <cell r="AI87">
            <v>389315.7162179575</v>
          </cell>
        </row>
        <row r="88">
          <cell r="A88" t="str">
            <v>W0Z</v>
          </cell>
          <cell r="B88" t="str">
            <v>Enseignants</v>
          </cell>
          <cell r="C88">
            <v>960853.13392518321</v>
          </cell>
          <cell r="D88">
            <v>964966.80724106112</v>
          </cell>
          <cell r="E88">
            <v>987480.29413840652</v>
          </cell>
          <cell r="F88">
            <v>985575.76444712235</v>
          </cell>
          <cell r="G88">
            <v>988765.954767911</v>
          </cell>
          <cell r="H88">
            <v>989578.62722722325</v>
          </cell>
          <cell r="I88">
            <v>990782.00105606986</v>
          </cell>
          <cell r="J88">
            <v>994652.40842621285</v>
          </cell>
          <cell r="K88">
            <v>1009426.7784548093</v>
          </cell>
          <cell r="L88">
            <v>1022050.8327200419</v>
          </cell>
          <cell r="M88">
            <v>1042252.0208948802</v>
          </cell>
          <cell r="N88">
            <v>1060792.3566469962</v>
          </cell>
          <cell r="O88">
            <v>1082455.6104429106</v>
          </cell>
          <cell r="P88">
            <v>1081330.2883963094</v>
          </cell>
          <cell r="Q88">
            <v>1093968.3707332064</v>
          </cell>
          <cell r="R88">
            <v>1083004.4657912543</v>
          </cell>
          <cell r="S88">
            <v>1063670.9349612307</v>
          </cell>
          <cell r="T88">
            <v>1062695.0401545381</v>
          </cell>
          <cell r="U88">
            <v>1068202.7909491078</v>
          </cell>
          <cell r="V88">
            <v>1055262.7615095563</v>
          </cell>
          <cell r="W88">
            <v>1035003.5050278303</v>
          </cell>
          <cell r="X88">
            <v>1042926.0400697575</v>
          </cell>
          <cell r="Y88">
            <v>1043227.656266616</v>
          </cell>
          <cell r="Z88">
            <v>1039474.3161004866</v>
          </cell>
          <cell r="AA88">
            <v>1044187.5764008173</v>
          </cell>
          <cell r="AB88">
            <v>1053763.7768650595</v>
          </cell>
          <cell r="AC88">
            <v>1062789.9297919453</v>
          </cell>
          <cell r="AD88">
            <v>1072116.8818852133</v>
          </cell>
          <cell r="AE88">
            <v>1078546.550638692</v>
          </cell>
          <cell r="AF88">
            <v>1082605.2499805074</v>
          </cell>
          <cell r="AG88">
            <v>1084382.149780514</v>
          </cell>
          <cell r="AH88">
            <v>1085906.5757431472</v>
          </cell>
          <cell r="AI88">
            <v>1087615.8890882817</v>
          </cell>
        </row>
        <row r="89">
          <cell r="A89" t="str">
            <v>W1Z</v>
          </cell>
          <cell r="B89" t="str">
            <v>Formateurs</v>
          </cell>
          <cell r="C89">
            <v>60285.320752525549</v>
          </cell>
          <cell r="D89">
            <v>63731.318074378891</v>
          </cell>
          <cell r="E89">
            <v>69050.562032197136</v>
          </cell>
          <cell r="F89">
            <v>71206.436105511282</v>
          </cell>
          <cell r="G89">
            <v>72213.454203194866</v>
          </cell>
          <cell r="H89">
            <v>78283.318273430777</v>
          </cell>
          <cell r="I89">
            <v>86722.857663066519</v>
          </cell>
          <cell r="J89">
            <v>91691.353914721578</v>
          </cell>
          <cell r="K89">
            <v>92159.662547519998</v>
          </cell>
          <cell r="L89">
            <v>93336.603028677782</v>
          </cell>
          <cell r="M89">
            <v>99631.303700247692</v>
          </cell>
          <cell r="N89">
            <v>109607.93317537742</v>
          </cell>
          <cell r="O89">
            <v>115618.39591865509</v>
          </cell>
          <cell r="P89">
            <v>116957.0147939663</v>
          </cell>
          <cell r="Q89">
            <v>115735.52857369774</v>
          </cell>
          <cell r="R89">
            <v>117738.2777285022</v>
          </cell>
          <cell r="S89">
            <v>122208.32982558238</v>
          </cell>
          <cell r="T89">
            <v>134025.02946918659</v>
          </cell>
          <cell r="U89">
            <v>141238.90957932774</v>
          </cell>
          <cell r="V89">
            <v>139426.10230680674</v>
          </cell>
          <cell r="W89">
            <v>134838.38454515874</v>
          </cell>
          <cell r="X89">
            <v>137338.27458354356</v>
          </cell>
          <cell r="Y89">
            <v>139518.48022225426</v>
          </cell>
          <cell r="Z89">
            <v>141239.80840659951</v>
          </cell>
          <cell r="AA89">
            <v>144153.90802720821</v>
          </cell>
          <cell r="AB89">
            <v>147839.15694130302</v>
          </cell>
          <cell r="AC89">
            <v>151507.62416753772</v>
          </cell>
          <cell r="AD89">
            <v>155314.71103153183</v>
          </cell>
          <cell r="AE89">
            <v>158810.23077524549</v>
          </cell>
          <cell r="AF89">
            <v>162111.80337476579</v>
          </cell>
          <cell r="AG89">
            <v>165141.80204973565</v>
          </cell>
          <cell r="AH89">
            <v>168193.95906068888</v>
          </cell>
          <cell r="AI89">
            <v>171356.86238994726</v>
          </cell>
        </row>
        <row r="90">
          <cell r="A90" t="str">
            <v>XK</v>
          </cell>
          <cell r="B90" t="str">
            <v>Autres</v>
          </cell>
          <cell r="C90">
            <v>176811.25800114989</v>
          </cell>
          <cell r="D90">
            <v>179178.49717729195</v>
          </cell>
          <cell r="E90">
            <v>178489.85616362171</v>
          </cell>
          <cell r="F90">
            <v>177026.91386182234</v>
          </cell>
          <cell r="G90">
            <v>160284.06443615098</v>
          </cell>
          <cell r="H90">
            <v>149874.71424716944</v>
          </cell>
          <cell r="I90">
            <v>141301.10099085249</v>
          </cell>
          <cell r="J90">
            <v>139197.99024293828</v>
          </cell>
          <cell r="K90">
            <v>138574.51425662334</v>
          </cell>
          <cell r="L90">
            <v>141167.65708333458</v>
          </cell>
          <cell r="M90">
            <v>146928.80684992671</v>
          </cell>
          <cell r="N90">
            <v>149141.0378165608</v>
          </cell>
          <cell r="O90">
            <v>146600.6016516806</v>
          </cell>
          <cell r="P90">
            <v>148261.35155888289</v>
          </cell>
          <cell r="Q90">
            <v>142043.40656455923</v>
          </cell>
          <cell r="R90">
            <v>140762.37220109173</v>
          </cell>
          <cell r="S90">
            <v>135211.12676733601</v>
          </cell>
          <cell r="T90">
            <v>138226.91258735996</v>
          </cell>
          <cell r="U90">
            <v>144381.44227940575</v>
          </cell>
          <cell r="V90">
            <v>147547.83878639684</v>
          </cell>
          <cell r="W90">
            <v>158336.88958729574</v>
          </cell>
          <cell r="X90">
            <v>155242.59259266473</v>
          </cell>
          <cell r="Y90">
            <v>154887.372000409</v>
          </cell>
          <cell r="Z90">
            <v>154487.00198020338</v>
          </cell>
          <cell r="AA90">
            <v>155517.53878557618</v>
          </cell>
          <cell r="AB90">
            <v>157504.36418619513</v>
          </cell>
          <cell r="AC90">
            <v>159387.31314394993</v>
          </cell>
          <cell r="AD90">
            <v>161338.41336492266</v>
          </cell>
          <cell r="AE90">
            <v>162818.78350673986</v>
          </cell>
          <cell r="AF90">
            <v>163976.22417738428</v>
          </cell>
          <cell r="AG90">
            <v>164753.87721118337</v>
          </cell>
          <cell r="AH90">
            <v>165730.11858431128</v>
          </cell>
          <cell r="AI90">
            <v>166561.70378521873</v>
          </cell>
        </row>
        <row r="91">
          <cell r="C91">
            <v>23153000</v>
          </cell>
          <cell r="D91">
            <v>23043999.999999829</v>
          </cell>
          <cell r="E91">
            <v>23002000.000000067</v>
          </cell>
          <cell r="F91">
            <v>22858000.000000253</v>
          </cell>
          <cell r="G91">
            <v>22773000.000000093</v>
          </cell>
          <cell r="H91">
            <v>23043000.000000007</v>
          </cell>
          <cell r="I91">
            <v>23162000.000000075</v>
          </cell>
          <cell r="J91">
            <v>23071999.999999985</v>
          </cell>
          <cell r="K91">
            <v>23321000.000000082</v>
          </cell>
          <cell r="L91">
            <v>23574000.000000004</v>
          </cell>
          <cell r="M91">
            <v>24218000.000000015</v>
          </cell>
          <cell r="N91">
            <v>24586999.99999987</v>
          </cell>
          <cell r="O91">
            <v>24830000.5555695</v>
          </cell>
          <cell r="P91">
            <v>24666998.000000007</v>
          </cell>
          <cell r="Q91">
            <v>24769902.999999993</v>
          </cell>
          <cell r="R91">
            <v>24945200.999999996</v>
          </cell>
          <cell r="S91">
            <v>25111151.000000004</v>
          </cell>
          <cell r="T91">
            <v>25547093</v>
          </cell>
          <cell r="U91">
            <v>25885842.999999989</v>
          </cell>
          <cell r="V91">
            <v>25640356.000000015</v>
          </cell>
          <cell r="W91">
            <v>25694467.999999996</v>
          </cell>
          <cell r="X91">
            <v>25778737.000000007</v>
          </cell>
          <cell r="Y91">
            <v>25808262</v>
          </cell>
          <cell r="Z91">
            <v>25746008.260236654</v>
          </cell>
          <cell r="AA91">
            <v>25923718.501569659</v>
          </cell>
          <cell r="AB91">
            <v>26232175.588662047</v>
          </cell>
          <cell r="AC91">
            <v>26524985.290370453</v>
          </cell>
          <cell r="AD91">
            <v>26829882.245826121</v>
          </cell>
          <cell r="AE91">
            <v>27062146.447486598</v>
          </cell>
          <cell r="AF91">
            <v>27238526.696461</v>
          </cell>
          <cell r="AG91">
            <v>27352595.539183594</v>
          </cell>
          <cell r="AH91">
            <v>27467142.076644417</v>
          </cell>
          <cell r="AI91">
            <v>27582168.309321947</v>
          </cell>
        </row>
      </sheetData>
      <sheetData sheetId="3"/>
      <sheetData sheetId="4">
        <row r="2">
          <cell r="A2" t="str">
            <v>A0Z</v>
          </cell>
        </row>
      </sheetData>
      <sheetData sheetId="5">
        <row r="99">
          <cell r="C99">
            <v>8.0000000000000002E-3</v>
          </cell>
          <cell r="D99">
            <v>6.9999999999999993E-3</v>
          </cell>
          <cell r="E99">
            <v>6.9999999999999993E-3</v>
          </cell>
          <cell r="F99">
            <v>6.0000000000000001E-3</v>
          </cell>
          <cell r="G99">
            <v>6.9999999999999993E-3</v>
          </cell>
          <cell r="H99">
            <v>0.01</v>
          </cell>
          <cell r="I99">
            <v>9.0000000000000011E-3</v>
          </cell>
          <cell r="J99">
            <v>1.1000000000000001E-2</v>
          </cell>
          <cell r="K99">
            <v>1.3999999999999999E-2</v>
          </cell>
          <cell r="L99">
            <v>1.4999999999999999E-2</v>
          </cell>
          <cell r="M99">
            <v>1.8000000000000002E-2</v>
          </cell>
          <cell r="N99">
            <v>0.02</v>
          </cell>
          <cell r="O99">
            <v>1.7000000000000001E-2</v>
          </cell>
          <cell r="P99">
            <v>1.8000000000000002E-2</v>
          </cell>
          <cell r="Q99">
            <v>1.9E-2</v>
          </cell>
          <cell r="R99">
            <v>2.1000000000000001E-2</v>
          </cell>
          <cell r="S99">
            <v>2.1000000000000001E-2</v>
          </cell>
          <cell r="T99">
            <v>2.1000000000000001E-2</v>
          </cell>
          <cell r="U99">
            <v>2.1000000000000001E-2</v>
          </cell>
          <cell r="V99">
            <v>1.7000000000000001E-2</v>
          </cell>
          <cell r="W99">
            <v>1.8000000000000002E-2</v>
          </cell>
          <cell r="X99">
            <v>2.1000000000000001E-2</v>
          </cell>
          <cell r="Y99">
            <v>0.02</v>
          </cell>
          <cell r="Z99">
            <v>0.02</v>
          </cell>
        </row>
      </sheetData>
      <sheetData sheetId="6">
        <row r="2">
          <cell r="A2" t="str">
            <v>A0Z</v>
          </cell>
        </row>
      </sheetData>
      <sheetData sheetId="7">
        <row r="99">
          <cell r="C99">
            <v>6.0999999999999999E-2</v>
          </cell>
          <cell r="D99">
            <v>5.7000000000000002E-2</v>
          </cell>
          <cell r="E99">
            <v>6.2E-2</v>
          </cell>
          <cell r="F99">
            <v>6.8000000000000005E-2</v>
          </cell>
          <cell r="G99">
            <v>6.7000000000000004E-2</v>
          </cell>
          <cell r="H99">
            <v>7.5999999999999998E-2</v>
          </cell>
          <cell r="I99">
            <v>7.9000000000000001E-2</v>
          </cell>
          <cell r="J99">
            <v>8.199999999999999E-2</v>
          </cell>
          <cell r="K99">
            <v>8.4000000000000005E-2</v>
          </cell>
          <cell r="L99">
            <v>8.4000000000000005E-2</v>
          </cell>
          <cell r="M99">
            <v>9.0999999999999998E-2</v>
          </cell>
          <cell r="N99">
            <v>8.5000000000000006E-2</v>
          </cell>
          <cell r="O99">
            <v>8.3000000000000004E-2</v>
          </cell>
          <cell r="P99">
            <v>8.1000000000000003E-2</v>
          </cell>
          <cell r="Q99">
            <v>0.08</v>
          </cell>
          <cell r="R99">
            <v>8.1000000000000003E-2</v>
          </cell>
          <cell r="S99">
            <v>8.199999999999999E-2</v>
          </cell>
          <cell r="T99">
            <v>8.4000000000000005E-2</v>
          </cell>
          <cell r="U99">
            <v>8.4000000000000005E-2</v>
          </cell>
          <cell r="V99">
            <v>8.3000000000000004E-2</v>
          </cell>
          <cell r="W99">
            <v>8.5999999999999993E-2</v>
          </cell>
          <cell r="X99">
            <v>8.5000000000000006E-2</v>
          </cell>
          <cell r="Y99">
            <v>8.5999999999999993E-2</v>
          </cell>
          <cell r="Z99">
            <v>8.4000000000000005E-2</v>
          </cell>
        </row>
      </sheetData>
      <sheetData sheetId="8">
        <row r="2">
          <cell r="AT2">
            <v>5.4092352758908044E-2</v>
          </cell>
          <cell r="AU2">
            <v>5.2824867263226258E-2</v>
          </cell>
          <cell r="AV2">
            <v>5.1557381767544472E-2</v>
          </cell>
          <cell r="AW2">
            <v>5.0289896271862686E-2</v>
          </cell>
          <cell r="AX2">
            <v>4.90224107761809E-2</v>
          </cell>
          <cell r="AY2">
            <v>4.7754925280499114E-2</v>
          </cell>
          <cell r="AZ2">
            <v>4.6487439784817328E-2</v>
          </cell>
          <cell r="BA2">
            <v>4.5219954289135542E-2</v>
          </cell>
          <cell r="BB2">
            <v>4.3952468793453756E-2</v>
          </cell>
          <cell r="BC2">
            <v>5.535983825458983E-2</v>
          </cell>
          <cell r="BD2">
            <v>5.535983825458983E-2</v>
          </cell>
          <cell r="BE2">
            <v>5.535983825458983E-2</v>
          </cell>
          <cell r="BF2">
            <v>5.535983825458983E-2</v>
          </cell>
          <cell r="BG2">
            <v>5.535983825458983E-2</v>
          </cell>
          <cell r="BH2">
            <v>5.535983825458983E-2</v>
          </cell>
          <cell r="BI2">
            <v>5.535983825458983E-2</v>
          </cell>
          <cell r="BJ2">
            <v>5.535983825458983E-2</v>
          </cell>
          <cell r="BK2">
            <v>5.535983825458983E-2</v>
          </cell>
          <cell r="BL2">
            <v>5.535983825458983E-2</v>
          </cell>
          <cell r="BM2">
            <v>5.535983825458983E-2</v>
          </cell>
          <cell r="BN2">
            <v>5.535983825458983E-2</v>
          </cell>
          <cell r="BO2">
            <v>5.535983825458983E-2</v>
          </cell>
          <cell r="BP2">
            <v>5.535983825458983E-2</v>
          </cell>
          <cell r="BQ2">
            <v>5.535983825458983E-2</v>
          </cell>
          <cell r="BR2">
            <v>5.535983825458983E-2</v>
          </cell>
          <cell r="BS2">
            <v>5.535983825458983E-2</v>
          </cell>
          <cell r="BT2">
            <v>5.535983825458983E-2</v>
          </cell>
          <cell r="BV2">
            <v>5.6246942239248261E-2</v>
          </cell>
          <cell r="BW2">
            <v>5.7134046223906693E-2</v>
          </cell>
          <cell r="BX2">
            <v>5.8021150208565124E-2</v>
          </cell>
          <cell r="BY2">
            <v>5.8908254193223555E-2</v>
          </cell>
          <cell r="BZ2">
            <v>5.9795358177881987E-2</v>
          </cell>
          <cell r="CA2">
            <v>6.0682462162540418E-2</v>
          </cell>
          <cell r="CB2">
            <v>6.156956614719885E-2</v>
          </cell>
          <cell r="CC2">
            <v>6.2456670131857281E-2</v>
          </cell>
          <cell r="CD2">
            <v>6.3343774116515705E-2</v>
          </cell>
          <cell r="CF2">
            <v>5.6246942239248261E-2</v>
          </cell>
          <cell r="CG2">
            <v>5.7134046223906693E-2</v>
          </cell>
          <cell r="CH2">
            <v>5.8021150208565124E-2</v>
          </cell>
          <cell r="CI2">
            <v>5.8908254193223555E-2</v>
          </cell>
          <cell r="CJ2">
            <v>5.9795358177881987E-2</v>
          </cell>
          <cell r="CK2">
            <v>6.0682462162540418E-2</v>
          </cell>
          <cell r="CL2">
            <v>6.156956614719885E-2</v>
          </cell>
          <cell r="CM2">
            <v>6.2456670131857281E-2</v>
          </cell>
          <cell r="CN2">
            <v>6.3343774116515705E-2</v>
          </cell>
        </row>
        <row r="3">
          <cell r="AT3">
            <v>0.19431743991463143</v>
          </cell>
          <cell r="AU3">
            <v>0.19918955522017348</v>
          </cell>
          <cell r="AV3">
            <v>0.20406167052571553</v>
          </cell>
          <cell r="AW3">
            <v>0.20893378583125757</v>
          </cell>
          <cell r="AX3">
            <v>0.21380590113679962</v>
          </cell>
          <cell r="AY3">
            <v>0.21867801644234167</v>
          </cell>
          <cell r="AZ3">
            <v>0.22355013174788371</v>
          </cell>
          <cell r="BA3">
            <v>0.22842224705342576</v>
          </cell>
          <cell r="BB3">
            <v>0.23329436235896781</v>
          </cell>
          <cell r="BC3">
            <v>0.19431743991463143</v>
          </cell>
          <cell r="BD3">
            <v>0.19918955522017348</v>
          </cell>
          <cell r="BE3">
            <v>0.20406167052571553</v>
          </cell>
          <cell r="BF3">
            <v>0.20893378583125757</v>
          </cell>
          <cell r="BG3">
            <v>0.21380590113679962</v>
          </cell>
          <cell r="BH3">
            <v>0.21867801644234167</v>
          </cell>
          <cell r="BI3">
            <v>0.22355013174788371</v>
          </cell>
          <cell r="BJ3">
            <v>0.22842224705342576</v>
          </cell>
          <cell r="BK3">
            <v>0.23329436235896781</v>
          </cell>
          <cell r="BL3">
            <v>0.18944532460908939</v>
          </cell>
          <cell r="BM3">
            <v>0.18944532460908939</v>
          </cell>
          <cell r="BN3">
            <v>0.18944532460908939</v>
          </cell>
          <cell r="BO3">
            <v>0.18944532460908939</v>
          </cell>
          <cell r="BP3">
            <v>0.18944532460908939</v>
          </cell>
          <cell r="BQ3">
            <v>0.18944532460908939</v>
          </cell>
          <cell r="BR3">
            <v>0.18944532460908939</v>
          </cell>
          <cell r="BS3">
            <v>0.18944532460908939</v>
          </cell>
          <cell r="BT3">
            <v>0.18944532460908939</v>
          </cell>
          <cell r="BV3">
            <v>0.19285746238374543</v>
          </cell>
          <cell r="BW3">
            <v>0.19626960015840147</v>
          </cell>
          <cell r="BX3">
            <v>0.19968173793305752</v>
          </cell>
          <cell r="BY3">
            <v>0.20309387570771356</v>
          </cell>
          <cell r="BZ3">
            <v>0.2065060134823696</v>
          </cell>
          <cell r="CA3">
            <v>0.20991815125702565</v>
          </cell>
          <cell r="CB3">
            <v>0.21333028903168169</v>
          </cell>
          <cell r="CC3">
            <v>0.21674242680633773</v>
          </cell>
          <cell r="CD3">
            <v>0.22015456458099378</v>
          </cell>
          <cell r="CF3">
            <v>0.19285746238374543</v>
          </cell>
          <cell r="CG3">
            <v>0.19626960015840147</v>
          </cell>
          <cell r="CH3">
            <v>0.19968173793305752</v>
          </cell>
          <cell r="CI3">
            <v>0.20309387570771356</v>
          </cell>
          <cell r="CJ3">
            <v>0.2065060134823696</v>
          </cell>
          <cell r="CK3">
            <v>0.20991815125702565</v>
          </cell>
          <cell r="CL3">
            <v>0.21333028903168169</v>
          </cell>
          <cell r="CM3">
            <v>0.21674242680633773</v>
          </cell>
          <cell r="CN3">
            <v>0.22015456458099378</v>
          </cell>
        </row>
        <row r="4">
          <cell r="AT4">
            <v>7.8322632165506459E-2</v>
          </cell>
          <cell r="AU4">
            <v>7.9651627901088193E-2</v>
          </cell>
          <cell r="AV4">
            <v>8.0980623636669927E-2</v>
          </cell>
          <cell r="AW4">
            <v>8.2309619372251661E-2</v>
          </cell>
          <cell r="AX4">
            <v>8.3638615107833394E-2</v>
          </cell>
          <cell r="AY4">
            <v>8.4967610843415128E-2</v>
          </cell>
          <cell r="AZ4">
            <v>8.6296606578996862E-2</v>
          </cell>
          <cell r="BA4">
            <v>8.7625602314578596E-2</v>
          </cell>
          <cell r="BB4">
            <v>8.895459805016033E-2</v>
          </cell>
          <cell r="BC4">
            <v>7.8322632165506459E-2</v>
          </cell>
          <cell r="BD4">
            <v>7.9651627901088193E-2</v>
          </cell>
          <cell r="BE4">
            <v>8.0980623636669927E-2</v>
          </cell>
          <cell r="BF4">
            <v>8.2309619372251661E-2</v>
          </cell>
          <cell r="BG4">
            <v>8.3638615107833394E-2</v>
          </cell>
          <cell r="BH4">
            <v>8.4967610843415128E-2</v>
          </cell>
          <cell r="BI4">
            <v>8.6296606578996862E-2</v>
          </cell>
          <cell r="BJ4">
            <v>8.7625602314578596E-2</v>
          </cell>
          <cell r="BK4">
            <v>8.895459805016033E-2</v>
          </cell>
          <cell r="BL4">
            <v>7.6993636429924725E-2</v>
          </cell>
          <cell r="BM4">
            <v>7.6993636429924725E-2</v>
          </cell>
          <cell r="BN4">
            <v>7.6993636429924725E-2</v>
          </cell>
          <cell r="BO4">
            <v>7.6993636429924725E-2</v>
          </cell>
          <cell r="BP4">
            <v>7.6993636429924725E-2</v>
          </cell>
          <cell r="BQ4">
            <v>7.6993636429924725E-2</v>
          </cell>
          <cell r="BR4">
            <v>7.6993636429924725E-2</v>
          </cell>
          <cell r="BS4">
            <v>7.6993636429924725E-2</v>
          </cell>
          <cell r="BT4">
            <v>7.6993636429924725E-2</v>
          </cell>
          <cell r="BV4">
            <v>7.6993636429924725E-2</v>
          </cell>
          <cell r="BW4">
            <v>7.6993636429924725E-2</v>
          </cell>
          <cell r="BX4">
            <v>7.6993636429924725E-2</v>
          </cell>
          <cell r="BY4">
            <v>7.6993636429924725E-2</v>
          </cell>
          <cell r="BZ4">
            <v>7.6993636429924725E-2</v>
          </cell>
          <cell r="CA4">
            <v>7.6993636429924725E-2</v>
          </cell>
          <cell r="CB4">
            <v>7.6993636429924725E-2</v>
          </cell>
          <cell r="CC4">
            <v>7.6993636429924725E-2</v>
          </cell>
          <cell r="CD4">
            <v>7.6993636429924725E-2</v>
          </cell>
          <cell r="CF4">
            <v>7.3646182488031328E-2</v>
          </cell>
          <cell r="CG4">
            <v>7.0298728546137931E-2</v>
          </cell>
          <cell r="CH4">
            <v>6.6951274604244534E-2</v>
          </cell>
          <cell r="CI4">
            <v>6.3603820662351138E-2</v>
          </cell>
          <cell r="CJ4">
            <v>6.0256366720457741E-2</v>
          </cell>
          <cell r="CK4">
            <v>5.6908912778564344E-2</v>
          </cell>
          <cell r="CL4">
            <v>5.3561458836670947E-2</v>
          </cell>
          <cell r="CM4">
            <v>5.021400489477755E-2</v>
          </cell>
          <cell r="CN4">
            <v>4.6866550952884153E-2</v>
          </cell>
        </row>
        <row r="5">
          <cell r="AT5">
            <v>6.4898896000138928E-2</v>
          </cell>
          <cell r="AU5">
            <v>6.0766838426704439E-2</v>
          </cell>
          <cell r="AV5">
            <v>5.663478085326995E-2</v>
          </cell>
          <cell r="AW5">
            <v>5.2502723279835462E-2</v>
          </cell>
          <cell r="AX5">
            <v>4.8370665706400973E-2</v>
          </cell>
          <cell r="AY5">
            <v>4.4238608132966484E-2</v>
          </cell>
          <cell r="AZ5">
            <v>4.0106550559531995E-2</v>
          </cell>
          <cell r="BA5">
            <v>3.5974492986097506E-2</v>
          </cell>
          <cell r="BB5">
            <v>3.1842435412663017E-2</v>
          </cell>
          <cell r="BC5">
            <v>6.9030953573573417E-2</v>
          </cell>
          <cell r="BD5">
            <v>6.9030953573573417E-2</v>
          </cell>
          <cell r="BE5">
            <v>6.9030953573573417E-2</v>
          </cell>
          <cell r="BF5">
            <v>6.9030953573573417E-2</v>
          </cell>
          <cell r="BG5">
            <v>6.9030953573573417E-2</v>
          </cell>
          <cell r="BH5">
            <v>6.9030953573573417E-2</v>
          </cell>
          <cell r="BI5">
            <v>6.9030953573573417E-2</v>
          </cell>
          <cell r="BJ5">
            <v>6.9030953573573417E-2</v>
          </cell>
          <cell r="BK5">
            <v>6.9030953573573417E-2</v>
          </cell>
          <cell r="BL5">
            <v>6.9030953573573417E-2</v>
          </cell>
          <cell r="BM5">
            <v>6.9030953573573417E-2</v>
          </cell>
          <cell r="BN5">
            <v>6.9030953573573417E-2</v>
          </cell>
          <cell r="BO5">
            <v>6.9030953573573417E-2</v>
          </cell>
          <cell r="BP5">
            <v>6.9030953573573417E-2</v>
          </cell>
          <cell r="BQ5">
            <v>6.9030953573573417E-2</v>
          </cell>
          <cell r="BR5">
            <v>6.9030953573573417E-2</v>
          </cell>
          <cell r="BS5">
            <v>6.9030953573573417E-2</v>
          </cell>
          <cell r="BT5">
            <v>6.9030953573573417E-2</v>
          </cell>
          <cell r="BV5">
            <v>7.1274274414666813E-2</v>
          </cell>
          <cell r="BW5">
            <v>7.351759525576021E-2</v>
          </cell>
          <cell r="BX5">
            <v>7.5760916096853606E-2</v>
          </cell>
          <cell r="BY5">
            <v>7.8004236937947002E-2</v>
          </cell>
          <cell r="BZ5">
            <v>8.0247557779040399E-2</v>
          </cell>
          <cell r="CA5">
            <v>8.2490878620133795E-2</v>
          </cell>
          <cell r="CB5">
            <v>8.4734199461227191E-2</v>
          </cell>
          <cell r="CC5">
            <v>8.6977520302320588E-2</v>
          </cell>
          <cell r="CD5">
            <v>8.9220841143413984E-2</v>
          </cell>
          <cell r="CF5">
            <v>7.1274274414666813E-2</v>
          </cell>
          <cell r="CG5">
            <v>7.351759525576021E-2</v>
          </cell>
          <cell r="CH5">
            <v>7.5760916096853606E-2</v>
          </cell>
          <cell r="CI5">
            <v>7.8004236937947002E-2</v>
          </cell>
          <cell r="CJ5">
            <v>8.0247557779040399E-2</v>
          </cell>
          <cell r="CK5">
            <v>8.2490878620133795E-2</v>
          </cell>
          <cell r="CL5">
            <v>8.4734199461227191E-2</v>
          </cell>
          <cell r="CM5">
            <v>8.6977520302320588E-2</v>
          </cell>
          <cell r="CN5">
            <v>8.9220841143413984E-2</v>
          </cell>
        </row>
        <row r="6">
          <cell r="AT6">
            <v>0.25833843525840117</v>
          </cell>
          <cell r="AU6">
            <v>0.2636786072884727</v>
          </cell>
          <cell r="AV6">
            <v>0.26901877931854423</v>
          </cell>
          <cell r="AW6">
            <v>0.27435895134861576</v>
          </cell>
          <cell r="AX6">
            <v>0.2796991233786873</v>
          </cell>
          <cell r="AY6">
            <v>0.28503929540875883</v>
          </cell>
          <cell r="AZ6">
            <v>0.29037946743883036</v>
          </cell>
          <cell r="BA6">
            <v>0.2957196394689019</v>
          </cell>
          <cell r="BB6">
            <v>0.30105981149897343</v>
          </cell>
          <cell r="BC6">
            <v>0.25833843525840117</v>
          </cell>
          <cell r="BD6">
            <v>0.2636786072884727</v>
          </cell>
          <cell r="BE6">
            <v>0.26901877931854423</v>
          </cell>
          <cell r="BF6">
            <v>0.27435895134861576</v>
          </cell>
          <cell r="BG6">
            <v>0.2796991233786873</v>
          </cell>
          <cell r="BH6">
            <v>0.28503929540875883</v>
          </cell>
          <cell r="BI6">
            <v>0.29037946743883036</v>
          </cell>
          <cell r="BJ6">
            <v>0.2957196394689019</v>
          </cell>
          <cell r="BK6">
            <v>0.30105981149897343</v>
          </cell>
          <cell r="BL6">
            <v>0.25299826322832963</v>
          </cell>
          <cell r="BM6">
            <v>0.25299826322832963</v>
          </cell>
          <cell r="BN6">
            <v>0.25299826322832963</v>
          </cell>
          <cell r="BO6">
            <v>0.25299826322832963</v>
          </cell>
          <cell r="BP6">
            <v>0.25299826322832963</v>
          </cell>
          <cell r="BQ6">
            <v>0.25299826322832963</v>
          </cell>
          <cell r="BR6">
            <v>0.25299826322832963</v>
          </cell>
          <cell r="BS6">
            <v>0.25299826322832963</v>
          </cell>
          <cell r="BT6">
            <v>0.25299826322832963</v>
          </cell>
          <cell r="BV6">
            <v>0.25743444936654553</v>
          </cell>
          <cell r="BW6">
            <v>0.26187063550476142</v>
          </cell>
          <cell r="BX6">
            <v>0.26630682164297731</v>
          </cell>
          <cell r="BY6">
            <v>0.2707430077811932</v>
          </cell>
          <cell r="BZ6">
            <v>0.27517919391940909</v>
          </cell>
          <cell r="CA6">
            <v>0.27961538005762498</v>
          </cell>
          <cell r="CB6">
            <v>0.28405156619584088</v>
          </cell>
          <cell r="CC6">
            <v>0.28848775233405677</v>
          </cell>
          <cell r="CD6">
            <v>0.29292393847227266</v>
          </cell>
          <cell r="CF6">
            <v>0.25743444936654553</v>
          </cell>
          <cell r="CG6">
            <v>0.26187063550476142</v>
          </cell>
          <cell r="CH6">
            <v>0.26630682164297731</v>
          </cell>
          <cell r="CI6">
            <v>0.2707430077811932</v>
          </cell>
          <cell r="CJ6">
            <v>0.27517919391940909</v>
          </cell>
          <cell r="CK6">
            <v>0.27961538005762498</v>
          </cell>
          <cell r="CL6">
            <v>0.28405156619584088</v>
          </cell>
          <cell r="CM6">
            <v>0.28848775233405677</v>
          </cell>
          <cell r="CN6">
            <v>0.29292393847227266</v>
          </cell>
        </row>
        <row r="7">
          <cell r="AT7">
            <v>0.12524830546972759</v>
          </cell>
          <cell r="AU7">
            <v>0.13000567791982054</v>
          </cell>
          <cell r="AV7">
            <v>0.13476305036991348</v>
          </cell>
          <cell r="AW7">
            <v>0.13952042282000643</v>
          </cell>
          <cell r="AX7">
            <v>0.14427779527009937</v>
          </cell>
          <cell r="AY7">
            <v>0.14903516772019232</v>
          </cell>
          <cell r="AZ7">
            <v>0.15379254017028526</v>
          </cell>
          <cell r="BA7">
            <v>0.15854991262037821</v>
          </cell>
          <cell r="BB7">
            <v>0.16330728507047115</v>
          </cell>
          <cell r="BC7">
            <v>0.12524830546972759</v>
          </cell>
          <cell r="BD7">
            <v>0.13000567791982054</v>
          </cell>
          <cell r="BE7">
            <v>0.13476305036991348</v>
          </cell>
          <cell r="BF7">
            <v>0.13952042282000643</v>
          </cell>
          <cell r="BG7">
            <v>0.14427779527009937</v>
          </cell>
          <cell r="BH7">
            <v>0.14903516772019232</v>
          </cell>
          <cell r="BI7">
            <v>0.15379254017028526</v>
          </cell>
          <cell r="BJ7">
            <v>0.15854991262037821</v>
          </cell>
          <cell r="BK7">
            <v>0.16330728507047115</v>
          </cell>
          <cell r="BL7">
            <v>0.12049093301963466</v>
          </cell>
          <cell r="BM7">
            <v>0.12049093301963466</v>
          </cell>
          <cell r="BN7">
            <v>0.12049093301963466</v>
          </cell>
          <cell r="BO7">
            <v>0.12049093301963466</v>
          </cell>
          <cell r="BP7">
            <v>0.12049093301963466</v>
          </cell>
          <cell r="BQ7">
            <v>0.12049093301963466</v>
          </cell>
          <cell r="BR7">
            <v>0.12049093301963466</v>
          </cell>
          <cell r="BS7">
            <v>0.12049093301963466</v>
          </cell>
          <cell r="BT7">
            <v>0.12049093301963466</v>
          </cell>
          <cell r="BV7">
            <v>0.1272664564715312</v>
          </cell>
          <cell r="BW7">
            <v>0.13404197992342773</v>
          </cell>
          <cell r="BX7">
            <v>0.14081750337532425</v>
          </cell>
          <cell r="BY7">
            <v>0.14759302682722078</v>
          </cell>
          <cell r="BZ7">
            <v>0.15436855027911731</v>
          </cell>
          <cell r="CA7">
            <v>0.16114407373101383</v>
          </cell>
          <cell r="CB7">
            <v>0.16791959718291036</v>
          </cell>
          <cell r="CC7">
            <v>0.17469512063480688</v>
          </cell>
          <cell r="CD7">
            <v>0.18147064408670341</v>
          </cell>
          <cell r="CF7">
            <v>0.1272664564715312</v>
          </cell>
          <cell r="CG7">
            <v>0.13404197992342773</v>
          </cell>
          <cell r="CH7">
            <v>0.14081750337532425</v>
          </cell>
          <cell r="CI7">
            <v>0.14759302682722078</v>
          </cell>
          <cell r="CJ7">
            <v>0.15436855027911731</v>
          </cell>
          <cell r="CK7">
            <v>0.16114407373101383</v>
          </cell>
          <cell r="CL7">
            <v>0.16791959718291036</v>
          </cell>
          <cell r="CM7">
            <v>0.17469512063480688</v>
          </cell>
          <cell r="CN7">
            <v>0.18147064408670341</v>
          </cell>
        </row>
        <row r="8">
          <cell r="AT8">
            <v>8.9282728879072445E-2</v>
          </cell>
          <cell r="AU8">
            <v>8.9516824941816689E-2</v>
          </cell>
          <cell r="AV8">
            <v>8.9750921004560932E-2</v>
          </cell>
          <cell r="AW8">
            <v>8.9985017067305176E-2</v>
          </cell>
          <cell r="AX8">
            <v>9.0219113130049419E-2</v>
          </cell>
          <cell r="AY8">
            <v>9.0453209192793663E-2</v>
          </cell>
          <cell r="AZ8">
            <v>9.0687305255537906E-2</v>
          </cell>
          <cell r="BA8">
            <v>9.092140131828215E-2</v>
          </cell>
          <cell r="BB8">
            <v>9.1155497381026393E-2</v>
          </cell>
          <cell r="BC8">
            <v>8.9282728879072445E-2</v>
          </cell>
          <cell r="BD8">
            <v>8.9516824941816689E-2</v>
          </cell>
          <cell r="BE8">
            <v>8.9750921004560932E-2</v>
          </cell>
          <cell r="BF8">
            <v>8.9985017067305176E-2</v>
          </cell>
          <cell r="BG8">
            <v>9.0219113130049419E-2</v>
          </cell>
          <cell r="BH8">
            <v>9.0453209192793663E-2</v>
          </cell>
          <cell r="BI8">
            <v>9.0687305255537906E-2</v>
          </cell>
          <cell r="BJ8">
            <v>9.092140131828215E-2</v>
          </cell>
          <cell r="BK8">
            <v>9.1155497381026393E-2</v>
          </cell>
          <cell r="BL8">
            <v>8.9048632816328202E-2</v>
          </cell>
          <cell r="BM8">
            <v>8.9048632816328202E-2</v>
          </cell>
          <cell r="BN8">
            <v>8.9048632816328202E-2</v>
          </cell>
          <cell r="BO8">
            <v>8.9048632816328202E-2</v>
          </cell>
          <cell r="BP8">
            <v>8.9048632816328202E-2</v>
          </cell>
          <cell r="BQ8">
            <v>8.9048632816328202E-2</v>
          </cell>
          <cell r="BR8">
            <v>8.9048632816328202E-2</v>
          </cell>
          <cell r="BS8">
            <v>8.9048632816328202E-2</v>
          </cell>
          <cell r="BT8">
            <v>8.9048632816328202E-2</v>
          </cell>
          <cell r="BV8">
            <v>9.1227273633866568E-2</v>
          </cell>
          <cell r="BW8">
            <v>9.3405914451404934E-2</v>
          </cell>
          <cell r="BX8">
            <v>9.55845552689433E-2</v>
          </cell>
          <cell r="BY8">
            <v>9.7763196086481666E-2</v>
          </cell>
          <cell r="BZ8">
            <v>9.9941836904020032E-2</v>
          </cell>
          <cell r="CA8">
            <v>0.1021204777215584</v>
          </cell>
          <cell r="CB8">
            <v>0.10429911853909676</v>
          </cell>
          <cell r="CC8">
            <v>0.10647775935663513</v>
          </cell>
          <cell r="CD8">
            <v>0.1086564001741735</v>
          </cell>
          <cell r="CF8">
            <v>9.1227273633866568E-2</v>
          </cell>
          <cell r="CG8">
            <v>9.3405914451404934E-2</v>
          </cell>
          <cell r="CH8">
            <v>9.55845552689433E-2</v>
          </cell>
          <cell r="CI8">
            <v>9.7763196086481666E-2</v>
          </cell>
          <cell r="CJ8">
            <v>9.9941836904020032E-2</v>
          </cell>
          <cell r="CK8">
            <v>0.1021204777215584</v>
          </cell>
          <cell r="CL8">
            <v>0.10429911853909676</v>
          </cell>
          <cell r="CM8">
            <v>0.10647775935663513</v>
          </cell>
          <cell r="CN8">
            <v>0.1086564001741735</v>
          </cell>
        </row>
        <row r="9">
          <cell r="AT9">
            <v>0.2086829889699062</v>
          </cell>
          <cell r="AU9">
            <v>0.20904708773408381</v>
          </cell>
          <cell r="AV9">
            <v>0.20941118649826143</v>
          </cell>
          <cell r="AW9">
            <v>0.20977528526243905</v>
          </cell>
          <cell r="AX9">
            <v>0.21013938402661667</v>
          </cell>
          <cell r="AY9">
            <v>0.21050348279079428</v>
          </cell>
          <cell r="AZ9">
            <v>0.2108675815549719</v>
          </cell>
          <cell r="BA9">
            <v>0.21123168031914952</v>
          </cell>
          <cell r="BB9">
            <v>0.21159577908332713</v>
          </cell>
          <cell r="BC9">
            <v>0.2086829889699062</v>
          </cell>
          <cell r="BD9">
            <v>0.20904708773408381</v>
          </cell>
          <cell r="BE9">
            <v>0.20941118649826143</v>
          </cell>
          <cell r="BF9">
            <v>0.20977528526243905</v>
          </cell>
          <cell r="BG9">
            <v>0.21013938402661667</v>
          </cell>
          <cell r="BH9">
            <v>0.21050348279079428</v>
          </cell>
          <cell r="BI9">
            <v>0.2108675815549719</v>
          </cell>
          <cell r="BJ9">
            <v>0.21123168031914952</v>
          </cell>
          <cell r="BK9">
            <v>0.21159577908332713</v>
          </cell>
          <cell r="BL9">
            <v>0.20831889020572858</v>
          </cell>
          <cell r="BM9">
            <v>0.20831889020572858</v>
          </cell>
          <cell r="BN9">
            <v>0.20831889020572858</v>
          </cell>
          <cell r="BO9">
            <v>0.20831889020572858</v>
          </cell>
          <cell r="BP9">
            <v>0.20831889020572858</v>
          </cell>
          <cell r="BQ9">
            <v>0.20831889020572858</v>
          </cell>
          <cell r="BR9">
            <v>0.20831889020572858</v>
          </cell>
          <cell r="BS9">
            <v>0.20831889020572858</v>
          </cell>
          <cell r="BT9">
            <v>0.20831889020572858</v>
          </cell>
          <cell r="BV9">
            <v>0.20831889020572858</v>
          </cell>
          <cell r="BW9">
            <v>0.20831889020572858</v>
          </cell>
          <cell r="BX9">
            <v>0.20831889020572858</v>
          </cell>
          <cell r="BY9">
            <v>0.20831889020572858</v>
          </cell>
          <cell r="BZ9">
            <v>0.20831889020572858</v>
          </cell>
          <cell r="CA9">
            <v>0.20831889020572858</v>
          </cell>
          <cell r="CB9">
            <v>0.20831889020572858</v>
          </cell>
          <cell r="CC9">
            <v>0.20831889020572858</v>
          </cell>
          <cell r="CD9">
            <v>0.20831889020572858</v>
          </cell>
          <cell r="CF9">
            <v>0.20640800928528252</v>
          </cell>
          <cell r="CG9">
            <v>0.20449712836483647</v>
          </cell>
          <cell r="CH9">
            <v>0.20258624744439041</v>
          </cell>
          <cell r="CI9">
            <v>0.20067536652394435</v>
          </cell>
          <cell r="CJ9">
            <v>0.1987644856034983</v>
          </cell>
          <cell r="CK9">
            <v>0.19685360468305224</v>
          </cell>
          <cell r="CL9">
            <v>0.19494272376260618</v>
          </cell>
          <cell r="CM9">
            <v>0.19303184284216013</v>
          </cell>
          <cell r="CN9">
            <v>0.19112096192171407</v>
          </cell>
        </row>
        <row r="10">
          <cell r="AT10">
            <v>7.8829852695404629E-2</v>
          </cell>
          <cell r="AU10">
            <v>8.0743921662122659E-2</v>
          </cell>
          <cell r="AV10">
            <v>8.2657990628840688E-2</v>
          </cell>
          <cell r="AW10">
            <v>8.4572059595558718E-2</v>
          </cell>
          <cell r="AX10">
            <v>8.6486128562276748E-2</v>
          </cell>
          <cell r="AY10">
            <v>8.8400197528994778E-2</v>
          </cell>
          <cell r="AZ10">
            <v>9.0314266495712808E-2</v>
          </cell>
          <cell r="BA10">
            <v>9.2228335462430838E-2</v>
          </cell>
          <cell r="BB10">
            <v>9.4142404429148868E-2</v>
          </cell>
          <cell r="BC10">
            <v>7.8829852695404629E-2</v>
          </cell>
          <cell r="BD10">
            <v>8.0743921662122659E-2</v>
          </cell>
          <cell r="BE10">
            <v>8.2657990628840688E-2</v>
          </cell>
          <cell r="BF10">
            <v>8.4572059595558718E-2</v>
          </cell>
          <cell r="BG10">
            <v>8.6486128562276748E-2</v>
          </cell>
          <cell r="BH10">
            <v>8.8400197528994778E-2</v>
          </cell>
          <cell r="BI10">
            <v>9.0314266495712808E-2</v>
          </cell>
          <cell r="BJ10">
            <v>9.2228335462430838E-2</v>
          </cell>
          <cell r="BK10">
            <v>9.4142404429148868E-2</v>
          </cell>
          <cell r="BL10">
            <v>7.6915783728686599E-2</v>
          </cell>
          <cell r="BM10">
            <v>7.6915783728686599E-2</v>
          </cell>
          <cell r="BN10">
            <v>7.6915783728686599E-2</v>
          </cell>
          <cell r="BO10">
            <v>7.6915783728686599E-2</v>
          </cell>
          <cell r="BP10">
            <v>7.6915783728686599E-2</v>
          </cell>
          <cell r="BQ10">
            <v>7.6915783728686599E-2</v>
          </cell>
          <cell r="BR10">
            <v>7.6915783728686599E-2</v>
          </cell>
          <cell r="BS10">
            <v>7.6915783728686599E-2</v>
          </cell>
          <cell r="BT10">
            <v>7.6915783728686599E-2</v>
          </cell>
          <cell r="BV10">
            <v>7.8272534335815686E-2</v>
          </cell>
          <cell r="BW10">
            <v>7.9629284942944772E-2</v>
          </cell>
          <cell r="BX10">
            <v>8.0986035550073859E-2</v>
          </cell>
          <cell r="BY10">
            <v>8.2342786157202946E-2</v>
          </cell>
          <cell r="BZ10">
            <v>8.3699536764332033E-2</v>
          </cell>
          <cell r="CA10">
            <v>8.505628737146112E-2</v>
          </cell>
          <cell r="CB10">
            <v>8.6413037978590207E-2</v>
          </cell>
          <cell r="CC10">
            <v>8.7769788585719294E-2</v>
          </cell>
          <cell r="CD10">
            <v>8.9126539192848381E-2</v>
          </cell>
          <cell r="CF10">
            <v>7.8272534335815686E-2</v>
          </cell>
          <cell r="CG10">
            <v>7.9629284942944772E-2</v>
          </cell>
          <cell r="CH10">
            <v>8.0986035550073859E-2</v>
          </cell>
          <cell r="CI10">
            <v>8.2342786157202946E-2</v>
          </cell>
          <cell r="CJ10">
            <v>8.3699536764332033E-2</v>
          </cell>
          <cell r="CK10">
            <v>8.505628737146112E-2</v>
          </cell>
          <cell r="CL10">
            <v>8.6413037978590207E-2</v>
          </cell>
          <cell r="CM10">
            <v>8.7769788585719294E-2</v>
          </cell>
          <cell r="CN10">
            <v>8.9126539192848381E-2</v>
          </cell>
        </row>
        <row r="11">
          <cell r="AT11">
            <v>0.1405219517037182</v>
          </cell>
          <cell r="AU11">
            <v>0.14577004820352349</v>
          </cell>
          <cell r="AV11">
            <v>0.15101814470332878</v>
          </cell>
          <cell r="AW11">
            <v>0.15626624120313407</v>
          </cell>
          <cell r="AX11">
            <v>0.16151433770293935</v>
          </cell>
          <cell r="AY11">
            <v>0.16676243420274464</v>
          </cell>
          <cell r="AZ11">
            <v>0.17201053070254993</v>
          </cell>
          <cell r="BA11">
            <v>0.17725862720235522</v>
          </cell>
          <cell r="BB11">
            <v>0.18250672370216051</v>
          </cell>
          <cell r="BC11">
            <v>0.1405219517037182</v>
          </cell>
          <cell r="BD11">
            <v>0.14577004820352349</v>
          </cell>
          <cell r="BE11">
            <v>0.15101814470332878</v>
          </cell>
          <cell r="BF11">
            <v>0.15626624120313407</v>
          </cell>
          <cell r="BG11">
            <v>0.16151433770293935</v>
          </cell>
          <cell r="BH11">
            <v>0.16676243420274464</v>
          </cell>
          <cell r="BI11">
            <v>0.17201053070254993</v>
          </cell>
          <cell r="BJ11">
            <v>0.17725862720235522</v>
          </cell>
          <cell r="BK11">
            <v>0.18250672370216051</v>
          </cell>
          <cell r="BL11">
            <v>0.13527385520391291</v>
          </cell>
          <cell r="BM11">
            <v>0.13527385520391291</v>
          </cell>
          <cell r="BN11">
            <v>0.13527385520391291</v>
          </cell>
          <cell r="BO11">
            <v>0.13527385520391291</v>
          </cell>
          <cell r="BP11">
            <v>0.13527385520391291</v>
          </cell>
          <cell r="BQ11">
            <v>0.13527385520391291</v>
          </cell>
          <cell r="BR11">
            <v>0.13527385520391291</v>
          </cell>
          <cell r="BS11">
            <v>0.13527385520391291</v>
          </cell>
          <cell r="BT11">
            <v>0.13527385520391291</v>
          </cell>
          <cell r="BV11">
            <v>0.13758847711421196</v>
          </cell>
          <cell r="BW11">
            <v>0.13990309902451101</v>
          </cell>
          <cell r="BX11">
            <v>0.14221772093481005</v>
          </cell>
          <cell r="BY11">
            <v>0.1445323428451091</v>
          </cell>
          <cell r="BZ11">
            <v>0.14684696475540815</v>
          </cell>
          <cell r="CA11">
            <v>0.1491615866657072</v>
          </cell>
          <cell r="CB11">
            <v>0.15147620857600624</v>
          </cell>
          <cell r="CC11">
            <v>0.15379083048630529</v>
          </cell>
          <cell r="CD11">
            <v>0.15610545239660434</v>
          </cell>
          <cell r="CF11">
            <v>0.13758847711421196</v>
          </cell>
          <cell r="CG11">
            <v>0.13990309902451101</v>
          </cell>
          <cell r="CH11">
            <v>0.14221772093481005</v>
          </cell>
          <cell r="CI11">
            <v>0.1445323428451091</v>
          </cell>
          <cell r="CJ11">
            <v>0.14684696475540815</v>
          </cell>
          <cell r="CK11">
            <v>0.1491615866657072</v>
          </cell>
          <cell r="CL11">
            <v>0.15147620857600624</v>
          </cell>
          <cell r="CM11">
            <v>0.15379083048630529</v>
          </cell>
          <cell r="CN11">
            <v>0.15610545239660434</v>
          </cell>
        </row>
        <row r="12">
          <cell r="AT12">
            <v>4.9188057243669432E-2</v>
          </cell>
          <cell r="AU12">
            <v>4.8908052053615043E-2</v>
          </cell>
          <cell r="AV12">
            <v>4.8628046863560655E-2</v>
          </cell>
          <cell r="AW12">
            <v>4.8348041673506266E-2</v>
          </cell>
          <cell r="AX12">
            <v>4.8068036483451877E-2</v>
          </cell>
          <cell r="AY12">
            <v>4.7788031293397489E-2</v>
          </cell>
          <cell r="AZ12">
            <v>4.75080261033431E-2</v>
          </cell>
          <cell r="BA12">
            <v>4.7228020913288711E-2</v>
          </cell>
          <cell r="BB12">
            <v>4.6948015723234322E-2</v>
          </cell>
          <cell r="BC12">
            <v>4.9468062433723821E-2</v>
          </cell>
          <cell r="BD12">
            <v>4.9468062433723821E-2</v>
          </cell>
          <cell r="BE12">
            <v>4.9468062433723821E-2</v>
          </cell>
          <cell r="BF12">
            <v>4.9468062433723821E-2</v>
          </cell>
          <cell r="BG12">
            <v>4.9468062433723821E-2</v>
          </cell>
          <cell r="BH12">
            <v>4.9468062433723821E-2</v>
          </cell>
          <cell r="BI12">
            <v>4.9468062433723821E-2</v>
          </cell>
          <cell r="BJ12">
            <v>4.9468062433723821E-2</v>
          </cell>
          <cell r="BK12">
            <v>4.9468062433723821E-2</v>
          </cell>
          <cell r="BL12">
            <v>4.9468062433723821E-2</v>
          </cell>
          <cell r="BM12">
            <v>4.9468062433723821E-2</v>
          </cell>
          <cell r="BN12">
            <v>4.9468062433723821E-2</v>
          </cell>
          <cell r="BO12">
            <v>4.9468062433723821E-2</v>
          </cell>
          <cell r="BP12">
            <v>4.9468062433723821E-2</v>
          </cell>
          <cell r="BQ12">
            <v>4.9468062433723821E-2</v>
          </cell>
          <cell r="BR12">
            <v>4.9468062433723821E-2</v>
          </cell>
          <cell r="BS12">
            <v>4.9468062433723821E-2</v>
          </cell>
          <cell r="BT12">
            <v>4.9468062433723821E-2</v>
          </cell>
          <cell r="BV12">
            <v>4.9468062433723821E-2</v>
          </cell>
          <cell r="BW12">
            <v>4.9468062433723821E-2</v>
          </cell>
          <cell r="BX12">
            <v>4.9468062433723821E-2</v>
          </cell>
          <cell r="BY12">
            <v>4.9468062433723821E-2</v>
          </cell>
          <cell r="BZ12">
            <v>4.9468062433723821E-2</v>
          </cell>
          <cell r="CA12">
            <v>4.9468062433723821E-2</v>
          </cell>
          <cell r="CB12">
            <v>4.9468062433723821E-2</v>
          </cell>
          <cell r="CC12">
            <v>4.9468062433723821E-2</v>
          </cell>
          <cell r="CD12">
            <v>4.9468062433723821E-2</v>
          </cell>
          <cell r="CF12">
            <v>4.8552776951814376E-2</v>
          </cell>
          <cell r="CG12">
            <v>4.7637491469904931E-2</v>
          </cell>
          <cell r="CH12">
            <v>4.6722205987995487E-2</v>
          </cell>
          <cell r="CI12">
            <v>4.5806920506086042E-2</v>
          </cell>
          <cell r="CJ12">
            <v>4.4891635024176597E-2</v>
          </cell>
          <cell r="CK12">
            <v>4.3976349542267153E-2</v>
          </cell>
          <cell r="CL12">
            <v>4.3061064060357708E-2</v>
          </cell>
          <cell r="CM12">
            <v>4.2145778578448263E-2</v>
          </cell>
          <cell r="CN12">
            <v>4.1230493096538819E-2</v>
          </cell>
        </row>
        <row r="13">
          <cell r="AT13">
            <v>2.7224874884960795E-2</v>
          </cell>
          <cell r="AU13">
            <v>2.5341054808581169E-2</v>
          </cell>
          <cell r="AV13">
            <v>2.3457234732201543E-2</v>
          </cell>
          <cell r="AW13">
            <v>2.1573414655821917E-2</v>
          </cell>
          <cell r="AX13">
            <v>1.9689594579442291E-2</v>
          </cell>
          <cell r="AY13">
            <v>1.7805774503062664E-2</v>
          </cell>
          <cell r="AZ13">
            <v>1.5921954426683038E-2</v>
          </cell>
          <cell r="BA13">
            <v>1.403813435030341E-2</v>
          </cell>
          <cell r="BB13">
            <v>1.2154314273923782E-2</v>
          </cell>
          <cell r="BC13">
            <v>2.9108694961340421E-2</v>
          </cell>
          <cell r="BD13">
            <v>2.9108694961340421E-2</v>
          </cell>
          <cell r="BE13">
            <v>2.9108694961340421E-2</v>
          </cell>
          <cell r="BF13">
            <v>2.9108694961340421E-2</v>
          </cell>
          <cell r="BG13">
            <v>2.9108694961340421E-2</v>
          </cell>
          <cell r="BH13">
            <v>2.9108694961340421E-2</v>
          </cell>
          <cell r="BI13">
            <v>2.9108694961340421E-2</v>
          </cell>
          <cell r="BJ13">
            <v>2.9108694961340421E-2</v>
          </cell>
          <cell r="BK13">
            <v>2.9108694961340421E-2</v>
          </cell>
          <cell r="BL13">
            <v>2.9108694961340421E-2</v>
          </cell>
          <cell r="BM13">
            <v>2.9108694961340421E-2</v>
          </cell>
          <cell r="BN13">
            <v>2.9108694961340421E-2</v>
          </cell>
          <cell r="BO13">
            <v>2.9108694961340421E-2</v>
          </cell>
          <cell r="BP13">
            <v>2.9108694961340421E-2</v>
          </cell>
          <cell r="BQ13">
            <v>2.9108694961340421E-2</v>
          </cell>
          <cell r="BR13">
            <v>2.9108694961340421E-2</v>
          </cell>
          <cell r="BS13">
            <v>2.9108694961340421E-2</v>
          </cell>
          <cell r="BT13">
            <v>2.9108694961340421E-2</v>
          </cell>
          <cell r="BV13">
            <v>2.9108694961340421E-2</v>
          </cell>
          <cell r="BW13">
            <v>2.9108694961340421E-2</v>
          </cell>
          <cell r="BX13">
            <v>2.9108694961340421E-2</v>
          </cell>
          <cell r="BY13">
            <v>2.9108694961340421E-2</v>
          </cell>
          <cell r="BZ13">
            <v>2.9108694961340421E-2</v>
          </cell>
          <cell r="CA13">
            <v>2.9108694961340421E-2</v>
          </cell>
          <cell r="CB13">
            <v>2.9108694961340421E-2</v>
          </cell>
          <cell r="CC13">
            <v>2.9108694961340421E-2</v>
          </cell>
          <cell r="CD13">
            <v>2.9108694961340421E-2</v>
          </cell>
          <cell r="CF13">
            <v>2.8441256194105199E-2</v>
          </cell>
          <cell r="CG13">
            <v>2.7773817426869976E-2</v>
          </cell>
          <cell r="CH13">
            <v>2.7106378659634753E-2</v>
          </cell>
          <cell r="CI13">
            <v>2.6438939892399531E-2</v>
          </cell>
          <cell r="CJ13">
            <v>2.5771501125164308E-2</v>
          </cell>
          <cell r="CK13">
            <v>2.5104062357929086E-2</v>
          </cell>
          <cell r="CL13">
            <v>2.4436623590693863E-2</v>
          </cell>
          <cell r="CM13">
            <v>2.376918482345864E-2</v>
          </cell>
          <cell r="CN13">
            <v>2.3101746056223418E-2</v>
          </cell>
        </row>
        <row r="14">
          <cell r="AT14">
            <v>0.25986999499148278</v>
          </cell>
          <cell r="AU14">
            <v>0.26660491408647186</v>
          </cell>
          <cell r="AV14">
            <v>0.27333983318146093</v>
          </cell>
          <cell r="AW14">
            <v>0.28007475227645001</v>
          </cell>
          <cell r="AX14">
            <v>0.28680967137143909</v>
          </cell>
          <cell r="AY14">
            <v>0.29354459046642817</v>
          </cell>
          <cell r="AZ14">
            <v>0.30027950956141725</v>
          </cell>
          <cell r="BA14">
            <v>0.30701442865640632</v>
          </cell>
          <cell r="BB14">
            <v>0.3137493477513954</v>
          </cell>
          <cell r="BC14">
            <v>0.25986999499148278</v>
          </cell>
          <cell r="BD14">
            <v>0.26660491408647186</v>
          </cell>
          <cell r="BE14">
            <v>0.27333983318146093</v>
          </cell>
          <cell r="BF14">
            <v>0.28007475227645001</v>
          </cell>
          <cell r="BG14">
            <v>0.28680967137143909</v>
          </cell>
          <cell r="BH14">
            <v>0.29354459046642817</v>
          </cell>
          <cell r="BI14">
            <v>0.30027950956141725</v>
          </cell>
          <cell r="BJ14">
            <v>0.30701442865640632</v>
          </cell>
          <cell r="BK14">
            <v>0.3137493477513954</v>
          </cell>
          <cell r="BL14">
            <v>0.2531350758964937</v>
          </cell>
          <cell r="BM14">
            <v>0.2531350758964937</v>
          </cell>
          <cell r="BN14">
            <v>0.2531350758964937</v>
          </cell>
          <cell r="BO14">
            <v>0.2531350758964937</v>
          </cell>
          <cell r="BP14">
            <v>0.2531350758964937</v>
          </cell>
          <cell r="BQ14">
            <v>0.2531350758964937</v>
          </cell>
          <cell r="BR14">
            <v>0.2531350758964937</v>
          </cell>
          <cell r="BS14">
            <v>0.2531350758964937</v>
          </cell>
          <cell r="BT14">
            <v>0.2531350758964937</v>
          </cell>
          <cell r="BV14">
            <v>0.2531350758964937</v>
          </cell>
          <cell r="BW14">
            <v>0.2531350758964937</v>
          </cell>
          <cell r="BX14">
            <v>0.2531350758964937</v>
          </cell>
          <cell r="BY14">
            <v>0.2531350758964937</v>
          </cell>
          <cell r="BZ14">
            <v>0.2531350758964937</v>
          </cell>
          <cell r="CA14">
            <v>0.2531350758964937</v>
          </cell>
          <cell r="CB14">
            <v>0.2531350758964937</v>
          </cell>
          <cell r="CC14">
            <v>0.2531350758964937</v>
          </cell>
          <cell r="CD14">
            <v>0.2531350758964937</v>
          </cell>
          <cell r="CF14">
            <v>0.25172953776445883</v>
          </cell>
          <cell r="CG14">
            <v>0.25032399963242397</v>
          </cell>
          <cell r="CH14">
            <v>0.2489184615003891</v>
          </cell>
          <cell r="CI14">
            <v>0.24751292336835423</v>
          </cell>
          <cell r="CJ14">
            <v>0.24610738523631936</v>
          </cell>
          <cell r="CK14">
            <v>0.2447018471042845</v>
          </cell>
          <cell r="CL14">
            <v>0.24329630897224963</v>
          </cell>
          <cell r="CM14">
            <v>0.24189077084021476</v>
          </cell>
          <cell r="CN14">
            <v>0.2404852327081799</v>
          </cell>
        </row>
        <row r="15">
          <cell r="AT15">
            <v>0.17638022170854803</v>
          </cell>
          <cell r="AU15">
            <v>0.1853387055817538</v>
          </cell>
          <cell r="AV15">
            <v>0.19429718945495958</v>
          </cell>
          <cell r="AW15">
            <v>0.20325567332816535</v>
          </cell>
          <cell r="AX15">
            <v>0.21221415720137113</v>
          </cell>
          <cell r="AY15">
            <v>0.2211726410745769</v>
          </cell>
          <cell r="AZ15">
            <v>0.23013112494778268</v>
          </cell>
          <cell r="BA15">
            <v>0.23908960882098845</v>
          </cell>
          <cell r="BB15">
            <v>0.24804809269419423</v>
          </cell>
          <cell r="BC15">
            <v>0.17638022170854803</v>
          </cell>
          <cell r="BD15">
            <v>0.1853387055817538</v>
          </cell>
          <cell r="BE15">
            <v>0.19429718945495958</v>
          </cell>
          <cell r="BF15">
            <v>0.20325567332816535</v>
          </cell>
          <cell r="BG15">
            <v>0.21221415720137113</v>
          </cell>
          <cell r="BH15">
            <v>0.2211726410745769</v>
          </cell>
          <cell r="BI15">
            <v>0.23013112494778268</v>
          </cell>
          <cell r="BJ15">
            <v>0.23908960882098845</v>
          </cell>
          <cell r="BK15">
            <v>0.24804809269419423</v>
          </cell>
          <cell r="BL15">
            <v>0.16742173783534225</v>
          </cell>
          <cell r="BM15">
            <v>0.16742173783534225</v>
          </cell>
          <cell r="BN15">
            <v>0.16742173783534225</v>
          </cell>
          <cell r="BO15">
            <v>0.16742173783534225</v>
          </cell>
          <cell r="BP15">
            <v>0.16742173783534225</v>
          </cell>
          <cell r="BQ15">
            <v>0.16742173783534225</v>
          </cell>
          <cell r="BR15">
            <v>0.16742173783534225</v>
          </cell>
          <cell r="BS15">
            <v>0.16742173783534225</v>
          </cell>
          <cell r="BT15">
            <v>0.16742173783534225</v>
          </cell>
          <cell r="BV15">
            <v>0.17690459709054365</v>
          </cell>
          <cell r="BW15">
            <v>0.18638745634574505</v>
          </cell>
          <cell r="BX15">
            <v>0.19587031560094645</v>
          </cell>
          <cell r="BY15">
            <v>0.20535317485614785</v>
          </cell>
          <cell r="BZ15">
            <v>0.21483603411134924</v>
          </cell>
          <cell r="CA15">
            <v>0.22431889336655064</v>
          </cell>
          <cell r="CB15">
            <v>0.23380175262175204</v>
          </cell>
          <cell r="CC15">
            <v>0.24328461187695344</v>
          </cell>
          <cell r="CD15">
            <v>0.25276747113215481</v>
          </cell>
          <cell r="CF15">
            <v>0.17690459709054365</v>
          </cell>
          <cell r="CG15">
            <v>0.18638745634574505</v>
          </cell>
          <cell r="CH15">
            <v>0.19587031560094645</v>
          </cell>
          <cell r="CI15">
            <v>0.20535317485614785</v>
          </cell>
          <cell r="CJ15">
            <v>0.21483603411134924</v>
          </cell>
          <cell r="CK15">
            <v>0.22431889336655064</v>
          </cell>
          <cell r="CL15">
            <v>0.23380175262175204</v>
          </cell>
          <cell r="CM15">
            <v>0.24328461187695344</v>
          </cell>
          <cell r="CN15">
            <v>0.25276747113215481</v>
          </cell>
        </row>
        <row r="16">
          <cell r="AT16">
            <v>7.7006503650245736E-2</v>
          </cell>
          <cell r="AU16">
            <v>8.0492377494929518E-2</v>
          </cell>
          <cell r="AV16">
            <v>8.39782513396133E-2</v>
          </cell>
          <cell r="AW16">
            <v>8.7464125184297081E-2</v>
          </cell>
          <cell r="AX16">
            <v>9.0949999028980863E-2</v>
          </cell>
          <cell r="AY16">
            <v>9.4435872873664645E-2</v>
          </cell>
          <cell r="AZ16">
            <v>9.7921746718348426E-2</v>
          </cell>
          <cell r="BA16">
            <v>0.10140762056303221</v>
          </cell>
          <cell r="BB16">
            <v>0.10489349440771599</v>
          </cell>
          <cell r="BC16">
            <v>7.7006503650245736E-2</v>
          </cell>
          <cell r="BD16">
            <v>8.0492377494929518E-2</v>
          </cell>
          <cell r="BE16">
            <v>8.39782513396133E-2</v>
          </cell>
          <cell r="BF16">
            <v>8.7464125184297081E-2</v>
          </cell>
          <cell r="BG16">
            <v>9.0949999028980863E-2</v>
          </cell>
          <cell r="BH16">
            <v>9.4435872873664645E-2</v>
          </cell>
          <cell r="BI16">
            <v>9.7921746718348426E-2</v>
          </cell>
          <cell r="BJ16">
            <v>0.10140762056303221</v>
          </cell>
          <cell r="BK16">
            <v>0.10489349440771599</v>
          </cell>
          <cell r="BL16">
            <v>7.3520629805561954E-2</v>
          </cell>
          <cell r="BM16">
            <v>7.3520629805561954E-2</v>
          </cell>
          <cell r="BN16">
            <v>7.3520629805561954E-2</v>
          </cell>
          <cell r="BO16">
            <v>7.3520629805561954E-2</v>
          </cell>
          <cell r="BP16">
            <v>7.3520629805561954E-2</v>
          </cell>
          <cell r="BQ16">
            <v>7.3520629805561954E-2</v>
          </cell>
          <cell r="BR16">
            <v>7.3520629805561954E-2</v>
          </cell>
          <cell r="BS16">
            <v>7.3520629805561954E-2</v>
          </cell>
          <cell r="BT16">
            <v>7.3520629805561954E-2</v>
          </cell>
          <cell r="BV16">
            <v>7.5281413800904237E-2</v>
          </cell>
          <cell r="BW16">
            <v>7.704219779624652E-2</v>
          </cell>
          <cell r="BX16">
            <v>7.8802981791588803E-2</v>
          </cell>
          <cell r="BY16">
            <v>8.0563765786931085E-2</v>
          </cell>
          <cell r="BZ16">
            <v>8.2324549782273368E-2</v>
          </cell>
          <cell r="CA16">
            <v>8.4085333777615651E-2</v>
          </cell>
          <cell r="CB16">
            <v>8.5846117772957933E-2</v>
          </cell>
          <cell r="CC16">
            <v>8.7606901768300216E-2</v>
          </cell>
          <cell r="CD16">
            <v>8.9367685763642499E-2</v>
          </cell>
          <cell r="CF16">
            <v>7.5281413800904237E-2</v>
          </cell>
          <cell r="CG16">
            <v>7.704219779624652E-2</v>
          </cell>
          <cell r="CH16">
            <v>7.8802981791588803E-2</v>
          </cell>
          <cell r="CI16">
            <v>8.0563765786931085E-2</v>
          </cell>
          <cell r="CJ16">
            <v>8.2324549782273368E-2</v>
          </cell>
          <cell r="CK16">
            <v>8.4085333777615651E-2</v>
          </cell>
          <cell r="CL16">
            <v>8.5846117772957933E-2</v>
          </cell>
          <cell r="CM16">
            <v>8.7606901768300216E-2</v>
          </cell>
          <cell r="CN16">
            <v>8.9367685763642499E-2</v>
          </cell>
        </row>
        <row r="17">
          <cell r="AT17">
            <v>0.22148298152575605</v>
          </cell>
          <cell r="AU17">
            <v>0.22262120825781342</v>
          </cell>
          <cell r="AV17">
            <v>0.2237594349898708</v>
          </cell>
          <cell r="AW17">
            <v>0.22489766172192818</v>
          </cell>
          <cell r="AX17">
            <v>0.22603588845398556</v>
          </cell>
          <cell r="AY17">
            <v>0.22717411518604294</v>
          </cell>
          <cell r="AZ17">
            <v>0.22831234191810032</v>
          </cell>
          <cell r="BA17">
            <v>0.2294505686501577</v>
          </cell>
          <cell r="BB17">
            <v>0.23058879538221508</v>
          </cell>
          <cell r="BC17">
            <v>0.22148298152575605</v>
          </cell>
          <cell r="BD17">
            <v>0.22262120825781342</v>
          </cell>
          <cell r="BE17">
            <v>0.2237594349898708</v>
          </cell>
          <cell r="BF17">
            <v>0.22489766172192818</v>
          </cell>
          <cell r="BG17">
            <v>0.22603588845398556</v>
          </cell>
          <cell r="BH17">
            <v>0.22717411518604294</v>
          </cell>
          <cell r="BI17">
            <v>0.22831234191810032</v>
          </cell>
          <cell r="BJ17">
            <v>0.2294505686501577</v>
          </cell>
          <cell r="BK17">
            <v>0.23058879538221508</v>
          </cell>
          <cell r="BL17">
            <v>0.22034475479369867</v>
          </cell>
          <cell r="BM17">
            <v>0.22034475479369867</v>
          </cell>
          <cell r="BN17">
            <v>0.22034475479369867</v>
          </cell>
          <cell r="BO17">
            <v>0.22034475479369867</v>
          </cell>
          <cell r="BP17">
            <v>0.22034475479369867</v>
          </cell>
          <cell r="BQ17">
            <v>0.22034475479369867</v>
          </cell>
          <cell r="BR17">
            <v>0.22034475479369867</v>
          </cell>
          <cell r="BS17">
            <v>0.22034475479369867</v>
          </cell>
          <cell r="BT17">
            <v>0.22034475479369867</v>
          </cell>
          <cell r="BV17">
            <v>0.22034475479369867</v>
          </cell>
          <cell r="BW17">
            <v>0.22034475479369867</v>
          </cell>
          <cell r="BX17">
            <v>0.22034475479369867</v>
          </cell>
          <cell r="BY17">
            <v>0.22034475479369867</v>
          </cell>
          <cell r="BZ17">
            <v>0.22034475479369867</v>
          </cell>
          <cell r="CA17">
            <v>0.22034475479369867</v>
          </cell>
          <cell r="CB17">
            <v>0.22034475479369867</v>
          </cell>
          <cell r="CC17">
            <v>0.22034475479369867</v>
          </cell>
          <cell r="CD17">
            <v>0.22034475479369867</v>
          </cell>
          <cell r="CF17">
            <v>0.21984405434924967</v>
          </cell>
          <cell r="CG17">
            <v>0.21934335390480067</v>
          </cell>
          <cell r="CH17">
            <v>0.21884265346035167</v>
          </cell>
          <cell r="CI17">
            <v>0.21834195301590267</v>
          </cell>
          <cell r="CJ17">
            <v>0.21784125257145368</v>
          </cell>
          <cell r="CK17">
            <v>0.21734055212700468</v>
          </cell>
          <cell r="CL17">
            <v>0.21683985168255568</v>
          </cell>
          <cell r="CM17">
            <v>0.21633915123810668</v>
          </cell>
          <cell r="CN17">
            <v>0.21583845079365768</v>
          </cell>
        </row>
        <row r="18">
          <cell r="AT18">
            <v>4.1998781623906772E-2</v>
          </cell>
          <cell r="AU18">
            <v>3.7383189035481872E-2</v>
          </cell>
          <cell r="AV18">
            <v>3.2767596447056971E-2</v>
          </cell>
          <cell r="AW18">
            <v>2.8152003858632067E-2</v>
          </cell>
          <cell r="AX18">
            <v>2.3536411270207162E-2</v>
          </cell>
          <cell r="AY18">
            <v>1.8920818681782258E-2</v>
          </cell>
          <cell r="AZ18">
            <v>1.4305226093357354E-2</v>
          </cell>
          <cell r="BA18">
            <v>9.6896335049324496E-3</v>
          </cell>
          <cell r="BB18">
            <v>5.0740409165075462E-3</v>
          </cell>
          <cell r="BC18">
            <v>4.6614374212331673E-2</v>
          </cell>
          <cell r="BD18">
            <v>4.6614374212331673E-2</v>
          </cell>
          <cell r="BE18">
            <v>4.6614374212331673E-2</v>
          </cell>
          <cell r="BF18">
            <v>4.6614374212331673E-2</v>
          </cell>
          <cell r="BG18">
            <v>4.6614374212331673E-2</v>
          </cell>
          <cell r="BH18">
            <v>4.6614374212331673E-2</v>
          </cell>
          <cell r="BI18">
            <v>4.6614374212331673E-2</v>
          </cell>
          <cell r="BJ18">
            <v>4.6614374212331673E-2</v>
          </cell>
          <cell r="BK18">
            <v>4.6614374212331673E-2</v>
          </cell>
          <cell r="BL18">
            <v>4.6614374212331673E-2</v>
          </cell>
          <cell r="BM18">
            <v>4.6614374212331673E-2</v>
          </cell>
          <cell r="BN18">
            <v>4.6614374212331673E-2</v>
          </cell>
          <cell r="BO18">
            <v>4.6614374212331673E-2</v>
          </cell>
          <cell r="BP18">
            <v>4.6614374212331673E-2</v>
          </cell>
          <cell r="BQ18">
            <v>4.6614374212331673E-2</v>
          </cell>
          <cell r="BR18">
            <v>4.6614374212331673E-2</v>
          </cell>
          <cell r="BS18">
            <v>4.6614374212331673E-2</v>
          </cell>
          <cell r="BT18">
            <v>4.6614374212331673E-2</v>
          </cell>
          <cell r="BV18">
            <v>4.6614374212331673E-2</v>
          </cell>
          <cell r="BW18">
            <v>4.6614374212331673E-2</v>
          </cell>
          <cell r="BX18">
            <v>4.6614374212331673E-2</v>
          </cell>
          <cell r="BY18">
            <v>4.6614374212331673E-2</v>
          </cell>
          <cell r="BZ18">
            <v>4.6614374212331673E-2</v>
          </cell>
          <cell r="CA18">
            <v>4.6614374212331673E-2</v>
          </cell>
          <cell r="CB18">
            <v>4.6614374212331673E-2</v>
          </cell>
          <cell r="CC18">
            <v>4.6614374212331673E-2</v>
          </cell>
          <cell r="CD18">
            <v>4.6614374212331673E-2</v>
          </cell>
          <cell r="CF18">
            <v>4.5334518307362584E-2</v>
          </cell>
          <cell r="CG18">
            <v>4.4054662402393495E-2</v>
          </cell>
          <cell r="CH18">
            <v>4.2774806497424406E-2</v>
          </cell>
          <cell r="CI18">
            <v>4.1494950592455317E-2</v>
          </cell>
          <cell r="CJ18">
            <v>4.0215094687486228E-2</v>
          </cell>
          <cell r="CK18">
            <v>3.8935238782517138E-2</v>
          </cell>
          <cell r="CL18">
            <v>3.7655382877548049E-2</v>
          </cell>
          <cell r="CM18">
            <v>3.637552697257896E-2</v>
          </cell>
          <cell r="CN18">
            <v>3.5095671067609871E-2</v>
          </cell>
        </row>
        <row r="19">
          <cell r="AT19">
            <v>0.12676903807138515</v>
          </cell>
          <cell r="AU19">
            <v>0.13036534186912194</v>
          </cell>
          <cell r="AV19">
            <v>0.13396164566685873</v>
          </cell>
          <cell r="AW19">
            <v>0.13755794946459551</v>
          </cell>
          <cell r="AX19">
            <v>0.1411542532623323</v>
          </cell>
          <cell r="AY19">
            <v>0.14475055706006909</v>
          </cell>
          <cell r="AZ19">
            <v>0.14834686085780588</v>
          </cell>
          <cell r="BA19">
            <v>0.15194316465554267</v>
          </cell>
          <cell r="BB19">
            <v>0.15553946845327946</v>
          </cell>
          <cell r="BC19">
            <v>0.12676903807138515</v>
          </cell>
          <cell r="BD19">
            <v>0.13036534186912194</v>
          </cell>
          <cell r="BE19">
            <v>0.13396164566685873</v>
          </cell>
          <cell r="BF19">
            <v>0.13755794946459551</v>
          </cell>
          <cell r="BG19">
            <v>0.1411542532623323</v>
          </cell>
          <cell r="BH19">
            <v>0.14475055706006909</v>
          </cell>
          <cell r="BI19">
            <v>0.14834686085780588</v>
          </cell>
          <cell r="BJ19">
            <v>0.15194316465554267</v>
          </cell>
          <cell r="BK19">
            <v>0.15553946845327946</v>
          </cell>
          <cell r="BL19">
            <v>0.12317273427364835</v>
          </cell>
          <cell r="BM19">
            <v>0.12317273427364835</v>
          </cell>
          <cell r="BN19">
            <v>0.12317273427364835</v>
          </cell>
          <cell r="BO19">
            <v>0.12317273427364835</v>
          </cell>
          <cell r="BP19">
            <v>0.12317273427364835</v>
          </cell>
          <cell r="BQ19">
            <v>0.12317273427364835</v>
          </cell>
          <cell r="BR19">
            <v>0.12317273427364835</v>
          </cell>
          <cell r="BS19">
            <v>0.12317273427364835</v>
          </cell>
          <cell r="BT19">
            <v>0.12317273427364835</v>
          </cell>
          <cell r="BV19">
            <v>0.12497377526411628</v>
          </cell>
          <cell r="BW19">
            <v>0.1267748162545842</v>
          </cell>
          <cell r="BX19">
            <v>0.12857585724505213</v>
          </cell>
          <cell r="BY19">
            <v>0.13037689823552007</v>
          </cell>
          <cell r="BZ19">
            <v>0.132177939225988</v>
          </cell>
          <cell r="CA19">
            <v>0.13397898021645593</v>
          </cell>
          <cell r="CB19">
            <v>0.13578002120692387</v>
          </cell>
          <cell r="CC19">
            <v>0.1375810621973918</v>
          </cell>
          <cell r="CD19">
            <v>0.13938210318785973</v>
          </cell>
          <cell r="CF19">
            <v>0.12497377526411628</v>
          </cell>
          <cell r="CG19">
            <v>0.1267748162545842</v>
          </cell>
          <cell r="CH19">
            <v>0.12857585724505213</v>
          </cell>
          <cell r="CI19">
            <v>0.13037689823552007</v>
          </cell>
          <cell r="CJ19">
            <v>0.132177939225988</v>
          </cell>
          <cell r="CK19">
            <v>0.13397898021645593</v>
          </cell>
          <cell r="CL19">
            <v>0.13578002120692387</v>
          </cell>
          <cell r="CM19">
            <v>0.1375810621973918</v>
          </cell>
          <cell r="CN19">
            <v>0.13938210318785973</v>
          </cell>
        </row>
        <row r="20">
          <cell r="AT20">
            <v>9.462875408241625E-2</v>
          </cell>
          <cell r="AU20">
            <v>9.7272548914245971E-2</v>
          </cell>
          <cell r="AV20">
            <v>9.9916343746075692E-2</v>
          </cell>
          <cell r="AW20">
            <v>0.10256013857790541</v>
          </cell>
          <cell r="AX20">
            <v>0.10520393340973513</v>
          </cell>
          <cell r="AY20">
            <v>0.10784772824156486</v>
          </cell>
          <cell r="AZ20">
            <v>0.11049152307339458</v>
          </cell>
          <cell r="BA20">
            <v>0.1131353179052243</v>
          </cell>
          <cell r="BB20">
            <v>0.11577911273705402</v>
          </cell>
          <cell r="BC20">
            <v>9.462875408241625E-2</v>
          </cell>
          <cell r="BD20">
            <v>9.7272548914245971E-2</v>
          </cell>
          <cell r="BE20">
            <v>9.9916343746075692E-2</v>
          </cell>
          <cell r="BF20">
            <v>0.10256013857790541</v>
          </cell>
          <cell r="BG20">
            <v>0.10520393340973513</v>
          </cell>
          <cell r="BH20">
            <v>0.10784772824156486</v>
          </cell>
          <cell r="BI20">
            <v>0.11049152307339458</v>
          </cell>
          <cell r="BJ20">
            <v>0.1131353179052243</v>
          </cell>
          <cell r="BK20">
            <v>0.11577911273705402</v>
          </cell>
          <cell r="BL20">
            <v>9.1984959250586529E-2</v>
          </cell>
          <cell r="BM20">
            <v>9.1984959250586529E-2</v>
          </cell>
          <cell r="BN20">
            <v>9.1984959250586529E-2</v>
          </cell>
          <cell r="BO20">
            <v>9.1984959250586529E-2</v>
          </cell>
          <cell r="BP20">
            <v>9.1984959250586529E-2</v>
          </cell>
          <cell r="BQ20">
            <v>9.1984959250586529E-2</v>
          </cell>
          <cell r="BR20">
            <v>9.1984959250586529E-2</v>
          </cell>
          <cell r="BS20">
            <v>9.1984959250586529E-2</v>
          </cell>
          <cell r="BT20">
            <v>9.1984959250586529E-2</v>
          </cell>
          <cell r="BV20">
            <v>9.275363653523673E-2</v>
          </cell>
          <cell r="BW20">
            <v>9.3522313819886932E-2</v>
          </cell>
          <cell r="BX20">
            <v>9.4290991104537134E-2</v>
          </cell>
          <cell r="BY20">
            <v>9.5059668389187335E-2</v>
          </cell>
          <cell r="BZ20">
            <v>9.5828345673837537E-2</v>
          </cell>
          <cell r="CA20">
            <v>9.6597022958487738E-2</v>
          </cell>
          <cell r="CB20">
            <v>9.736570024313794E-2</v>
          </cell>
          <cell r="CC20">
            <v>9.8134377527788141E-2</v>
          </cell>
          <cell r="CD20">
            <v>9.8903054812438343E-2</v>
          </cell>
          <cell r="CF20">
            <v>9.275363653523673E-2</v>
          </cell>
          <cell r="CG20">
            <v>9.3522313819886932E-2</v>
          </cell>
          <cell r="CH20">
            <v>9.4290991104537134E-2</v>
          </cell>
          <cell r="CI20">
            <v>9.5059668389187335E-2</v>
          </cell>
          <cell r="CJ20">
            <v>9.5828345673837537E-2</v>
          </cell>
          <cell r="CK20">
            <v>9.6597022958487738E-2</v>
          </cell>
          <cell r="CL20">
            <v>9.736570024313794E-2</v>
          </cell>
          <cell r="CM20">
            <v>9.8134377527788141E-2</v>
          </cell>
          <cell r="CN20">
            <v>9.8903054812438343E-2</v>
          </cell>
        </row>
        <row r="21">
          <cell r="AT21">
            <v>5.3299711228406398E-2</v>
          </cell>
          <cell r="AU21">
            <v>5.5811163427549236E-2</v>
          </cell>
          <cell r="AV21">
            <v>5.8322615626692074E-2</v>
          </cell>
          <cell r="AW21">
            <v>6.0834067825834913E-2</v>
          </cell>
          <cell r="AX21">
            <v>6.3345520024977744E-2</v>
          </cell>
          <cell r="AY21">
            <v>6.5856972224120583E-2</v>
          </cell>
          <cell r="AZ21">
            <v>6.8368424423263421E-2</v>
          </cell>
          <cell r="BA21">
            <v>7.087987662240626E-2</v>
          </cell>
          <cell r="BB21">
            <v>7.3391328821549098E-2</v>
          </cell>
          <cell r="BC21">
            <v>5.3299711228406398E-2</v>
          </cell>
          <cell r="BD21">
            <v>5.5811163427549236E-2</v>
          </cell>
          <cell r="BE21">
            <v>5.8322615626692074E-2</v>
          </cell>
          <cell r="BF21">
            <v>6.0834067825834913E-2</v>
          </cell>
          <cell r="BG21">
            <v>6.3345520024977744E-2</v>
          </cell>
          <cell r="BH21">
            <v>6.5856972224120583E-2</v>
          </cell>
          <cell r="BI21">
            <v>6.8368424423263421E-2</v>
          </cell>
          <cell r="BJ21">
            <v>7.087987662240626E-2</v>
          </cell>
          <cell r="BK21">
            <v>7.3391328821549098E-2</v>
          </cell>
          <cell r="BL21">
            <v>5.0788259029263559E-2</v>
          </cell>
          <cell r="BM21">
            <v>5.0788259029263559E-2</v>
          </cell>
          <cell r="BN21">
            <v>5.0788259029263559E-2</v>
          </cell>
          <cell r="BO21">
            <v>5.0788259029263559E-2</v>
          </cell>
          <cell r="BP21">
            <v>5.0788259029263559E-2</v>
          </cell>
          <cell r="BQ21">
            <v>5.0788259029263559E-2</v>
          </cell>
          <cell r="BR21">
            <v>5.0788259029263559E-2</v>
          </cell>
          <cell r="BS21">
            <v>5.0788259029263559E-2</v>
          </cell>
          <cell r="BT21">
            <v>5.0788259029263559E-2</v>
          </cell>
          <cell r="BV21">
            <v>5.1765799711120677E-2</v>
          </cell>
          <cell r="BW21">
            <v>5.2743340392977796E-2</v>
          </cell>
          <cell r="BX21">
            <v>5.3720881074834914E-2</v>
          </cell>
          <cell r="BY21">
            <v>5.4698421756692032E-2</v>
          </cell>
          <cell r="BZ21">
            <v>5.5675962438549151E-2</v>
          </cell>
          <cell r="CA21">
            <v>5.6653503120406269E-2</v>
          </cell>
          <cell r="CB21">
            <v>5.7631043802263388E-2</v>
          </cell>
          <cell r="CC21">
            <v>5.8608584484120506E-2</v>
          </cell>
          <cell r="CD21">
            <v>5.9586125165977624E-2</v>
          </cell>
          <cell r="CF21">
            <v>5.1765799711120677E-2</v>
          </cell>
          <cell r="CG21">
            <v>5.2743340392977796E-2</v>
          </cell>
          <cell r="CH21">
            <v>5.3720881074834914E-2</v>
          </cell>
          <cell r="CI21">
            <v>5.4698421756692032E-2</v>
          </cell>
          <cell r="CJ21">
            <v>5.5675962438549151E-2</v>
          </cell>
          <cell r="CK21">
            <v>5.6653503120406269E-2</v>
          </cell>
          <cell r="CL21">
            <v>5.7631043802263388E-2</v>
          </cell>
          <cell r="CM21">
            <v>5.8608584484120506E-2</v>
          </cell>
          <cell r="CN21">
            <v>5.9586125165977624E-2</v>
          </cell>
        </row>
        <row r="22">
          <cell r="AT22">
            <v>0.30204158887209814</v>
          </cell>
          <cell r="AU22">
            <v>0.30579654171956955</v>
          </cell>
          <cell r="AV22">
            <v>0.30955149456704095</v>
          </cell>
          <cell r="AW22">
            <v>0.31330644741451236</v>
          </cell>
          <cell r="AX22">
            <v>0.31706140026198376</v>
          </cell>
          <cell r="AY22">
            <v>0.32081635310945517</v>
          </cell>
          <cell r="AZ22">
            <v>0.32457130595692657</v>
          </cell>
          <cell r="BA22">
            <v>0.32832625880439797</v>
          </cell>
          <cell r="BB22">
            <v>0.33208121165186938</v>
          </cell>
          <cell r="BC22">
            <v>0.30204158887209814</v>
          </cell>
          <cell r="BD22">
            <v>0.30579654171956955</v>
          </cell>
          <cell r="BE22">
            <v>0.30955149456704095</v>
          </cell>
          <cell r="BF22">
            <v>0.31330644741451236</v>
          </cell>
          <cell r="BG22">
            <v>0.31706140026198376</v>
          </cell>
          <cell r="BH22">
            <v>0.32081635310945517</v>
          </cell>
          <cell r="BI22">
            <v>0.32457130595692657</v>
          </cell>
          <cell r="BJ22">
            <v>0.32832625880439797</v>
          </cell>
          <cell r="BK22">
            <v>0.33208121165186938</v>
          </cell>
          <cell r="BL22">
            <v>0.29828663602462674</v>
          </cell>
          <cell r="BM22">
            <v>0.29828663602462674</v>
          </cell>
          <cell r="BN22">
            <v>0.29828663602462674</v>
          </cell>
          <cell r="BO22">
            <v>0.29828663602462674</v>
          </cell>
          <cell r="BP22">
            <v>0.29828663602462674</v>
          </cell>
          <cell r="BQ22">
            <v>0.29828663602462674</v>
          </cell>
          <cell r="BR22">
            <v>0.29828663602462674</v>
          </cell>
          <cell r="BS22">
            <v>0.29828663602462674</v>
          </cell>
          <cell r="BT22">
            <v>0.29828663602462674</v>
          </cell>
          <cell r="BV22">
            <v>0.30181209528150987</v>
          </cell>
          <cell r="BW22">
            <v>0.30533755453839301</v>
          </cell>
          <cell r="BX22">
            <v>0.30886301379527614</v>
          </cell>
          <cell r="BY22">
            <v>0.31238847305215928</v>
          </cell>
          <cell r="BZ22">
            <v>0.31591393230904241</v>
          </cell>
          <cell r="CA22">
            <v>0.31943939156592555</v>
          </cell>
          <cell r="CB22">
            <v>0.32296485082280868</v>
          </cell>
          <cell r="CC22">
            <v>0.32649031007969181</v>
          </cell>
          <cell r="CD22">
            <v>0.33001576933657495</v>
          </cell>
          <cell r="CF22">
            <v>0.30181209528150987</v>
          </cell>
          <cell r="CG22">
            <v>0.30533755453839301</v>
          </cell>
          <cell r="CH22">
            <v>0.30886301379527614</v>
          </cell>
          <cell r="CI22">
            <v>0.31238847305215928</v>
          </cell>
          <cell r="CJ22">
            <v>0.31591393230904241</v>
          </cell>
          <cell r="CK22">
            <v>0.31943939156592555</v>
          </cell>
          <cell r="CL22">
            <v>0.32296485082280868</v>
          </cell>
          <cell r="CM22">
            <v>0.32649031007969181</v>
          </cell>
          <cell r="CN22">
            <v>0.33001576933657495</v>
          </cell>
        </row>
        <row r="23">
          <cell r="AT23">
            <v>0.12992702456817937</v>
          </cell>
          <cell r="AU23">
            <v>0.13792119120065452</v>
          </cell>
          <cell r="AV23">
            <v>0.14591535783312967</v>
          </cell>
          <cell r="AW23">
            <v>0.15390952446560482</v>
          </cell>
          <cell r="AX23">
            <v>0.16190369109807998</v>
          </cell>
          <cell r="AY23">
            <v>0.16989785773055513</v>
          </cell>
          <cell r="AZ23">
            <v>0.17789202436303028</v>
          </cell>
          <cell r="BA23">
            <v>0.18588619099550543</v>
          </cell>
          <cell r="BB23">
            <v>0.19388035762798059</v>
          </cell>
          <cell r="BC23">
            <v>0.12992702456817937</v>
          </cell>
          <cell r="BD23">
            <v>0.13792119120065452</v>
          </cell>
          <cell r="BE23">
            <v>0.14591535783312967</v>
          </cell>
          <cell r="BF23">
            <v>0.15390952446560482</v>
          </cell>
          <cell r="BG23">
            <v>0.16190369109807998</v>
          </cell>
          <cell r="BH23">
            <v>0.16989785773055513</v>
          </cell>
          <cell r="BI23">
            <v>0.17789202436303028</v>
          </cell>
          <cell r="BJ23">
            <v>0.18588619099550543</v>
          </cell>
          <cell r="BK23">
            <v>0.19388035762798059</v>
          </cell>
          <cell r="BL23">
            <v>0.12193285793570421</v>
          </cell>
          <cell r="BM23">
            <v>0.12193285793570421</v>
          </cell>
          <cell r="BN23">
            <v>0.12193285793570421</v>
          </cell>
          <cell r="BO23">
            <v>0.12193285793570421</v>
          </cell>
          <cell r="BP23">
            <v>0.12193285793570421</v>
          </cell>
          <cell r="BQ23">
            <v>0.12193285793570421</v>
          </cell>
          <cell r="BR23">
            <v>0.12193285793570421</v>
          </cell>
          <cell r="BS23">
            <v>0.12193285793570421</v>
          </cell>
          <cell r="BT23">
            <v>0.12193285793570421</v>
          </cell>
          <cell r="BV23">
            <v>0.12633361182548541</v>
          </cell>
          <cell r="BW23">
            <v>0.13073436571526661</v>
          </cell>
          <cell r="BX23">
            <v>0.13513511960504782</v>
          </cell>
          <cell r="BY23">
            <v>0.13953587349482902</v>
          </cell>
          <cell r="BZ23">
            <v>0.14393662738461022</v>
          </cell>
          <cell r="CA23">
            <v>0.14833738127439142</v>
          </cell>
          <cell r="CB23">
            <v>0.15273813516417262</v>
          </cell>
          <cell r="CC23">
            <v>0.15713888905395382</v>
          </cell>
          <cell r="CD23">
            <v>0.16153964294373502</v>
          </cell>
          <cell r="CF23">
            <v>0.12633361182548541</v>
          </cell>
          <cell r="CG23">
            <v>0.13073436571526661</v>
          </cell>
          <cell r="CH23">
            <v>0.13513511960504782</v>
          </cell>
          <cell r="CI23">
            <v>0.13953587349482902</v>
          </cell>
          <cell r="CJ23">
            <v>0.14393662738461022</v>
          </cell>
          <cell r="CK23">
            <v>0.14833738127439142</v>
          </cell>
          <cell r="CL23">
            <v>0.15273813516417262</v>
          </cell>
          <cell r="CM23">
            <v>0.15713888905395382</v>
          </cell>
          <cell r="CN23">
            <v>0.16153964294373502</v>
          </cell>
        </row>
        <row r="24">
          <cell r="AT24">
            <v>4.939227377127553E-2</v>
          </cell>
          <cell r="AU24">
            <v>4.8820243182807359E-2</v>
          </cell>
          <cell r="AV24">
            <v>4.8248212594339188E-2</v>
          </cell>
          <cell r="AW24">
            <v>4.7676182005871016E-2</v>
          </cell>
          <cell r="AX24">
            <v>4.7104151417402845E-2</v>
          </cell>
          <cell r="AY24">
            <v>4.6532120828934674E-2</v>
          </cell>
          <cell r="AZ24">
            <v>4.5960090240466503E-2</v>
          </cell>
          <cell r="BA24">
            <v>4.5388059651998332E-2</v>
          </cell>
          <cell r="BB24">
            <v>4.4816029063530161E-2</v>
          </cell>
          <cell r="BC24">
            <v>4.9964304359743701E-2</v>
          </cell>
          <cell r="BD24">
            <v>4.9964304359743701E-2</v>
          </cell>
          <cell r="BE24">
            <v>4.9964304359743701E-2</v>
          </cell>
          <cell r="BF24">
            <v>4.9964304359743701E-2</v>
          </cell>
          <cell r="BG24">
            <v>4.9964304359743701E-2</v>
          </cell>
          <cell r="BH24">
            <v>4.9964304359743701E-2</v>
          </cell>
          <cell r="BI24">
            <v>4.9964304359743701E-2</v>
          </cell>
          <cell r="BJ24">
            <v>4.9964304359743701E-2</v>
          </cell>
          <cell r="BK24">
            <v>4.9964304359743701E-2</v>
          </cell>
          <cell r="BL24">
            <v>4.9964304359743701E-2</v>
          </cell>
          <cell r="BM24">
            <v>4.9964304359743701E-2</v>
          </cell>
          <cell r="BN24">
            <v>4.9964304359743701E-2</v>
          </cell>
          <cell r="BO24">
            <v>4.9964304359743701E-2</v>
          </cell>
          <cell r="BP24">
            <v>4.9964304359743701E-2</v>
          </cell>
          <cell r="BQ24">
            <v>4.9964304359743701E-2</v>
          </cell>
          <cell r="BR24">
            <v>4.9964304359743701E-2</v>
          </cell>
          <cell r="BS24">
            <v>4.9964304359743701E-2</v>
          </cell>
          <cell r="BT24">
            <v>4.9964304359743701E-2</v>
          </cell>
          <cell r="BV24">
            <v>5.1663910413302913E-2</v>
          </cell>
          <cell r="BW24">
            <v>5.3363516466862125E-2</v>
          </cell>
          <cell r="BX24">
            <v>5.5063122520421337E-2</v>
          </cell>
          <cell r="BY24">
            <v>5.6762728573980549E-2</v>
          </cell>
          <cell r="BZ24">
            <v>5.8462334627539761E-2</v>
          </cell>
          <cell r="CA24">
            <v>6.0161940681098973E-2</v>
          </cell>
          <cell r="CB24">
            <v>6.1861546734658185E-2</v>
          </cell>
          <cell r="CC24">
            <v>6.356115278821739E-2</v>
          </cell>
          <cell r="CD24">
            <v>6.5260758841776595E-2</v>
          </cell>
          <cell r="CF24">
            <v>5.1663910413302913E-2</v>
          </cell>
          <cell r="CG24">
            <v>5.3363516466862125E-2</v>
          </cell>
          <cell r="CH24">
            <v>5.5063122520421337E-2</v>
          </cell>
          <cell r="CI24">
            <v>5.6762728573980549E-2</v>
          </cell>
          <cell r="CJ24">
            <v>5.8462334627539761E-2</v>
          </cell>
          <cell r="CK24">
            <v>6.0161940681098973E-2</v>
          </cell>
          <cell r="CL24">
            <v>6.1861546734658185E-2</v>
          </cell>
          <cell r="CM24">
            <v>6.356115278821739E-2</v>
          </cell>
          <cell r="CN24">
            <v>6.5260758841776595E-2</v>
          </cell>
        </row>
        <row r="25">
          <cell r="AT25">
            <v>8.6924548241010841E-2</v>
          </cell>
          <cell r="AU25">
            <v>8.5587798699733569E-2</v>
          </cell>
          <cell r="AV25">
            <v>8.4251049158456298E-2</v>
          </cell>
          <cell r="AW25">
            <v>8.2914299617179027E-2</v>
          </cell>
          <cell r="AX25">
            <v>8.1577550075901756E-2</v>
          </cell>
          <cell r="AY25">
            <v>8.0240800534624485E-2</v>
          </cell>
          <cell r="AZ25">
            <v>7.8904050993347213E-2</v>
          </cell>
          <cell r="BA25">
            <v>7.7567301452069942E-2</v>
          </cell>
          <cell r="BB25">
            <v>7.6230551910792671E-2</v>
          </cell>
          <cell r="BC25">
            <v>8.8261297782288112E-2</v>
          </cell>
          <cell r="BD25">
            <v>8.8261297782288112E-2</v>
          </cell>
          <cell r="BE25">
            <v>8.8261297782288112E-2</v>
          </cell>
          <cell r="BF25">
            <v>8.8261297782288112E-2</v>
          </cell>
          <cell r="BG25">
            <v>8.8261297782288112E-2</v>
          </cell>
          <cell r="BH25">
            <v>8.8261297782288112E-2</v>
          </cell>
          <cell r="BI25">
            <v>8.8261297782288112E-2</v>
          </cell>
          <cell r="BJ25">
            <v>8.8261297782288112E-2</v>
          </cell>
          <cell r="BK25">
            <v>8.8261297782288112E-2</v>
          </cell>
          <cell r="BL25">
            <v>8.8261297782288112E-2</v>
          </cell>
          <cell r="BM25">
            <v>8.8261297782288112E-2</v>
          </cell>
          <cell r="BN25">
            <v>8.8261297782288112E-2</v>
          </cell>
          <cell r="BO25">
            <v>8.8261297782288112E-2</v>
          </cell>
          <cell r="BP25">
            <v>8.8261297782288112E-2</v>
          </cell>
          <cell r="BQ25">
            <v>8.8261297782288112E-2</v>
          </cell>
          <cell r="BR25">
            <v>8.8261297782288112E-2</v>
          </cell>
          <cell r="BS25">
            <v>8.8261297782288112E-2</v>
          </cell>
          <cell r="BT25">
            <v>8.8261297782288112E-2</v>
          </cell>
          <cell r="BV25">
            <v>8.8261297782288112E-2</v>
          </cell>
          <cell r="BW25">
            <v>8.8261297782288112E-2</v>
          </cell>
          <cell r="BX25">
            <v>8.8261297782288112E-2</v>
          </cell>
          <cell r="BY25">
            <v>8.8261297782288112E-2</v>
          </cell>
          <cell r="BZ25">
            <v>8.8261297782288112E-2</v>
          </cell>
          <cell r="CA25">
            <v>8.8261297782288112E-2</v>
          </cell>
          <cell r="CB25">
            <v>8.8261297782288112E-2</v>
          </cell>
          <cell r="CC25">
            <v>8.8261297782288112E-2</v>
          </cell>
          <cell r="CD25">
            <v>8.8261297782288112E-2</v>
          </cell>
          <cell r="CF25">
            <v>8.7410828947353719E-2</v>
          </cell>
          <cell r="CG25">
            <v>8.6560360112419327E-2</v>
          </cell>
          <cell r="CH25">
            <v>8.5709891277484934E-2</v>
          </cell>
          <cell r="CI25">
            <v>8.4859422442550542E-2</v>
          </cell>
          <cell r="CJ25">
            <v>8.4008953607616149E-2</v>
          </cell>
          <cell r="CK25">
            <v>8.3158484772681757E-2</v>
          </cell>
          <cell r="CL25">
            <v>8.2308015937747364E-2</v>
          </cell>
          <cell r="CM25">
            <v>8.1457547102812972E-2</v>
          </cell>
          <cell r="CN25">
            <v>8.0607078267878579E-2</v>
          </cell>
        </row>
        <row r="26">
          <cell r="AT26">
            <v>7.9113439152363713E-2</v>
          </cell>
          <cell r="AU26">
            <v>8.1578799628417048E-2</v>
          </cell>
          <cell r="AV26">
            <v>8.4044160104470383E-2</v>
          </cell>
          <cell r="AW26">
            <v>8.6509520580523719E-2</v>
          </cell>
          <cell r="AX26">
            <v>8.8974881056577054E-2</v>
          </cell>
          <cell r="AY26">
            <v>9.144024153263039E-2</v>
          </cell>
          <cell r="AZ26">
            <v>9.3905602008683725E-2</v>
          </cell>
          <cell r="BA26">
            <v>9.6370962484737061E-2</v>
          </cell>
          <cell r="BB26">
            <v>9.8836322960790396E-2</v>
          </cell>
          <cell r="BC26">
            <v>7.9113439152363713E-2</v>
          </cell>
          <cell r="BD26">
            <v>8.1578799628417048E-2</v>
          </cell>
          <cell r="BE26">
            <v>8.4044160104470383E-2</v>
          </cell>
          <cell r="BF26">
            <v>8.6509520580523719E-2</v>
          </cell>
          <cell r="BG26">
            <v>8.8974881056577054E-2</v>
          </cell>
          <cell r="BH26">
            <v>9.144024153263039E-2</v>
          </cell>
          <cell r="BI26">
            <v>9.3905602008683725E-2</v>
          </cell>
          <cell r="BJ26">
            <v>9.6370962484737061E-2</v>
          </cell>
          <cell r="BK26">
            <v>9.8836322960790396E-2</v>
          </cell>
          <cell r="BL26">
            <v>7.6648078676310377E-2</v>
          </cell>
          <cell r="BM26">
            <v>7.6648078676310377E-2</v>
          </cell>
          <cell r="BN26">
            <v>7.6648078676310377E-2</v>
          </cell>
          <cell r="BO26">
            <v>7.6648078676310377E-2</v>
          </cell>
          <cell r="BP26">
            <v>7.6648078676310377E-2</v>
          </cell>
          <cell r="BQ26">
            <v>7.6648078676310377E-2</v>
          </cell>
          <cell r="BR26">
            <v>7.6648078676310377E-2</v>
          </cell>
          <cell r="BS26">
            <v>7.6648078676310377E-2</v>
          </cell>
          <cell r="BT26">
            <v>7.6648078676310377E-2</v>
          </cell>
          <cell r="BV26">
            <v>7.6648078676310377E-2</v>
          </cell>
          <cell r="BW26">
            <v>7.6648078676310377E-2</v>
          </cell>
          <cell r="BX26">
            <v>7.6648078676310377E-2</v>
          </cell>
          <cell r="BY26">
            <v>7.6648078676310377E-2</v>
          </cell>
          <cell r="BZ26">
            <v>7.6648078676310377E-2</v>
          </cell>
          <cell r="CA26">
            <v>7.6648078676310377E-2</v>
          </cell>
          <cell r="CB26">
            <v>7.6648078676310377E-2</v>
          </cell>
          <cell r="CC26">
            <v>7.6648078676310377E-2</v>
          </cell>
          <cell r="CD26">
            <v>7.6648078676310377E-2</v>
          </cell>
          <cell r="CF26">
            <v>7.609592163171891E-2</v>
          </cell>
          <cell r="CG26">
            <v>7.5543764587127443E-2</v>
          </cell>
          <cell r="CH26">
            <v>7.4991607542535976E-2</v>
          </cell>
          <cell r="CI26">
            <v>7.4439450497944509E-2</v>
          </cell>
          <cell r="CJ26">
            <v>7.3887293453353042E-2</v>
          </cell>
          <cell r="CK26">
            <v>7.3335136408761575E-2</v>
          </cell>
          <cell r="CL26">
            <v>7.2782979364170108E-2</v>
          </cell>
          <cell r="CM26">
            <v>7.2230822319578641E-2</v>
          </cell>
          <cell r="CN26">
            <v>7.1678665274987174E-2</v>
          </cell>
        </row>
        <row r="27">
          <cell r="AT27">
            <v>8.1578701949826693E-2</v>
          </cell>
          <cell r="AU27">
            <v>8.4936631101458632E-2</v>
          </cell>
          <cell r="AV27">
            <v>8.829456025309057E-2</v>
          </cell>
          <cell r="AW27">
            <v>9.1652489404722509E-2</v>
          </cell>
          <cell r="AX27">
            <v>9.5010418556354448E-2</v>
          </cell>
          <cell r="AY27">
            <v>9.8368347707986387E-2</v>
          </cell>
          <cell r="AZ27">
            <v>0.10172627685961833</v>
          </cell>
          <cell r="BA27">
            <v>0.10508420601125026</v>
          </cell>
          <cell r="BB27">
            <v>0.1084421351628822</v>
          </cell>
          <cell r="BC27">
            <v>8.1578701949826693E-2</v>
          </cell>
          <cell r="BD27">
            <v>8.4936631101458632E-2</v>
          </cell>
          <cell r="BE27">
            <v>8.829456025309057E-2</v>
          </cell>
          <cell r="BF27">
            <v>9.1652489404722509E-2</v>
          </cell>
          <cell r="BG27">
            <v>9.5010418556354448E-2</v>
          </cell>
          <cell r="BH27">
            <v>9.8368347707986387E-2</v>
          </cell>
          <cell r="BI27">
            <v>0.10172627685961833</v>
          </cell>
          <cell r="BJ27">
            <v>0.10508420601125026</v>
          </cell>
          <cell r="BK27">
            <v>0.1084421351628822</v>
          </cell>
          <cell r="BL27">
            <v>7.822077279819474E-2</v>
          </cell>
          <cell r="BM27">
            <v>7.822077279819474E-2</v>
          </cell>
          <cell r="BN27">
            <v>7.822077279819474E-2</v>
          </cell>
          <cell r="BO27">
            <v>7.822077279819474E-2</v>
          </cell>
          <cell r="BP27">
            <v>7.822077279819474E-2</v>
          </cell>
          <cell r="BQ27">
            <v>7.822077279819474E-2</v>
          </cell>
          <cell r="BR27">
            <v>7.822077279819474E-2</v>
          </cell>
          <cell r="BS27">
            <v>7.822077279819474E-2</v>
          </cell>
          <cell r="BT27">
            <v>7.822077279819474E-2</v>
          </cell>
          <cell r="BV27">
            <v>8.1180609374078699E-2</v>
          </cell>
          <cell r="BW27">
            <v>8.4140445949962658E-2</v>
          </cell>
          <cell r="BX27">
            <v>8.7100282525846617E-2</v>
          </cell>
          <cell r="BY27">
            <v>9.0060119101730576E-2</v>
          </cell>
          <cell r="BZ27">
            <v>9.3019955677614535E-2</v>
          </cell>
          <cell r="CA27">
            <v>9.5979792253498494E-2</v>
          </cell>
          <cell r="CB27">
            <v>9.8939628829382453E-2</v>
          </cell>
          <cell r="CC27">
            <v>0.10189946540526641</v>
          </cell>
          <cell r="CD27">
            <v>0.10485930198115037</v>
          </cell>
          <cell r="CF27">
            <v>8.1180609374078699E-2</v>
          </cell>
          <cell r="CG27">
            <v>8.4140445949962658E-2</v>
          </cell>
          <cell r="CH27">
            <v>8.7100282525846617E-2</v>
          </cell>
          <cell r="CI27">
            <v>9.0060119101730576E-2</v>
          </cell>
          <cell r="CJ27">
            <v>9.3019955677614535E-2</v>
          </cell>
          <cell r="CK27">
            <v>9.5979792253498494E-2</v>
          </cell>
          <cell r="CL27">
            <v>9.8939628829382453E-2</v>
          </cell>
          <cell r="CM27">
            <v>0.10189946540526641</v>
          </cell>
          <cell r="CN27">
            <v>0.10485930198115037</v>
          </cell>
        </row>
        <row r="28">
          <cell r="AT28">
            <v>5.6231370175713224E-2</v>
          </cell>
          <cell r="AU28">
            <v>5.9415424597279609E-2</v>
          </cell>
          <cell r="AV28">
            <v>6.2599479018845994E-2</v>
          </cell>
          <cell r="AW28">
            <v>6.5783533440412378E-2</v>
          </cell>
          <cell r="AX28">
            <v>6.8967587861978763E-2</v>
          </cell>
          <cell r="AY28">
            <v>7.2151642283545148E-2</v>
          </cell>
          <cell r="AZ28">
            <v>7.5335696705111532E-2</v>
          </cell>
          <cell r="BA28">
            <v>7.8519751126677917E-2</v>
          </cell>
          <cell r="BB28">
            <v>8.1703805548244302E-2</v>
          </cell>
          <cell r="BC28">
            <v>5.6231370175713224E-2</v>
          </cell>
          <cell r="BD28">
            <v>5.9415424597279609E-2</v>
          </cell>
          <cell r="BE28">
            <v>6.2599479018845994E-2</v>
          </cell>
          <cell r="BF28">
            <v>6.5783533440412378E-2</v>
          </cell>
          <cell r="BG28">
            <v>6.8967587861978763E-2</v>
          </cell>
          <cell r="BH28">
            <v>7.2151642283545148E-2</v>
          </cell>
          <cell r="BI28">
            <v>7.5335696705111532E-2</v>
          </cell>
          <cell r="BJ28">
            <v>7.8519751126677917E-2</v>
          </cell>
          <cell r="BK28">
            <v>8.1703805548244302E-2</v>
          </cell>
          <cell r="BL28">
            <v>5.304731575414684E-2</v>
          </cell>
          <cell r="BM28">
            <v>5.304731575414684E-2</v>
          </cell>
          <cell r="BN28">
            <v>5.304731575414684E-2</v>
          </cell>
          <cell r="BO28">
            <v>5.304731575414684E-2</v>
          </cell>
          <cell r="BP28">
            <v>5.304731575414684E-2</v>
          </cell>
          <cell r="BQ28">
            <v>5.304731575414684E-2</v>
          </cell>
          <cell r="BR28">
            <v>5.304731575414684E-2</v>
          </cell>
          <cell r="BS28">
            <v>5.304731575414684E-2</v>
          </cell>
          <cell r="BT28">
            <v>5.304731575414684E-2</v>
          </cell>
          <cell r="BV28">
            <v>5.5803185880529842E-2</v>
          </cell>
          <cell r="BW28">
            <v>5.8559056006912844E-2</v>
          </cell>
          <cell r="BX28">
            <v>6.1314926133295845E-2</v>
          </cell>
          <cell r="BY28">
            <v>6.4070796259678847E-2</v>
          </cell>
          <cell r="BZ28">
            <v>6.6826666386061856E-2</v>
          </cell>
          <cell r="CA28">
            <v>6.9582536512444865E-2</v>
          </cell>
          <cell r="CB28">
            <v>7.2338406638827873E-2</v>
          </cell>
          <cell r="CC28">
            <v>7.5094276765210882E-2</v>
          </cell>
          <cell r="CD28">
            <v>7.7850146891593891E-2</v>
          </cell>
          <cell r="CF28">
            <v>5.5803185880529842E-2</v>
          </cell>
          <cell r="CG28">
            <v>5.8559056006912844E-2</v>
          </cell>
          <cell r="CH28">
            <v>6.1314926133295845E-2</v>
          </cell>
          <cell r="CI28">
            <v>6.4070796259678847E-2</v>
          </cell>
          <cell r="CJ28">
            <v>6.6826666386061856E-2</v>
          </cell>
          <cell r="CK28">
            <v>6.9582536512444865E-2</v>
          </cell>
          <cell r="CL28">
            <v>7.2338406638827873E-2</v>
          </cell>
          <cell r="CM28">
            <v>7.5094276765210882E-2</v>
          </cell>
          <cell r="CN28">
            <v>7.7850146891593891E-2</v>
          </cell>
        </row>
        <row r="29">
          <cell r="AT29">
            <v>9.9293696175992235E-2</v>
          </cell>
          <cell r="AU29">
            <v>0.10280987084285628</v>
          </cell>
          <cell r="AV29">
            <v>0.10632604550972033</v>
          </cell>
          <cell r="AW29">
            <v>0.10984222017658438</v>
          </cell>
          <cell r="AX29">
            <v>0.11335839484344842</v>
          </cell>
          <cell r="AY29">
            <v>0.11687456951031247</v>
          </cell>
          <cell r="AZ29">
            <v>0.12039074417717652</v>
          </cell>
          <cell r="BA29">
            <v>0.12390691884404056</v>
          </cell>
          <cell r="BB29">
            <v>0.12742309351090461</v>
          </cell>
          <cell r="BC29">
            <v>9.9293696175992235E-2</v>
          </cell>
          <cell r="BD29">
            <v>0.10280987084285628</v>
          </cell>
          <cell r="BE29">
            <v>0.10632604550972033</v>
          </cell>
          <cell r="BF29">
            <v>0.10984222017658438</v>
          </cell>
          <cell r="BG29">
            <v>0.11335839484344842</v>
          </cell>
          <cell r="BH29">
            <v>0.11687456951031247</v>
          </cell>
          <cell r="BI29">
            <v>0.12039074417717652</v>
          </cell>
          <cell r="BJ29">
            <v>0.12390691884404056</v>
          </cell>
          <cell r="BK29">
            <v>0.12742309351090461</v>
          </cell>
          <cell r="BL29">
            <v>9.5777521509128188E-2</v>
          </cell>
          <cell r="BM29">
            <v>9.5777521509128188E-2</v>
          </cell>
          <cell r="BN29">
            <v>9.5777521509128188E-2</v>
          </cell>
          <cell r="BO29">
            <v>9.5777521509128188E-2</v>
          </cell>
          <cell r="BP29">
            <v>9.5777521509128188E-2</v>
          </cell>
          <cell r="BQ29">
            <v>9.5777521509128188E-2</v>
          </cell>
          <cell r="BR29">
            <v>9.5777521509128188E-2</v>
          </cell>
          <cell r="BS29">
            <v>9.5777521509128188E-2</v>
          </cell>
          <cell r="BT29">
            <v>9.5777521509128188E-2</v>
          </cell>
          <cell r="BV29">
            <v>9.7000964215074509E-2</v>
          </cell>
          <cell r="BW29">
            <v>9.8224406921020829E-2</v>
          </cell>
          <cell r="BX29">
            <v>9.944784962696715E-2</v>
          </cell>
          <cell r="BY29">
            <v>0.10067129233291347</v>
          </cell>
          <cell r="BZ29">
            <v>0.10189473503885979</v>
          </cell>
          <cell r="CA29">
            <v>0.10311817774480611</v>
          </cell>
          <cell r="CB29">
            <v>0.10434162045075243</v>
          </cell>
          <cell r="CC29">
            <v>0.10556506315669875</v>
          </cell>
          <cell r="CD29">
            <v>0.10678850586264507</v>
          </cell>
          <cell r="CF29">
            <v>9.7000964215074509E-2</v>
          </cell>
          <cell r="CG29">
            <v>9.8224406921020829E-2</v>
          </cell>
          <cell r="CH29">
            <v>9.944784962696715E-2</v>
          </cell>
          <cell r="CI29">
            <v>0.10067129233291347</v>
          </cell>
          <cell r="CJ29">
            <v>0.10189473503885979</v>
          </cell>
          <cell r="CK29">
            <v>0.10311817774480611</v>
          </cell>
          <cell r="CL29">
            <v>0.10434162045075243</v>
          </cell>
          <cell r="CM29">
            <v>0.10556506315669875</v>
          </cell>
          <cell r="CN29">
            <v>0.10678850586264507</v>
          </cell>
        </row>
        <row r="30">
          <cell r="AT30">
            <v>3.8204486040508995E-2</v>
          </cell>
          <cell r="AU30">
            <v>4.0805146934523959E-2</v>
          </cell>
          <cell r="AV30">
            <v>4.3405807828538923E-2</v>
          </cell>
          <cell r="AW30">
            <v>4.6006468722553887E-2</v>
          </cell>
          <cell r="AX30">
            <v>4.860712961656885E-2</v>
          </cell>
          <cell r="AY30">
            <v>5.1207790510583814E-2</v>
          </cell>
          <cell r="AZ30">
            <v>5.3808451404598778E-2</v>
          </cell>
          <cell r="BA30">
            <v>5.6409112298613742E-2</v>
          </cell>
          <cell r="BB30">
            <v>5.9009773192628706E-2</v>
          </cell>
          <cell r="BC30">
            <v>3.8204486040508995E-2</v>
          </cell>
          <cell r="BD30">
            <v>4.0805146934523959E-2</v>
          </cell>
          <cell r="BE30">
            <v>4.3405807828538923E-2</v>
          </cell>
          <cell r="BF30">
            <v>4.6006468722553887E-2</v>
          </cell>
          <cell r="BG30">
            <v>4.860712961656885E-2</v>
          </cell>
          <cell r="BH30">
            <v>5.1207790510583814E-2</v>
          </cell>
          <cell r="BI30">
            <v>5.3808451404598778E-2</v>
          </cell>
          <cell r="BJ30">
            <v>5.6409112298613742E-2</v>
          </cell>
          <cell r="BK30">
            <v>5.9009773192628706E-2</v>
          </cell>
          <cell r="BL30">
            <v>3.5603825146494031E-2</v>
          </cell>
          <cell r="BM30">
            <v>3.5603825146494031E-2</v>
          </cell>
          <cell r="BN30">
            <v>3.5603825146494031E-2</v>
          </cell>
          <cell r="BO30">
            <v>3.5603825146494031E-2</v>
          </cell>
          <cell r="BP30">
            <v>3.5603825146494031E-2</v>
          </cell>
          <cell r="BQ30">
            <v>3.5603825146494031E-2</v>
          </cell>
          <cell r="BR30">
            <v>3.5603825146494031E-2</v>
          </cell>
          <cell r="BS30">
            <v>3.5603825146494031E-2</v>
          </cell>
          <cell r="BT30">
            <v>3.5603825146494031E-2</v>
          </cell>
          <cell r="BV30">
            <v>3.6314884465079314E-2</v>
          </cell>
          <cell r="BW30">
            <v>3.7025943783664597E-2</v>
          </cell>
          <cell r="BX30">
            <v>3.773700310224988E-2</v>
          </cell>
          <cell r="BY30">
            <v>3.8448062420835163E-2</v>
          </cell>
          <cell r="BZ30">
            <v>3.9159121739420447E-2</v>
          </cell>
          <cell r="CA30">
            <v>3.987018105800573E-2</v>
          </cell>
          <cell r="CB30">
            <v>4.0581240376591013E-2</v>
          </cell>
          <cell r="CC30">
            <v>4.1292299695176296E-2</v>
          </cell>
          <cell r="CD30">
            <v>4.2003359013761579E-2</v>
          </cell>
          <cell r="CF30">
            <v>3.6314884465079314E-2</v>
          </cell>
          <cell r="CG30">
            <v>3.7025943783664597E-2</v>
          </cell>
          <cell r="CH30">
            <v>3.773700310224988E-2</v>
          </cell>
          <cell r="CI30">
            <v>3.8448062420835163E-2</v>
          </cell>
          <cell r="CJ30">
            <v>3.9159121739420447E-2</v>
          </cell>
          <cell r="CK30">
            <v>3.987018105800573E-2</v>
          </cell>
          <cell r="CL30">
            <v>4.0581240376591013E-2</v>
          </cell>
          <cell r="CM30">
            <v>4.1292299695176296E-2</v>
          </cell>
          <cell r="CN30">
            <v>4.2003359013761579E-2</v>
          </cell>
        </row>
        <row r="31">
          <cell r="AT31">
            <v>5.0140356411467954E-2</v>
          </cell>
          <cell r="AU31">
            <v>5.0095297685088226E-2</v>
          </cell>
          <cell r="AV31">
            <v>5.0050238958708498E-2</v>
          </cell>
          <cell r="AW31">
            <v>5.0005180232328771E-2</v>
          </cell>
          <cell r="AX31">
            <v>4.9960121505949043E-2</v>
          </cell>
          <cell r="AY31">
            <v>4.9915062779569315E-2</v>
          </cell>
          <cell r="AZ31">
            <v>4.9870004053189587E-2</v>
          </cell>
          <cell r="BA31">
            <v>4.9824945326809859E-2</v>
          </cell>
          <cell r="BB31">
            <v>4.9779886600430132E-2</v>
          </cell>
          <cell r="BC31">
            <v>5.0185415137847682E-2</v>
          </cell>
          <cell r="BD31">
            <v>5.0185415137847682E-2</v>
          </cell>
          <cell r="BE31">
            <v>5.0185415137847682E-2</v>
          </cell>
          <cell r="BF31">
            <v>5.0185415137847682E-2</v>
          </cell>
          <cell r="BG31">
            <v>5.0185415137847682E-2</v>
          </cell>
          <cell r="BH31">
            <v>5.0185415137847682E-2</v>
          </cell>
          <cell r="BI31">
            <v>5.0185415137847682E-2</v>
          </cell>
          <cell r="BJ31">
            <v>5.0185415137847682E-2</v>
          </cell>
          <cell r="BK31">
            <v>5.0185415137847682E-2</v>
          </cell>
          <cell r="BL31">
            <v>5.0185415137847682E-2</v>
          </cell>
          <cell r="BM31">
            <v>5.0185415137847682E-2</v>
          </cell>
          <cell r="BN31">
            <v>5.0185415137847682E-2</v>
          </cell>
          <cell r="BO31">
            <v>5.0185415137847682E-2</v>
          </cell>
          <cell r="BP31">
            <v>5.0185415137847682E-2</v>
          </cell>
          <cell r="BQ31">
            <v>5.0185415137847682E-2</v>
          </cell>
          <cell r="BR31">
            <v>5.0185415137847682E-2</v>
          </cell>
          <cell r="BS31">
            <v>5.0185415137847682E-2</v>
          </cell>
          <cell r="BT31">
            <v>5.0185415137847682E-2</v>
          </cell>
          <cell r="BV31">
            <v>5.1879796393584095E-2</v>
          </cell>
          <cell r="BW31">
            <v>5.3574177649320508E-2</v>
          </cell>
          <cell r="BX31">
            <v>5.5268558905056921E-2</v>
          </cell>
          <cell r="BY31">
            <v>5.6962940160793334E-2</v>
          </cell>
          <cell r="BZ31">
            <v>5.8657321416529747E-2</v>
          </cell>
          <cell r="CA31">
            <v>6.035170267226616E-2</v>
          </cell>
          <cell r="CB31">
            <v>6.2046083928002572E-2</v>
          </cell>
          <cell r="CC31">
            <v>6.3740465183738979E-2</v>
          </cell>
          <cell r="CD31">
            <v>6.5434846439475391E-2</v>
          </cell>
          <cell r="CF31">
            <v>5.1879796393584095E-2</v>
          </cell>
          <cell r="CG31">
            <v>5.3574177649320508E-2</v>
          </cell>
          <cell r="CH31">
            <v>5.5268558905056921E-2</v>
          </cell>
          <cell r="CI31">
            <v>5.6962940160793334E-2</v>
          </cell>
          <cell r="CJ31">
            <v>5.8657321416529747E-2</v>
          </cell>
          <cell r="CK31">
            <v>6.035170267226616E-2</v>
          </cell>
          <cell r="CL31">
            <v>6.2046083928002572E-2</v>
          </cell>
          <cell r="CM31">
            <v>6.3740465183738979E-2</v>
          </cell>
          <cell r="CN31">
            <v>6.5434846439475391E-2</v>
          </cell>
        </row>
        <row r="32">
          <cell r="AT32">
            <v>4.5139245367268113E-2</v>
          </cell>
          <cell r="AU32">
            <v>4.7491283121419731E-2</v>
          </cell>
          <cell r="AV32">
            <v>4.9843320875571348E-2</v>
          </cell>
          <cell r="AW32">
            <v>5.2195358629722965E-2</v>
          </cell>
          <cell r="AX32">
            <v>5.4547396383874583E-2</v>
          </cell>
          <cell r="AY32">
            <v>5.68994341380262E-2</v>
          </cell>
          <cell r="AZ32">
            <v>5.9251471892177818E-2</v>
          </cell>
          <cell r="BA32">
            <v>6.1603509646329435E-2</v>
          </cell>
          <cell r="BB32">
            <v>6.3955547400481053E-2</v>
          </cell>
          <cell r="BC32">
            <v>4.5139245367268113E-2</v>
          </cell>
          <cell r="BD32">
            <v>4.7491283121419731E-2</v>
          </cell>
          <cell r="BE32">
            <v>4.9843320875571348E-2</v>
          </cell>
          <cell r="BF32">
            <v>5.2195358629722965E-2</v>
          </cell>
          <cell r="BG32">
            <v>5.4547396383874583E-2</v>
          </cell>
          <cell r="BH32">
            <v>5.68994341380262E-2</v>
          </cell>
          <cell r="BI32">
            <v>5.9251471892177818E-2</v>
          </cell>
          <cell r="BJ32">
            <v>6.1603509646329435E-2</v>
          </cell>
          <cell r="BK32">
            <v>6.3955547400481053E-2</v>
          </cell>
          <cell r="BL32">
            <v>4.2787207613116496E-2</v>
          </cell>
          <cell r="BM32">
            <v>4.2787207613116496E-2</v>
          </cell>
          <cell r="BN32">
            <v>4.2787207613116496E-2</v>
          </cell>
          <cell r="BO32">
            <v>4.2787207613116496E-2</v>
          </cell>
          <cell r="BP32">
            <v>4.2787207613116496E-2</v>
          </cell>
          <cell r="BQ32">
            <v>4.2787207613116496E-2</v>
          </cell>
          <cell r="BR32">
            <v>4.2787207613116496E-2</v>
          </cell>
          <cell r="BS32">
            <v>4.2787207613116496E-2</v>
          </cell>
          <cell r="BT32">
            <v>4.2787207613116496E-2</v>
          </cell>
          <cell r="BV32">
            <v>4.3137087268852743E-2</v>
          </cell>
          <cell r="BW32">
            <v>4.3486966924588991E-2</v>
          </cell>
          <cell r="BX32">
            <v>4.3836846580325238E-2</v>
          </cell>
          <cell r="BY32">
            <v>4.4186726236061485E-2</v>
          </cell>
          <cell r="BZ32">
            <v>4.4536605891797733E-2</v>
          </cell>
          <cell r="CA32">
            <v>4.488648554753398E-2</v>
          </cell>
          <cell r="CB32">
            <v>4.5236365203270228E-2</v>
          </cell>
          <cell r="CC32">
            <v>4.5586244859006475E-2</v>
          </cell>
          <cell r="CD32">
            <v>4.5936124514742722E-2</v>
          </cell>
          <cell r="CF32">
            <v>4.3137087268852743E-2</v>
          </cell>
          <cell r="CG32">
            <v>4.3486966924588991E-2</v>
          </cell>
          <cell r="CH32">
            <v>4.3836846580325238E-2</v>
          </cell>
          <cell r="CI32">
            <v>4.4186726236061485E-2</v>
          </cell>
          <cell r="CJ32">
            <v>4.4536605891797733E-2</v>
          </cell>
          <cell r="CK32">
            <v>4.488648554753398E-2</v>
          </cell>
          <cell r="CL32">
            <v>4.5236365203270228E-2</v>
          </cell>
          <cell r="CM32">
            <v>4.5586244859006475E-2</v>
          </cell>
          <cell r="CN32">
            <v>4.5936124514742722E-2</v>
          </cell>
        </row>
        <row r="33">
          <cell r="AT33">
            <v>0.33415104219335495</v>
          </cell>
          <cell r="AU33">
            <v>0.33665509571322877</v>
          </cell>
          <cell r="AV33">
            <v>0.33915914923310259</v>
          </cell>
          <cell r="AW33">
            <v>0.3416632027529764</v>
          </cell>
          <cell r="AX33">
            <v>0.34416725627285022</v>
          </cell>
          <cell r="AY33">
            <v>0.34667130979272404</v>
          </cell>
          <cell r="AZ33">
            <v>0.34917536331259785</v>
          </cell>
          <cell r="BA33">
            <v>0.35167941683247167</v>
          </cell>
          <cell r="BB33">
            <v>0.35418347035234549</v>
          </cell>
          <cell r="BC33">
            <v>0.33415104219335495</v>
          </cell>
          <cell r="BD33">
            <v>0.33665509571322877</v>
          </cell>
          <cell r="BE33">
            <v>0.33915914923310259</v>
          </cell>
          <cell r="BF33">
            <v>0.3416632027529764</v>
          </cell>
          <cell r="BG33">
            <v>0.34416725627285022</v>
          </cell>
          <cell r="BH33">
            <v>0.34667130979272404</v>
          </cell>
          <cell r="BI33">
            <v>0.34917536331259785</v>
          </cell>
          <cell r="BJ33">
            <v>0.35167941683247167</v>
          </cell>
          <cell r="BK33">
            <v>0.35418347035234549</v>
          </cell>
          <cell r="BL33">
            <v>0.33164698867348114</v>
          </cell>
          <cell r="BM33">
            <v>0.33164698867348114</v>
          </cell>
          <cell r="BN33">
            <v>0.33164698867348114</v>
          </cell>
          <cell r="BO33">
            <v>0.33164698867348114</v>
          </cell>
          <cell r="BP33">
            <v>0.33164698867348114</v>
          </cell>
          <cell r="BQ33">
            <v>0.33164698867348114</v>
          </cell>
          <cell r="BR33">
            <v>0.33164698867348114</v>
          </cell>
          <cell r="BS33">
            <v>0.33164698867348114</v>
          </cell>
          <cell r="BT33">
            <v>0.33164698867348114</v>
          </cell>
          <cell r="BV33">
            <v>0.33495549988993178</v>
          </cell>
          <cell r="BW33">
            <v>0.33826401110638243</v>
          </cell>
          <cell r="BX33">
            <v>0.34157252232283308</v>
          </cell>
          <cell r="BY33">
            <v>0.34488103353928373</v>
          </cell>
          <cell r="BZ33">
            <v>0.34818954475573438</v>
          </cell>
          <cell r="CA33">
            <v>0.35149805597218503</v>
          </cell>
          <cell r="CB33">
            <v>0.35480656718863568</v>
          </cell>
          <cell r="CC33">
            <v>0.35811507840508633</v>
          </cell>
          <cell r="CD33">
            <v>0.36142358962153698</v>
          </cell>
          <cell r="CF33">
            <v>0.33495549988993178</v>
          </cell>
          <cell r="CG33">
            <v>0.33826401110638243</v>
          </cell>
          <cell r="CH33">
            <v>0.34157252232283308</v>
          </cell>
          <cell r="CI33">
            <v>0.34488103353928373</v>
          </cell>
          <cell r="CJ33">
            <v>0.34818954475573438</v>
          </cell>
          <cell r="CK33">
            <v>0.35149805597218503</v>
          </cell>
          <cell r="CL33">
            <v>0.35480656718863568</v>
          </cell>
          <cell r="CM33">
            <v>0.35811507840508633</v>
          </cell>
          <cell r="CN33">
            <v>0.36142358962153698</v>
          </cell>
        </row>
        <row r="34">
          <cell r="AT34">
            <v>0.12744885453173962</v>
          </cell>
          <cell r="AU34">
            <v>0.12735517134077851</v>
          </cell>
          <cell r="AV34">
            <v>0.12726148814981739</v>
          </cell>
          <cell r="AW34">
            <v>0.12716780495885627</v>
          </cell>
          <cell r="AX34">
            <v>0.12707412176789515</v>
          </cell>
          <cell r="AY34">
            <v>0.12698043857693403</v>
          </cell>
          <cell r="AZ34">
            <v>0.12688675538597291</v>
          </cell>
          <cell r="BA34">
            <v>0.12679307219501179</v>
          </cell>
          <cell r="BB34">
            <v>0.12669938900405067</v>
          </cell>
          <cell r="BC34">
            <v>0.12754253772270074</v>
          </cell>
          <cell r="BD34">
            <v>0.12754253772270074</v>
          </cell>
          <cell r="BE34">
            <v>0.12754253772270074</v>
          </cell>
          <cell r="BF34">
            <v>0.12754253772270074</v>
          </cell>
          <cell r="BG34">
            <v>0.12754253772270074</v>
          </cell>
          <cell r="BH34">
            <v>0.12754253772270074</v>
          </cell>
          <cell r="BI34">
            <v>0.12754253772270074</v>
          </cell>
          <cell r="BJ34">
            <v>0.12754253772270074</v>
          </cell>
          <cell r="BK34">
            <v>0.12754253772270074</v>
          </cell>
          <cell r="BL34">
            <v>0.12754253772270074</v>
          </cell>
          <cell r="BM34">
            <v>0.12754253772270074</v>
          </cell>
          <cell r="BN34">
            <v>0.12754253772270074</v>
          </cell>
          <cell r="BO34">
            <v>0.12754253772270074</v>
          </cell>
          <cell r="BP34">
            <v>0.12754253772270074</v>
          </cell>
          <cell r="BQ34">
            <v>0.12754253772270074</v>
          </cell>
          <cell r="BR34">
            <v>0.12754253772270074</v>
          </cell>
          <cell r="BS34">
            <v>0.12754253772270074</v>
          </cell>
          <cell r="BT34">
            <v>0.12754253772270074</v>
          </cell>
          <cell r="BV34">
            <v>0.13053499483021125</v>
          </cell>
          <cell r="BW34">
            <v>0.13352745193772175</v>
          </cell>
          <cell r="BX34">
            <v>0.13651990904523226</v>
          </cell>
          <cell r="BY34">
            <v>0.13951236615274276</v>
          </cell>
          <cell r="BZ34">
            <v>0.14250482326025327</v>
          </cell>
          <cell r="CA34">
            <v>0.14549728036776377</v>
          </cell>
          <cell r="CB34">
            <v>0.14848973747527427</v>
          </cell>
          <cell r="CC34">
            <v>0.15148219458278478</v>
          </cell>
          <cell r="CD34">
            <v>0.15447465169029528</v>
          </cell>
          <cell r="CF34">
            <v>0.13053499483021125</v>
          </cell>
          <cell r="CG34">
            <v>0.13352745193772175</v>
          </cell>
          <cell r="CH34">
            <v>0.13651990904523226</v>
          </cell>
          <cell r="CI34">
            <v>0.13951236615274276</v>
          </cell>
          <cell r="CJ34">
            <v>0.14250482326025327</v>
          </cell>
          <cell r="CK34">
            <v>0.14549728036776377</v>
          </cell>
          <cell r="CL34">
            <v>0.14848973747527427</v>
          </cell>
          <cell r="CM34">
            <v>0.15148219458278478</v>
          </cell>
          <cell r="CN34">
            <v>0.15447465169029528</v>
          </cell>
        </row>
        <row r="35">
          <cell r="AT35">
            <v>8.9757480242600468E-2</v>
          </cell>
          <cell r="AU35">
            <v>9.2229989083841016E-2</v>
          </cell>
          <cell r="AV35">
            <v>9.4702497925081564E-2</v>
          </cell>
          <cell r="AW35">
            <v>9.7175006766322111E-2</v>
          </cell>
          <cell r="AX35">
            <v>9.9647515607562659E-2</v>
          </cell>
          <cell r="AY35">
            <v>0.10212002444880321</v>
          </cell>
          <cell r="AZ35">
            <v>0.10459253329004375</v>
          </cell>
          <cell r="BA35">
            <v>0.1070650421312843</v>
          </cell>
          <cell r="BB35">
            <v>0.10953755097252485</v>
          </cell>
          <cell r="BC35">
            <v>8.9757480242600468E-2</v>
          </cell>
          <cell r="BD35">
            <v>9.2229989083841016E-2</v>
          </cell>
          <cell r="BE35">
            <v>9.4702497925081564E-2</v>
          </cell>
          <cell r="BF35">
            <v>9.7175006766322111E-2</v>
          </cell>
          <cell r="BG35">
            <v>9.9647515607562659E-2</v>
          </cell>
          <cell r="BH35">
            <v>0.10212002444880321</v>
          </cell>
          <cell r="BI35">
            <v>0.10459253329004375</v>
          </cell>
          <cell r="BJ35">
            <v>0.1070650421312843</v>
          </cell>
          <cell r="BK35">
            <v>0.10953755097252485</v>
          </cell>
          <cell r="BL35">
            <v>8.728497140135992E-2</v>
          </cell>
          <cell r="BM35">
            <v>8.728497140135992E-2</v>
          </cell>
          <cell r="BN35">
            <v>8.728497140135992E-2</v>
          </cell>
          <cell r="BO35">
            <v>8.728497140135992E-2</v>
          </cell>
          <cell r="BP35">
            <v>8.728497140135992E-2</v>
          </cell>
          <cell r="BQ35">
            <v>8.728497140135992E-2</v>
          </cell>
          <cell r="BR35">
            <v>8.728497140135992E-2</v>
          </cell>
          <cell r="BS35">
            <v>8.728497140135992E-2</v>
          </cell>
          <cell r="BT35">
            <v>8.728497140135992E-2</v>
          </cell>
          <cell r="BV35">
            <v>8.9654239009410164E-2</v>
          </cell>
          <cell r="BW35">
            <v>9.2023506617460407E-2</v>
          </cell>
          <cell r="BX35">
            <v>9.4392774225510651E-2</v>
          </cell>
          <cell r="BY35">
            <v>9.6762041833560894E-2</v>
          </cell>
          <cell r="BZ35">
            <v>9.9131309441611137E-2</v>
          </cell>
          <cell r="CA35">
            <v>0.10150057704966138</v>
          </cell>
          <cell r="CB35">
            <v>0.10386984465771162</v>
          </cell>
          <cell r="CC35">
            <v>0.10623911226576187</v>
          </cell>
          <cell r="CD35">
            <v>0.10860837987381211</v>
          </cell>
          <cell r="CF35">
            <v>8.9654239009410164E-2</v>
          </cell>
          <cell r="CG35">
            <v>9.2023506617460407E-2</v>
          </cell>
          <cell r="CH35">
            <v>9.4392774225510651E-2</v>
          </cell>
          <cell r="CI35">
            <v>9.6762041833560894E-2</v>
          </cell>
          <cell r="CJ35">
            <v>9.9131309441611137E-2</v>
          </cell>
          <cell r="CK35">
            <v>0.10150057704966138</v>
          </cell>
          <cell r="CL35">
            <v>0.10386984465771162</v>
          </cell>
          <cell r="CM35">
            <v>0.10623911226576187</v>
          </cell>
          <cell r="CN35">
            <v>0.10860837987381211</v>
          </cell>
        </row>
        <row r="36">
          <cell r="AT36">
            <v>4.1058040649289813E-2</v>
          </cell>
          <cell r="AU36">
            <v>4.093745604656511E-2</v>
          </cell>
          <cell r="AV36">
            <v>4.0816871443840406E-2</v>
          </cell>
          <cell r="AW36">
            <v>4.0696286841115703E-2</v>
          </cell>
          <cell r="AX36">
            <v>4.0575702238391E-2</v>
          </cell>
          <cell r="AY36">
            <v>4.0455117635666296E-2</v>
          </cell>
          <cell r="AZ36">
            <v>4.0334533032941593E-2</v>
          </cell>
          <cell r="BA36">
            <v>4.0213948430216889E-2</v>
          </cell>
          <cell r="BB36">
            <v>4.0093363827492186E-2</v>
          </cell>
          <cell r="BC36">
            <v>4.1178625252014517E-2</v>
          </cell>
          <cell r="BD36">
            <v>4.1178625252014517E-2</v>
          </cell>
          <cell r="BE36">
            <v>4.1178625252014517E-2</v>
          </cell>
          <cell r="BF36">
            <v>4.1178625252014517E-2</v>
          </cell>
          <cell r="BG36">
            <v>4.1178625252014517E-2</v>
          </cell>
          <cell r="BH36">
            <v>4.1178625252014517E-2</v>
          </cell>
          <cell r="BI36">
            <v>4.1178625252014517E-2</v>
          </cell>
          <cell r="BJ36">
            <v>4.1178625252014517E-2</v>
          </cell>
          <cell r="BK36">
            <v>4.1178625252014517E-2</v>
          </cell>
          <cell r="BL36">
            <v>4.1178625252014517E-2</v>
          </cell>
          <cell r="BM36">
            <v>4.1178625252014517E-2</v>
          </cell>
          <cell r="BN36">
            <v>4.1178625252014517E-2</v>
          </cell>
          <cell r="BO36">
            <v>4.1178625252014517E-2</v>
          </cell>
          <cell r="BP36">
            <v>4.1178625252014517E-2</v>
          </cell>
          <cell r="BQ36">
            <v>4.1178625252014517E-2</v>
          </cell>
          <cell r="BR36">
            <v>4.1178625252014517E-2</v>
          </cell>
          <cell r="BS36">
            <v>4.1178625252014517E-2</v>
          </cell>
          <cell r="BT36">
            <v>4.1178625252014517E-2</v>
          </cell>
          <cell r="BV36">
            <v>4.1929505885676135E-2</v>
          </cell>
          <cell r="BW36">
            <v>4.2680386519337754E-2</v>
          </cell>
          <cell r="BX36">
            <v>4.3431267152999373E-2</v>
          </cell>
          <cell r="BY36">
            <v>4.4182147786660991E-2</v>
          </cell>
          <cell r="BZ36">
            <v>4.493302842032261E-2</v>
          </cell>
          <cell r="CA36">
            <v>4.5683909053984229E-2</v>
          </cell>
          <cell r="CB36">
            <v>4.6434789687645847E-2</v>
          </cell>
          <cell r="CC36">
            <v>4.7185670321307466E-2</v>
          </cell>
          <cell r="CD36">
            <v>4.7936550954969084E-2</v>
          </cell>
          <cell r="CF36">
            <v>4.1929505885676135E-2</v>
          </cell>
          <cell r="CG36">
            <v>4.2680386519337754E-2</v>
          </cell>
          <cell r="CH36">
            <v>4.3431267152999373E-2</v>
          </cell>
          <cell r="CI36">
            <v>4.4182147786660991E-2</v>
          </cell>
          <cell r="CJ36">
            <v>4.493302842032261E-2</v>
          </cell>
          <cell r="CK36">
            <v>4.5683909053984229E-2</v>
          </cell>
          <cell r="CL36">
            <v>4.6434789687645847E-2</v>
          </cell>
          <cell r="CM36">
            <v>4.7185670321307466E-2</v>
          </cell>
          <cell r="CN36">
            <v>4.7936550954969084E-2</v>
          </cell>
        </row>
        <row r="37">
          <cell r="AT37">
            <v>8.8142007489745808E-2</v>
          </cell>
          <cell r="AU37">
            <v>8.8447328063447905E-2</v>
          </cell>
          <cell r="AV37">
            <v>8.8752648637150003E-2</v>
          </cell>
          <cell r="AW37">
            <v>8.90579692108521E-2</v>
          </cell>
          <cell r="AX37">
            <v>8.9363289784554198E-2</v>
          </cell>
          <cell r="AY37">
            <v>8.9668610358256295E-2</v>
          </cell>
          <cell r="AZ37">
            <v>8.9973930931958393E-2</v>
          </cell>
          <cell r="BA37">
            <v>9.0279251505660491E-2</v>
          </cell>
          <cell r="BB37">
            <v>9.0584572079362588E-2</v>
          </cell>
          <cell r="BC37">
            <v>8.8142007489745808E-2</v>
          </cell>
          <cell r="BD37">
            <v>8.8447328063447905E-2</v>
          </cell>
          <cell r="BE37">
            <v>8.8752648637150003E-2</v>
          </cell>
          <cell r="BF37">
            <v>8.90579692108521E-2</v>
          </cell>
          <cell r="BG37">
            <v>8.9363289784554198E-2</v>
          </cell>
          <cell r="BH37">
            <v>8.9668610358256295E-2</v>
          </cell>
          <cell r="BI37">
            <v>8.9973930931958393E-2</v>
          </cell>
          <cell r="BJ37">
            <v>9.0279251505660491E-2</v>
          </cell>
          <cell r="BK37">
            <v>9.0584572079362588E-2</v>
          </cell>
          <cell r="BL37">
            <v>8.783668691604371E-2</v>
          </cell>
          <cell r="BM37">
            <v>8.783668691604371E-2</v>
          </cell>
          <cell r="BN37">
            <v>8.783668691604371E-2</v>
          </cell>
          <cell r="BO37">
            <v>8.783668691604371E-2</v>
          </cell>
          <cell r="BP37">
            <v>8.783668691604371E-2</v>
          </cell>
          <cell r="BQ37">
            <v>8.783668691604371E-2</v>
          </cell>
          <cell r="BR37">
            <v>8.783668691604371E-2</v>
          </cell>
          <cell r="BS37">
            <v>8.783668691604371E-2</v>
          </cell>
          <cell r="BT37">
            <v>8.783668691604371E-2</v>
          </cell>
          <cell r="BV37">
            <v>8.8871040798992107E-2</v>
          </cell>
          <cell r="BW37">
            <v>8.9905394681940504E-2</v>
          </cell>
          <cell r="BX37">
            <v>9.09397485648889E-2</v>
          </cell>
          <cell r="BY37">
            <v>9.1974102447837297E-2</v>
          </cell>
          <cell r="BZ37">
            <v>9.3008456330785694E-2</v>
          </cell>
          <cell r="CA37">
            <v>9.404281021373409E-2</v>
          </cell>
          <cell r="CB37">
            <v>9.5077164096682487E-2</v>
          </cell>
          <cell r="CC37">
            <v>9.6111517979630884E-2</v>
          </cell>
          <cell r="CD37">
            <v>9.7145871862579281E-2</v>
          </cell>
          <cell r="CF37">
            <v>8.8871040798992107E-2</v>
          </cell>
          <cell r="CG37">
            <v>8.9905394681940504E-2</v>
          </cell>
          <cell r="CH37">
            <v>9.09397485648889E-2</v>
          </cell>
          <cell r="CI37">
            <v>9.1974102447837297E-2</v>
          </cell>
          <cell r="CJ37">
            <v>9.3008456330785694E-2</v>
          </cell>
          <cell r="CK37">
            <v>9.404281021373409E-2</v>
          </cell>
          <cell r="CL37">
            <v>9.5077164096682487E-2</v>
          </cell>
          <cell r="CM37">
            <v>9.6111517979630884E-2</v>
          </cell>
          <cell r="CN37">
            <v>9.7145871862579281E-2</v>
          </cell>
        </row>
        <row r="38">
          <cell r="AT38">
            <v>1.3939810517452057E-2</v>
          </cell>
          <cell r="AU38">
            <v>1.2458601619401313E-2</v>
          </cell>
          <cell r="AV38">
            <v>1.0977392721350569E-2</v>
          </cell>
          <cell r="AW38">
            <v>9.4961838232998242E-3</v>
          </cell>
          <cell r="AX38">
            <v>8.0149749252490798E-3</v>
          </cell>
          <cell r="AY38">
            <v>6.5337660271983346E-3</v>
          </cell>
          <cell r="AZ38">
            <v>5.0525571291475894E-3</v>
          </cell>
          <cell r="BA38">
            <v>3.5713482310968441E-3</v>
          </cell>
          <cell r="BB38">
            <v>2.0901393330460989E-3</v>
          </cell>
          <cell r="BC38">
            <v>1.5421019415502802E-2</v>
          </cell>
          <cell r="BD38">
            <v>1.5421019415502802E-2</v>
          </cell>
          <cell r="BE38">
            <v>1.5421019415502802E-2</v>
          </cell>
          <cell r="BF38">
            <v>1.5421019415502802E-2</v>
          </cell>
          <cell r="BG38">
            <v>1.5421019415502802E-2</v>
          </cell>
          <cell r="BH38">
            <v>1.5421019415502802E-2</v>
          </cell>
          <cell r="BI38">
            <v>1.5421019415502802E-2</v>
          </cell>
          <cell r="BJ38">
            <v>1.5421019415502802E-2</v>
          </cell>
          <cell r="BK38">
            <v>1.5421019415502802E-2</v>
          </cell>
          <cell r="BL38">
            <v>1.5421019415502802E-2</v>
          </cell>
          <cell r="BM38">
            <v>1.5421019415502802E-2</v>
          </cell>
          <cell r="BN38">
            <v>1.5421019415502802E-2</v>
          </cell>
          <cell r="BO38">
            <v>1.5421019415502802E-2</v>
          </cell>
          <cell r="BP38">
            <v>1.5421019415502802E-2</v>
          </cell>
          <cell r="BQ38">
            <v>1.5421019415502802E-2</v>
          </cell>
          <cell r="BR38">
            <v>1.5421019415502802E-2</v>
          </cell>
          <cell r="BS38">
            <v>1.5421019415502802E-2</v>
          </cell>
          <cell r="BT38">
            <v>1.5421019415502802E-2</v>
          </cell>
          <cell r="BV38">
            <v>1.5421019415502802E-2</v>
          </cell>
          <cell r="BW38">
            <v>1.5421019415502802E-2</v>
          </cell>
          <cell r="BX38">
            <v>1.5421019415502802E-2</v>
          </cell>
          <cell r="BY38">
            <v>1.5421019415502802E-2</v>
          </cell>
          <cell r="BZ38">
            <v>1.5421019415502802E-2</v>
          </cell>
          <cell r="CA38">
            <v>1.5421019415502802E-2</v>
          </cell>
          <cell r="CB38">
            <v>1.5421019415502802E-2</v>
          </cell>
          <cell r="CC38">
            <v>1.5421019415502802E-2</v>
          </cell>
          <cell r="CD38">
            <v>1.5421019415502802E-2</v>
          </cell>
          <cell r="CF38">
            <v>1.5261943149467981E-2</v>
          </cell>
          <cell r="CG38">
            <v>1.5102866883433161E-2</v>
          </cell>
          <cell r="CH38">
            <v>1.4943790617398341E-2</v>
          </cell>
          <cell r="CI38">
            <v>1.4784714351363521E-2</v>
          </cell>
          <cell r="CJ38">
            <v>1.4625638085328701E-2</v>
          </cell>
          <cell r="CK38">
            <v>1.446656181929388E-2</v>
          </cell>
          <cell r="CL38">
            <v>1.430748555325906E-2</v>
          </cell>
          <cell r="CM38">
            <v>1.414840928722424E-2</v>
          </cell>
          <cell r="CN38">
            <v>1.398933302118942E-2</v>
          </cell>
        </row>
        <row r="39">
          <cell r="AT39">
            <v>7.621798725420946E-2</v>
          </cell>
          <cell r="AU39">
            <v>7.4246927443555308E-2</v>
          </cell>
          <cell r="AV39">
            <v>7.2275867632901156E-2</v>
          </cell>
          <cell r="AW39">
            <v>7.0304807822247004E-2</v>
          </cell>
          <cell r="AX39">
            <v>6.8333748011592851E-2</v>
          </cell>
          <cell r="AY39">
            <v>6.6362688200938699E-2</v>
          </cell>
          <cell r="AZ39">
            <v>6.4391628390284547E-2</v>
          </cell>
          <cell r="BA39">
            <v>6.2420568579630395E-2</v>
          </cell>
          <cell r="BB39">
            <v>6.0449508768976243E-2</v>
          </cell>
          <cell r="BC39">
            <v>7.8189047064863612E-2</v>
          </cell>
          <cell r="BD39">
            <v>7.8189047064863612E-2</v>
          </cell>
          <cell r="BE39">
            <v>7.8189047064863612E-2</v>
          </cell>
          <cell r="BF39">
            <v>7.8189047064863612E-2</v>
          </cell>
          <cell r="BG39">
            <v>7.8189047064863612E-2</v>
          </cell>
          <cell r="BH39">
            <v>7.8189047064863612E-2</v>
          </cell>
          <cell r="BI39">
            <v>7.8189047064863612E-2</v>
          </cell>
          <cell r="BJ39">
            <v>7.8189047064863612E-2</v>
          </cell>
          <cell r="BK39">
            <v>7.8189047064863612E-2</v>
          </cell>
          <cell r="BL39">
            <v>7.8189047064863612E-2</v>
          </cell>
          <cell r="BM39">
            <v>7.8189047064863612E-2</v>
          </cell>
          <cell r="BN39">
            <v>7.8189047064863612E-2</v>
          </cell>
          <cell r="BO39">
            <v>7.8189047064863612E-2</v>
          </cell>
          <cell r="BP39">
            <v>7.8189047064863612E-2</v>
          </cell>
          <cell r="BQ39">
            <v>7.8189047064863612E-2</v>
          </cell>
          <cell r="BR39">
            <v>7.8189047064863612E-2</v>
          </cell>
          <cell r="BS39">
            <v>7.8189047064863612E-2</v>
          </cell>
          <cell r="BT39">
            <v>7.8189047064863612E-2</v>
          </cell>
          <cell r="BV39">
            <v>7.8189047064863612E-2</v>
          </cell>
          <cell r="BW39">
            <v>7.8189047064863612E-2</v>
          </cell>
          <cell r="BX39">
            <v>7.8189047064863612E-2</v>
          </cell>
          <cell r="BY39">
            <v>7.8189047064863612E-2</v>
          </cell>
          <cell r="BZ39">
            <v>7.8189047064863612E-2</v>
          </cell>
          <cell r="CA39">
            <v>7.8189047064863612E-2</v>
          </cell>
          <cell r="CB39">
            <v>7.8189047064863612E-2</v>
          </cell>
          <cell r="CC39">
            <v>7.8189047064863612E-2</v>
          </cell>
          <cell r="CD39">
            <v>7.8189047064863612E-2</v>
          </cell>
          <cell r="CF39">
            <v>7.6738293561262008E-2</v>
          </cell>
          <cell r="CG39">
            <v>7.5287540057660404E-2</v>
          </cell>
          <cell r="CH39">
            <v>7.38367865540588E-2</v>
          </cell>
          <cell r="CI39">
            <v>7.2386033050457196E-2</v>
          </cell>
          <cell r="CJ39">
            <v>7.0935279546855592E-2</v>
          </cell>
          <cell r="CK39">
            <v>6.9484526043253989E-2</v>
          </cell>
          <cell r="CL39">
            <v>6.8033772539652385E-2</v>
          </cell>
          <cell r="CM39">
            <v>6.6583019036050781E-2</v>
          </cell>
          <cell r="CN39">
            <v>6.5132265532449177E-2</v>
          </cell>
        </row>
        <row r="40">
          <cell r="AT40">
            <v>7.7024237404781301E-2</v>
          </cell>
          <cell r="AU40">
            <v>7.7400404447801996E-2</v>
          </cell>
          <cell r="AV40">
            <v>7.7776571490822691E-2</v>
          </cell>
          <cell r="AW40">
            <v>7.8152738533843386E-2</v>
          </cell>
          <cell r="AX40">
            <v>7.852890557686408E-2</v>
          </cell>
          <cell r="AY40">
            <v>7.8905072619884775E-2</v>
          </cell>
          <cell r="AZ40">
            <v>7.928123966290547E-2</v>
          </cell>
          <cell r="BA40">
            <v>7.9657406705926165E-2</v>
          </cell>
          <cell r="BB40">
            <v>8.003357374894686E-2</v>
          </cell>
          <cell r="BC40">
            <v>7.7024237404781301E-2</v>
          </cell>
          <cell r="BD40">
            <v>7.7400404447801996E-2</v>
          </cell>
          <cell r="BE40">
            <v>7.7776571490822691E-2</v>
          </cell>
          <cell r="BF40">
            <v>7.8152738533843386E-2</v>
          </cell>
          <cell r="BG40">
            <v>7.852890557686408E-2</v>
          </cell>
          <cell r="BH40">
            <v>7.8905072619884775E-2</v>
          </cell>
          <cell r="BI40">
            <v>7.928123966290547E-2</v>
          </cell>
          <cell r="BJ40">
            <v>7.9657406705926165E-2</v>
          </cell>
          <cell r="BK40">
            <v>8.003357374894686E-2</v>
          </cell>
          <cell r="BL40">
            <v>7.6648070361760606E-2</v>
          </cell>
          <cell r="BM40">
            <v>7.6648070361760606E-2</v>
          </cell>
          <cell r="BN40">
            <v>7.6648070361760606E-2</v>
          </cell>
          <cell r="BO40">
            <v>7.6648070361760606E-2</v>
          </cell>
          <cell r="BP40">
            <v>7.6648070361760606E-2</v>
          </cell>
          <cell r="BQ40">
            <v>7.6648070361760606E-2</v>
          </cell>
          <cell r="BR40">
            <v>7.6648070361760606E-2</v>
          </cell>
          <cell r="BS40">
            <v>7.6648070361760606E-2</v>
          </cell>
          <cell r="BT40">
            <v>7.6648070361760606E-2</v>
          </cell>
          <cell r="BV40">
            <v>7.6775801911960248E-2</v>
          </cell>
          <cell r="BW40">
            <v>7.690353346215989E-2</v>
          </cell>
          <cell r="BX40">
            <v>7.7031265012359532E-2</v>
          </cell>
          <cell r="BY40">
            <v>7.7158996562559173E-2</v>
          </cell>
          <cell r="BZ40">
            <v>7.7286728112758815E-2</v>
          </cell>
          <cell r="CA40">
            <v>7.7414459662958457E-2</v>
          </cell>
          <cell r="CB40">
            <v>7.7542191213158099E-2</v>
          </cell>
          <cell r="CC40">
            <v>7.766992276335774E-2</v>
          </cell>
          <cell r="CD40">
            <v>7.7797654313557382E-2</v>
          </cell>
          <cell r="CF40">
            <v>7.6775801911960248E-2</v>
          </cell>
          <cell r="CG40">
            <v>7.690353346215989E-2</v>
          </cell>
          <cell r="CH40">
            <v>7.7031265012359532E-2</v>
          </cell>
          <cell r="CI40">
            <v>7.7158996562559173E-2</v>
          </cell>
          <cell r="CJ40">
            <v>7.7286728112758815E-2</v>
          </cell>
          <cell r="CK40">
            <v>7.7414459662958457E-2</v>
          </cell>
          <cell r="CL40">
            <v>7.7542191213158099E-2</v>
          </cell>
          <cell r="CM40">
            <v>7.766992276335774E-2</v>
          </cell>
          <cell r="CN40">
            <v>7.7797654313557382E-2</v>
          </cell>
        </row>
        <row r="41">
          <cell r="AT41">
            <v>0.14200881957355285</v>
          </cell>
          <cell r="AU41">
            <v>0.14140315512210527</v>
          </cell>
          <cell r="AV41">
            <v>0.14079749067065769</v>
          </cell>
          <cell r="AW41">
            <v>0.14019182621921011</v>
          </cell>
          <cell r="AX41">
            <v>0.13958616176776253</v>
          </cell>
          <cell r="AY41">
            <v>0.13898049731631495</v>
          </cell>
          <cell r="AZ41">
            <v>0.13837483286486738</v>
          </cell>
          <cell r="BA41">
            <v>0.1377691684134198</v>
          </cell>
          <cell r="BB41">
            <v>0.13716350396197222</v>
          </cell>
          <cell r="BC41">
            <v>0.14261448402500043</v>
          </cell>
          <cell r="BD41">
            <v>0.14261448402500043</v>
          </cell>
          <cell r="BE41">
            <v>0.14261448402500043</v>
          </cell>
          <cell r="BF41">
            <v>0.14261448402500043</v>
          </cell>
          <cell r="BG41">
            <v>0.14261448402500043</v>
          </cell>
          <cell r="BH41">
            <v>0.14261448402500043</v>
          </cell>
          <cell r="BI41">
            <v>0.14261448402500043</v>
          </cell>
          <cell r="BJ41">
            <v>0.14261448402500043</v>
          </cell>
          <cell r="BK41">
            <v>0.14261448402500043</v>
          </cell>
          <cell r="BL41">
            <v>0.14261448402500043</v>
          </cell>
          <cell r="BM41">
            <v>0.14261448402500043</v>
          </cell>
          <cell r="BN41">
            <v>0.14261448402500043</v>
          </cell>
          <cell r="BO41">
            <v>0.14261448402500043</v>
          </cell>
          <cell r="BP41">
            <v>0.14261448402500043</v>
          </cell>
          <cell r="BQ41">
            <v>0.14261448402500043</v>
          </cell>
          <cell r="BR41">
            <v>0.14261448402500043</v>
          </cell>
          <cell r="BS41">
            <v>0.14261448402500043</v>
          </cell>
          <cell r="BT41">
            <v>0.14261448402500043</v>
          </cell>
          <cell r="BV41">
            <v>0.14261448402500043</v>
          </cell>
          <cell r="BW41">
            <v>0.14261448402500043</v>
          </cell>
          <cell r="BX41">
            <v>0.14261448402500043</v>
          </cell>
          <cell r="BY41">
            <v>0.14261448402500043</v>
          </cell>
          <cell r="BZ41">
            <v>0.14261448402500043</v>
          </cell>
          <cell r="CA41">
            <v>0.14261448402500043</v>
          </cell>
          <cell r="CB41">
            <v>0.14261448402500043</v>
          </cell>
          <cell r="CC41">
            <v>0.14261448402500043</v>
          </cell>
          <cell r="CD41">
            <v>0.14261448402500043</v>
          </cell>
          <cell r="CF41">
            <v>0.14164204941783964</v>
          </cell>
          <cell r="CG41">
            <v>0.14066961481067886</v>
          </cell>
          <cell r="CH41">
            <v>0.13969718020351807</v>
          </cell>
          <cell r="CI41">
            <v>0.13872474559635728</v>
          </cell>
          <cell r="CJ41">
            <v>0.13775231098919649</v>
          </cell>
          <cell r="CK41">
            <v>0.1367798763820357</v>
          </cell>
          <cell r="CL41">
            <v>0.13580744177487492</v>
          </cell>
          <cell r="CM41">
            <v>0.13483500716771413</v>
          </cell>
          <cell r="CN41">
            <v>0.13386257256055334</v>
          </cell>
        </row>
        <row r="42">
          <cell r="AT42">
            <v>5.2691219999584551E-2</v>
          </cell>
          <cell r="AU42">
            <v>5.1220830610392065E-2</v>
          </cell>
          <cell r="AV42">
            <v>4.9750441221199579E-2</v>
          </cell>
          <cell r="AW42">
            <v>4.8280051832007093E-2</v>
          </cell>
          <cell r="AX42">
            <v>4.6809662442814606E-2</v>
          </cell>
          <cell r="AY42">
            <v>4.533927305362212E-2</v>
          </cell>
          <cell r="AZ42">
            <v>4.3868883664429634E-2</v>
          </cell>
          <cell r="BA42">
            <v>4.2398494275237147E-2</v>
          </cell>
          <cell r="BB42">
            <v>4.0928104886044661E-2</v>
          </cell>
          <cell r="BC42">
            <v>5.4161609388777038E-2</v>
          </cell>
          <cell r="BD42">
            <v>5.4161609388777038E-2</v>
          </cell>
          <cell r="BE42">
            <v>5.4161609388777038E-2</v>
          </cell>
          <cell r="BF42">
            <v>5.4161609388777038E-2</v>
          </cell>
          <cell r="BG42">
            <v>5.4161609388777038E-2</v>
          </cell>
          <cell r="BH42">
            <v>5.4161609388777038E-2</v>
          </cell>
          <cell r="BI42">
            <v>5.4161609388777038E-2</v>
          </cell>
          <cell r="BJ42">
            <v>5.4161609388777038E-2</v>
          </cell>
          <cell r="BK42">
            <v>5.4161609388777038E-2</v>
          </cell>
          <cell r="BL42">
            <v>5.4161609388777038E-2</v>
          </cell>
          <cell r="BM42">
            <v>5.4161609388777038E-2</v>
          </cell>
          <cell r="BN42">
            <v>5.4161609388777038E-2</v>
          </cell>
          <cell r="BO42">
            <v>5.4161609388777038E-2</v>
          </cell>
          <cell r="BP42">
            <v>5.4161609388777038E-2</v>
          </cell>
          <cell r="BQ42">
            <v>5.4161609388777038E-2</v>
          </cell>
          <cell r="BR42">
            <v>5.4161609388777038E-2</v>
          </cell>
          <cell r="BS42">
            <v>5.4161609388777038E-2</v>
          </cell>
          <cell r="BT42">
            <v>5.4161609388777038E-2</v>
          </cell>
          <cell r="BV42">
            <v>5.4161609388777038E-2</v>
          </cell>
          <cell r="BW42">
            <v>5.4161609388777038E-2</v>
          </cell>
          <cell r="BX42">
            <v>5.4161609388777038E-2</v>
          </cell>
          <cell r="BY42">
            <v>5.4161609388777038E-2</v>
          </cell>
          <cell r="BZ42">
            <v>5.4161609388777038E-2</v>
          </cell>
          <cell r="CA42">
            <v>5.4161609388777038E-2</v>
          </cell>
          <cell r="CB42">
            <v>5.4161609388777038E-2</v>
          </cell>
          <cell r="CC42">
            <v>5.4161609388777038E-2</v>
          </cell>
          <cell r="CD42">
            <v>5.4161609388777038E-2</v>
          </cell>
          <cell r="CF42">
            <v>5.0872629089805541E-2</v>
          </cell>
          <cell r="CG42">
            <v>4.7583648790834043E-2</v>
          </cell>
          <cell r="CH42">
            <v>4.4294668491862546E-2</v>
          </cell>
          <cell r="CI42">
            <v>4.1005688192891049E-2</v>
          </cell>
          <cell r="CJ42">
            <v>3.7716707893919552E-2</v>
          </cell>
          <cell r="CK42">
            <v>3.4427727594948054E-2</v>
          </cell>
          <cell r="CL42">
            <v>3.1138747295976554E-2</v>
          </cell>
          <cell r="CM42">
            <v>2.7849766997005053E-2</v>
          </cell>
          <cell r="CN42">
            <v>2.4560786698033552E-2</v>
          </cell>
        </row>
        <row r="43">
          <cell r="AT43">
            <v>8.3411108654985522E-2</v>
          </cell>
          <cell r="AU43">
            <v>8.5967074125299567E-2</v>
          </cell>
          <cell r="AV43">
            <v>8.8523039595613612E-2</v>
          </cell>
          <cell r="AW43">
            <v>9.1079005065927657E-2</v>
          </cell>
          <cell r="AX43">
            <v>9.3634970536241702E-2</v>
          </cell>
          <cell r="AY43">
            <v>9.6190936006555747E-2</v>
          </cell>
          <cell r="AZ43">
            <v>9.8746901476869792E-2</v>
          </cell>
          <cell r="BA43">
            <v>0.10130286694718384</v>
          </cell>
          <cell r="BB43">
            <v>0.10385883241749788</v>
          </cell>
          <cell r="BC43">
            <v>8.3411108654985522E-2</v>
          </cell>
          <cell r="BD43">
            <v>8.5967074125299567E-2</v>
          </cell>
          <cell r="BE43">
            <v>8.8523039595613612E-2</v>
          </cell>
          <cell r="BF43">
            <v>9.1079005065927657E-2</v>
          </cell>
          <cell r="BG43">
            <v>9.3634970536241702E-2</v>
          </cell>
          <cell r="BH43">
            <v>9.6190936006555747E-2</v>
          </cell>
          <cell r="BI43">
            <v>9.8746901476869792E-2</v>
          </cell>
          <cell r="BJ43">
            <v>0.10130286694718384</v>
          </cell>
          <cell r="BK43">
            <v>0.10385883241749788</v>
          </cell>
          <cell r="BL43">
            <v>8.0855143184671477E-2</v>
          </cell>
          <cell r="BM43">
            <v>8.0855143184671477E-2</v>
          </cell>
          <cell r="BN43">
            <v>8.0855143184671477E-2</v>
          </cell>
          <cell r="BO43">
            <v>8.0855143184671477E-2</v>
          </cell>
          <cell r="BP43">
            <v>8.0855143184671477E-2</v>
          </cell>
          <cell r="BQ43">
            <v>8.0855143184671477E-2</v>
          </cell>
          <cell r="BR43">
            <v>8.0855143184671477E-2</v>
          </cell>
          <cell r="BS43">
            <v>8.0855143184671477E-2</v>
          </cell>
          <cell r="BT43">
            <v>8.0855143184671477E-2</v>
          </cell>
          <cell r="BV43">
            <v>8.2610015446554261E-2</v>
          </cell>
          <cell r="BW43">
            <v>8.4364887708437045E-2</v>
          </cell>
          <cell r="BX43">
            <v>8.6119759970319829E-2</v>
          </cell>
          <cell r="BY43">
            <v>8.7874632232202612E-2</v>
          </cell>
          <cell r="BZ43">
            <v>8.9629504494085396E-2</v>
          </cell>
          <cell r="CA43">
            <v>9.138437675596818E-2</v>
          </cell>
          <cell r="CB43">
            <v>9.3139249017850964E-2</v>
          </cell>
          <cell r="CC43">
            <v>9.4894121279733748E-2</v>
          </cell>
          <cell r="CD43">
            <v>9.6648993541616532E-2</v>
          </cell>
          <cell r="CF43">
            <v>8.2610015446554261E-2</v>
          </cell>
          <cell r="CG43">
            <v>8.4364887708437045E-2</v>
          </cell>
          <cell r="CH43">
            <v>8.6119759970319829E-2</v>
          </cell>
          <cell r="CI43">
            <v>8.7874632232202612E-2</v>
          </cell>
          <cell r="CJ43">
            <v>8.9629504494085396E-2</v>
          </cell>
          <cell r="CK43">
            <v>9.138437675596818E-2</v>
          </cell>
          <cell r="CL43">
            <v>9.3139249017850964E-2</v>
          </cell>
          <cell r="CM43">
            <v>9.4894121279733748E-2</v>
          </cell>
          <cell r="CN43">
            <v>9.6648993541616532E-2</v>
          </cell>
        </row>
        <row r="44">
          <cell r="AT44">
            <v>2.5495611668854508E-2</v>
          </cell>
          <cell r="AU44">
            <v>2.6255343168287412E-2</v>
          </cell>
          <cell r="AV44">
            <v>2.7015074667720317E-2</v>
          </cell>
          <cell r="AW44">
            <v>2.7774806167153221E-2</v>
          </cell>
          <cell r="AX44">
            <v>2.8534537666586125E-2</v>
          </cell>
          <cell r="AY44">
            <v>2.929426916601903E-2</v>
          </cell>
          <cell r="AZ44">
            <v>3.0054000665451934E-2</v>
          </cell>
          <cell r="BA44">
            <v>3.0813732164884838E-2</v>
          </cell>
          <cell r="BB44">
            <v>3.1573463664317743E-2</v>
          </cell>
          <cell r="BC44">
            <v>2.5495611668854508E-2</v>
          </cell>
          <cell r="BD44">
            <v>2.6255343168287412E-2</v>
          </cell>
          <cell r="BE44">
            <v>2.7015074667720317E-2</v>
          </cell>
          <cell r="BF44">
            <v>2.7774806167153221E-2</v>
          </cell>
          <cell r="BG44">
            <v>2.8534537666586125E-2</v>
          </cell>
          <cell r="BH44">
            <v>2.929426916601903E-2</v>
          </cell>
          <cell r="BI44">
            <v>3.0054000665451934E-2</v>
          </cell>
          <cell r="BJ44">
            <v>3.0813732164884838E-2</v>
          </cell>
          <cell r="BK44">
            <v>3.1573463664317743E-2</v>
          </cell>
          <cell r="BL44">
            <v>2.4735880169421604E-2</v>
          </cell>
          <cell r="BM44">
            <v>2.4735880169421604E-2</v>
          </cell>
          <cell r="BN44">
            <v>2.4735880169421604E-2</v>
          </cell>
          <cell r="BO44">
            <v>2.4735880169421604E-2</v>
          </cell>
          <cell r="BP44">
            <v>2.4735880169421604E-2</v>
          </cell>
          <cell r="BQ44">
            <v>2.4735880169421604E-2</v>
          </cell>
          <cell r="BR44">
            <v>2.4735880169421604E-2</v>
          </cell>
          <cell r="BS44">
            <v>2.4735880169421604E-2</v>
          </cell>
          <cell r="BT44">
            <v>2.4735880169421604E-2</v>
          </cell>
          <cell r="BV44">
            <v>2.4784863137024816E-2</v>
          </cell>
          <cell r="BW44">
            <v>2.4833846104628028E-2</v>
          </cell>
          <cell r="BX44">
            <v>2.488282907223124E-2</v>
          </cell>
          <cell r="BY44">
            <v>2.4931812039834453E-2</v>
          </cell>
          <cell r="BZ44">
            <v>2.4980795007437665E-2</v>
          </cell>
          <cell r="CA44">
            <v>2.5029777975040877E-2</v>
          </cell>
          <cell r="CB44">
            <v>2.507876094264409E-2</v>
          </cell>
          <cell r="CC44">
            <v>2.5127743910247302E-2</v>
          </cell>
          <cell r="CD44">
            <v>2.5176726877850514E-2</v>
          </cell>
          <cell r="CF44">
            <v>2.4784863137024816E-2</v>
          </cell>
          <cell r="CG44">
            <v>2.4833846104628028E-2</v>
          </cell>
          <cell r="CH44">
            <v>2.488282907223124E-2</v>
          </cell>
          <cell r="CI44">
            <v>2.4931812039834453E-2</v>
          </cell>
          <cell r="CJ44">
            <v>2.4980795007437665E-2</v>
          </cell>
          <cell r="CK44">
            <v>2.5029777975040877E-2</v>
          </cell>
          <cell r="CL44">
            <v>2.507876094264409E-2</v>
          </cell>
          <cell r="CM44">
            <v>2.5127743910247302E-2</v>
          </cell>
          <cell r="CN44">
            <v>2.5176726877850514E-2</v>
          </cell>
        </row>
        <row r="45"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</row>
        <row r="46">
          <cell r="AT46">
            <v>0.12444437701104055</v>
          </cell>
          <cell r="AU46">
            <v>0.11776126433018133</v>
          </cell>
          <cell r="AV46">
            <v>0.11107815164932211</v>
          </cell>
          <cell r="AW46">
            <v>0.10439503896846289</v>
          </cell>
          <cell r="AX46">
            <v>9.7711926287603668E-2</v>
          </cell>
          <cell r="AY46">
            <v>9.1028813606744446E-2</v>
          </cell>
          <cell r="AZ46">
            <v>8.4345700925885225E-2</v>
          </cell>
          <cell r="BA46">
            <v>7.7662588245026004E-2</v>
          </cell>
          <cell r="BB46">
            <v>7.0979475564166783E-2</v>
          </cell>
          <cell r="BC46">
            <v>0.13112748969189977</v>
          </cell>
          <cell r="BD46">
            <v>0.13112748969189977</v>
          </cell>
          <cell r="BE46">
            <v>0.13112748969189977</v>
          </cell>
          <cell r="BF46">
            <v>0.13112748969189977</v>
          </cell>
          <cell r="BG46">
            <v>0.13112748969189977</v>
          </cell>
          <cell r="BH46">
            <v>0.13112748969189977</v>
          </cell>
          <cell r="BI46">
            <v>0.13112748969189977</v>
          </cell>
          <cell r="BJ46">
            <v>0.13112748969189977</v>
          </cell>
          <cell r="BK46">
            <v>0.13112748969189977</v>
          </cell>
          <cell r="BL46">
            <v>0.13112748969189977</v>
          </cell>
          <cell r="BM46">
            <v>0.13112748969189977</v>
          </cell>
          <cell r="BN46">
            <v>0.13112748969189977</v>
          </cell>
          <cell r="BO46">
            <v>0.13112748969189977</v>
          </cell>
          <cell r="BP46">
            <v>0.13112748969189977</v>
          </cell>
          <cell r="BQ46">
            <v>0.13112748969189977</v>
          </cell>
          <cell r="BR46">
            <v>0.13112748969189977</v>
          </cell>
          <cell r="BS46">
            <v>0.13112748969189977</v>
          </cell>
          <cell r="BT46">
            <v>0.13112748969189977</v>
          </cell>
          <cell r="BV46">
            <v>0.13112748969189977</v>
          </cell>
          <cell r="BW46">
            <v>0.13112748969189977</v>
          </cell>
          <cell r="BX46">
            <v>0.13112748969189977</v>
          </cell>
          <cell r="BY46">
            <v>0.13112748969189977</v>
          </cell>
          <cell r="BZ46">
            <v>0.13112748969189977</v>
          </cell>
          <cell r="CA46">
            <v>0.13112748969189977</v>
          </cell>
          <cell r="CB46">
            <v>0.13112748969189977</v>
          </cell>
          <cell r="CC46">
            <v>0.13112748969189977</v>
          </cell>
          <cell r="CD46">
            <v>0.13112748969189977</v>
          </cell>
          <cell r="CF46">
            <v>0.1262737362038294</v>
          </cell>
          <cell r="CG46">
            <v>0.12141998271575902</v>
          </cell>
          <cell r="CH46">
            <v>0.11656622922768864</v>
          </cell>
          <cell r="CI46">
            <v>0.11171247573961826</v>
          </cell>
          <cell r="CJ46">
            <v>0.10685872225154788</v>
          </cell>
          <cell r="CK46">
            <v>0.1020049687634775</v>
          </cell>
          <cell r="CL46">
            <v>9.7151215275407127E-2</v>
          </cell>
          <cell r="CM46">
            <v>9.2297461787336749E-2</v>
          </cell>
          <cell r="CN46">
            <v>8.7443708299266371E-2</v>
          </cell>
        </row>
        <row r="47">
          <cell r="AT47">
            <v>7.6774330499299062E-2</v>
          </cell>
          <cell r="AU47">
            <v>7.9514207392037045E-2</v>
          </cell>
          <cell r="AV47">
            <v>8.2254084284775028E-2</v>
          </cell>
          <cell r="AW47">
            <v>8.4993961177513011E-2</v>
          </cell>
          <cell r="AX47">
            <v>8.7733838070250994E-2</v>
          </cell>
          <cell r="AY47">
            <v>9.0473714962988977E-2</v>
          </cell>
          <cell r="AZ47">
            <v>9.321359185572696E-2</v>
          </cell>
          <cell r="BA47">
            <v>9.5953468748464943E-2</v>
          </cell>
          <cell r="BB47">
            <v>9.8693345641202926E-2</v>
          </cell>
          <cell r="BC47">
            <v>7.6774330499299062E-2</v>
          </cell>
          <cell r="BD47">
            <v>7.9514207392037045E-2</v>
          </cell>
          <cell r="BE47">
            <v>8.2254084284775028E-2</v>
          </cell>
          <cell r="BF47">
            <v>8.4993961177513011E-2</v>
          </cell>
          <cell r="BG47">
            <v>8.7733838070250994E-2</v>
          </cell>
          <cell r="BH47">
            <v>9.0473714962988977E-2</v>
          </cell>
          <cell r="BI47">
            <v>9.321359185572696E-2</v>
          </cell>
          <cell r="BJ47">
            <v>9.5953468748464943E-2</v>
          </cell>
          <cell r="BK47">
            <v>9.8693345641202926E-2</v>
          </cell>
          <cell r="BL47">
            <v>7.4034453606561079E-2</v>
          </cell>
          <cell r="BM47">
            <v>7.4034453606561079E-2</v>
          </cell>
          <cell r="BN47">
            <v>7.4034453606561079E-2</v>
          </cell>
          <cell r="BO47">
            <v>7.4034453606561079E-2</v>
          </cell>
          <cell r="BP47">
            <v>7.4034453606561079E-2</v>
          </cell>
          <cell r="BQ47">
            <v>7.4034453606561079E-2</v>
          </cell>
          <cell r="BR47">
            <v>7.4034453606561079E-2</v>
          </cell>
          <cell r="BS47">
            <v>7.4034453606561079E-2</v>
          </cell>
          <cell r="BT47">
            <v>7.4034453606561079E-2</v>
          </cell>
          <cell r="BV47">
            <v>7.4397473316365606E-2</v>
          </cell>
          <cell r="BW47">
            <v>7.4760493026170133E-2</v>
          </cell>
          <cell r="BX47">
            <v>7.512351273597466E-2</v>
          </cell>
          <cell r="BY47">
            <v>7.5486532445779186E-2</v>
          </cell>
          <cell r="BZ47">
            <v>7.5849552155583713E-2</v>
          </cell>
          <cell r="CA47">
            <v>7.621257186538824E-2</v>
          </cell>
          <cell r="CB47">
            <v>7.6575591575192767E-2</v>
          </cell>
          <cell r="CC47">
            <v>7.6938611284997294E-2</v>
          </cell>
          <cell r="CD47">
            <v>7.730163099480182E-2</v>
          </cell>
          <cell r="CF47">
            <v>7.4397473316365606E-2</v>
          </cell>
          <cell r="CG47">
            <v>7.4760493026170133E-2</v>
          </cell>
          <cell r="CH47">
            <v>7.512351273597466E-2</v>
          </cell>
          <cell r="CI47">
            <v>7.5486532445779186E-2</v>
          </cell>
          <cell r="CJ47">
            <v>7.5849552155583713E-2</v>
          </cell>
          <cell r="CK47">
            <v>7.621257186538824E-2</v>
          </cell>
          <cell r="CL47">
            <v>7.6575591575192767E-2</v>
          </cell>
          <cell r="CM47">
            <v>7.6938611284997294E-2</v>
          </cell>
          <cell r="CN47">
            <v>7.730163099480182E-2</v>
          </cell>
        </row>
        <row r="48">
          <cell r="AT48">
            <v>2.2651523257961929E-2</v>
          </cell>
          <cell r="AU48">
            <v>2.373972571174722E-2</v>
          </cell>
          <cell r="AV48">
            <v>2.482792816553251E-2</v>
          </cell>
          <cell r="AW48">
            <v>2.5916130619317801E-2</v>
          </cell>
          <cell r="AX48">
            <v>2.7004333073103091E-2</v>
          </cell>
          <cell r="AY48">
            <v>2.8092535526888382E-2</v>
          </cell>
          <cell r="AZ48">
            <v>2.9180737980673672E-2</v>
          </cell>
          <cell r="BA48">
            <v>3.0268940434458963E-2</v>
          </cell>
          <cell r="BB48">
            <v>3.1357142888244253E-2</v>
          </cell>
          <cell r="BC48">
            <v>2.2651523257961929E-2</v>
          </cell>
          <cell r="BD48">
            <v>2.373972571174722E-2</v>
          </cell>
          <cell r="BE48">
            <v>2.482792816553251E-2</v>
          </cell>
          <cell r="BF48">
            <v>2.5916130619317801E-2</v>
          </cell>
          <cell r="BG48">
            <v>2.7004333073103091E-2</v>
          </cell>
          <cell r="BH48">
            <v>2.8092535526888382E-2</v>
          </cell>
          <cell r="BI48">
            <v>2.9180737980673672E-2</v>
          </cell>
          <cell r="BJ48">
            <v>3.0268940434458963E-2</v>
          </cell>
          <cell r="BK48">
            <v>3.1357142888244253E-2</v>
          </cell>
          <cell r="BL48">
            <v>2.1563320804176639E-2</v>
          </cell>
          <cell r="BM48">
            <v>2.1563320804176639E-2</v>
          </cell>
          <cell r="BN48">
            <v>2.1563320804176639E-2</v>
          </cell>
          <cell r="BO48">
            <v>2.1563320804176639E-2</v>
          </cell>
          <cell r="BP48">
            <v>2.1563320804176639E-2</v>
          </cell>
          <cell r="BQ48">
            <v>2.1563320804176639E-2</v>
          </cell>
          <cell r="BR48">
            <v>2.1563320804176639E-2</v>
          </cell>
          <cell r="BS48">
            <v>2.1563320804176639E-2</v>
          </cell>
          <cell r="BT48">
            <v>2.1563320804176639E-2</v>
          </cell>
          <cell r="BV48">
            <v>2.1734365143240109E-2</v>
          </cell>
          <cell r="BW48">
            <v>2.190540948230358E-2</v>
          </cell>
          <cell r="BX48">
            <v>2.207645382136705E-2</v>
          </cell>
          <cell r="BY48">
            <v>2.2247498160430521E-2</v>
          </cell>
          <cell r="BZ48">
            <v>2.2418542499493991E-2</v>
          </cell>
          <cell r="CA48">
            <v>2.2589586838557461E-2</v>
          </cell>
          <cell r="CB48">
            <v>2.2760631177620932E-2</v>
          </cell>
          <cell r="CC48">
            <v>2.2931675516684402E-2</v>
          </cell>
          <cell r="CD48">
            <v>2.3102719855747873E-2</v>
          </cell>
          <cell r="CF48">
            <v>2.1734365143240109E-2</v>
          </cell>
          <cell r="CG48">
            <v>2.190540948230358E-2</v>
          </cell>
          <cell r="CH48">
            <v>2.207645382136705E-2</v>
          </cell>
          <cell r="CI48">
            <v>2.2247498160430521E-2</v>
          </cell>
          <cell r="CJ48">
            <v>2.2418542499493991E-2</v>
          </cell>
          <cell r="CK48">
            <v>2.2589586838557461E-2</v>
          </cell>
          <cell r="CL48">
            <v>2.2760631177620932E-2</v>
          </cell>
          <cell r="CM48">
            <v>2.2931675516684402E-2</v>
          </cell>
          <cell r="CN48">
            <v>2.3102719855747873E-2</v>
          </cell>
        </row>
        <row r="49">
          <cell r="AT49">
            <v>8.669368028981482E-2</v>
          </cell>
          <cell r="AU49">
            <v>8.7084249988967549E-2</v>
          </cell>
          <cell r="AV49">
            <v>8.7474819688120278E-2</v>
          </cell>
          <cell r="AW49">
            <v>8.7865389387273007E-2</v>
          </cell>
          <cell r="AX49">
            <v>8.8255959086425737E-2</v>
          </cell>
          <cell r="AY49">
            <v>8.8646528785578466E-2</v>
          </cell>
          <cell r="AZ49">
            <v>8.9037098484731195E-2</v>
          </cell>
          <cell r="BA49">
            <v>8.9427668183883924E-2</v>
          </cell>
          <cell r="BB49">
            <v>8.9818237883036653E-2</v>
          </cell>
          <cell r="BC49">
            <v>8.669368028981482E-2</v>
          </cell>
          <cell r="BD49">
            <v>8.7084249988967549E-2</v>
          </cell>
          <cell r="BE49">
            <v>8.7474819688120278E-2</v>
          </cell>
          <cell r="BF49">
            <v>8.7865389387273007E-2</v>
          </cell>
          <cell r="BG49">
            <v>8.8255959086425737E-2</v>
          </cell>
          <cell r="BH49">
            <v>8.8646528785578466E-2</v>
          </cell>
          <cell r="BI49">
            <v>8.9037098484731195E-2</v>
          </cell>
          <cell r="BJ49">
            <v>8.9427668183883924E-2</v>
          </cell>
          <cell r="BK49">
            <v>8.9818237883036653E-2</v>
          </cell>
          <cell r="BL49">
            <v>8.6303110590662091E-2</v>
          </cell>
          <cell r="BM49">
            <v>8.6303110590662091E-2</v>
          </cell>
          <cell r="BN49">
            <v>8.6303110590662091E-2</v>
          </cell>
          <cell r="BO49">
            <v>8.6303110590662091E-2</v>
          </cell>
          <cell r="BP49">
            <v>8.6303110590662091E-2</v>
          </cell>
          <cell r="BQ49">
            <v>8.6303110590662091E-2</v>
          </cell>
          <cell r="BR49">
            <v>8.6303110590662091E-2</v>
          </cell>
          <cell r="BS49">
            <v>8.6303110590662091E-2</v>
          </cell>
          <cell r="BT49">
            <v>8.6303110590662091E-2</v>
          </cell>
          <cell r="BV49">
            <v>8.6303110590662091E-2</v>
          </cell>
          <cell r="BW49">
            <v>8.6303110590662091E-2</v>
          </cell>
          <cell r="BX49">
            <v>8.6303110590662091E-2</v>
          </cell>
          <cell r="BY49">
            <v>8.6303110590662091E-2</v>
          </cell>
          <cell r="BZ49">
            <v>8.6303110590662091E-2</v>
          </cell>
          <cell r="CA49">
            <v>8.6303110590662091E-2</v>
          </cell>
          <cell r="CB49">
            <v>8.6303110590662091E-2</v>
          </cell>
          <cell r="CC49">
            <v>8.6303110590662091E-2</v>
          </cell>
          <cell r="CD49">
            <v>8.6303110590662091E-2</v>
          </cell>
          <cell r="CF49">
            <v>8.6041466295951302E-2</v>
          </cell>
          <cell r="CG49">
            <v>8.5779822001240513E-2</v>
          </cell>
          <cell r="CH49">
            <v>8.5518177706529724E-2</v>
          </cell>
          <cell r="CI49">
            <v>8.5256533411818936E-2</v>
          </cell>
          <cell r="CJ49">
            <v>8.4994889117108147E-2</v>
          </cell>
          <cell r="CK49">
            <v>8.4733244822397358E-2</v>
          </cell>
          <cell r="CL49">
            <v>8.4471600527686569E-2</v>
          </cell>
          <cell r="CM49">
            <v>8.420995623297578E-2</v>
          </cell>
          <cell r="CN49">
            <v>8.3948311938264991E-2</v>
          </cell>
        </row>
        <row r="50">
          <cell r="AT50">
            <v>0.1166123943254921</v>
          </cell>
          <cell r="AU50">
            <v>0.11648466618649278</v>
          </cell>
          <cell r="AV50">
            <v>0.11635693804749346</v>
          </cell>
          <cell r="AW50">
            <v>0.11622920990849414</v>
          </cell>
          <cell r="AX50">
            <v>0.11610148176949482</v>
          </cell>
          <cell r="AY50">
            <v>0.1159737536304955</v>
          </cell>
          <cell r="AZ50">
            <v>0.11584602549149618</v>
          </cell>
          <cell r="BA50">
            <v>0.11571829735249686</v>
          </cell>
          <cell r="BB50">
            <v>0.11559056921349754</v>
          </cell>
          <cell r="BC50">
            <v>0.11674012246449142</v>
          </cell>
          <cell r="BD50">
            <v>0.11674012246449142</v>
          </cell>
          <cell r="BE50">
            <v>0.11674012246449142</v>
          </cell>
          <cell r="BF50">
            <v>0.11674012246449142</v>
          </cell>
          <cell r="BG50">
            <v>0.11674012246449142</v>
          </cell>
          <cell r="BH50">
            <v>0.11674012246449142</v>
          </cell>
          <cell r="BI50">
            <v>0.11674012246449142</v>
          </cell>
          <cell r="BJ50">
            <v>0.11674012246449142</v>
          </cell>
          <cell r="BK50">
            <v>0.11674012246449142</v>
          </cell>
          <cell r="BL50">
            <v>0.11674012246449142</v>
          </cell>
          <cell r="BM50">
            <v>0.11674012246449142</v>
          </cell>
          <cell r="BN50">
            <v>0.11674012246449142</v>
          </cell>
          <cell r="BO50">
            <v>0.11674012246449142</v>
          </cell>
          <cell r="BP50">
            <v>0.11674012246449142</v>
          </cell>
          <cell r="BQ50">
            <v>0.11674012246449142</v>
          </cell>
          <cell r="BR50">
            <v>0.11674012246449142</v>
          </cell>
          <cell r="BS50">
            <v>0.11674012246449142</v>
          </cell>
          <cell r="BT50">
            <v>0.11674012246449142</v>
          </cell>
          <cell r="BV50">
            <v>0.11674012246449142</v>
          </cell>
          <cell r="BW50">
            <v>0.11674012246449142</v>
          </cell>
          <cell r="BX50">
            <v>0.11674012246449142</v>
          </cell>
          <cell r="BY50">
            <v>0.11674012246449142</v>
          </cell>
          <cell r="BZ50">
            <v>0.11674012246449142</v>
          </cell>
          <cell r="CA50">
            <v>0.11674012246449142</v>
          </cell>
          <cell r="CB50">
            <v>0.11674012246449142</v>
          </cell>
          <cell r="CC50">
            <v>0.11674012246449142</v>
          </cell>
          <cell r="CD50">
            <v>0.11674012246449142</v>
          </cell>
          <cell r="CF50">
            <v>0.11632854681387482</v>
          </cell>
          <cell r="CG50">
            <v>0.11591697116325822</v>
          </cell>
          <cell r="CH50">
            <v>0.11550539551264162</v>
          </cell>
          <cell r="CI50">
            <v>0.11509381986202502</v>
          </cell>
          <cell r="CJ50">
            <v>0.11468224421140842</v>
          </cell>
          <cell r="CK50">
            <v>0.11427066856079182</v>
          </cell>
          <cell r="CL50">
            <v>0.11385909291017522</v>
          </cell>
          <cell r="CM50">
            <v>0.11344751725955862</v>
          </cell>
          <cell r="CN50">
            <v>0.11303594160894202</v>
          </cell>
        </row>
        <row r="51">
          <cell r="AT51">
            <v>9.094039591711163E-2</v>
          </cell>
          <cell r="AU51">
            <v>9.5895926700531542E-2</v>
          </cell>
          <cell r="AV51">
            <v>0.10085145748395145</v>
          </cell>
          <cell r="AW51">
            <v>0.10580698826737137</v>
          </cell>
          <cell r="AX51">
            <v>0.11076251905079128</v>
          </cell>
          <cell r="AY51">
            <v>0.11571804983421119</v>
          </cell>
          <cell r="AZ51">
            <v>0.1206735806176311</v>
          </cell>
          <cell r="BA51">
            <v>0.12562911140105101</v>
          </cell>
          <cell r="BB51">
            <v>0.13058464218447094</v>
          </cell>
          <cell r="BC51">
            <v>9.094039591711163E-2</v>
          </cell>
          <cell r="BD51">
            <v>9.5895926700531542E-2</v>
          </cell>
          <cell r="BE51">
            <v>0.10085145748395145</v>
          </cell>
          <cell r="BF51">
            <v>0.10580698826737137</v>
          </cell>
          <cell r="BG51">
            <v>0.11076251905079128</v>
          </cell>
          <cell r="BH51">
            <v>0.11571804983421119</v>
          </cell>
          <cell r="BI51">
            <v>0.1206735806176311</v>
          </cell>
          <cell r="BJ51">
            <v>0.12562911140105101</v>
          </cell>
          <cell r="BK51">
            <v>0.13058464218447094</v>
          </cell>
          <cell r="BL51">
            <v>8.5984865133691718E-2</v>
          </cell>
          <cell r="BM51">
            <v>8.5984865133691718E-2</v>
          </cell>
          <cell r="BN51">
            <v>8.5984865133691718E-2</v>
          </cell>
          <cell r="BO51">
            <v>8.5984865133691718E-2</v>
          </cell>
          <cell r="BP51">
            <v>8.5984865133691718E-2</v>
          </cell>
          <cell r="BQ51">
            <v>8.5984865133691718E-2</v>
          </cell>
          <cell r="BR51">
            <v>8.5984865133691718E-2</v>
          </cell>
          <cell r="BS51">
            <v>8.5984865133691718E-2</v>
          </cell>
          <cell r="BT51">
            <v>8.5984865133691718E-2</v>
          </cell>
          <cell r="BV51">
            <v>8.8205976951423015E-2</v>
          </cell>
          <cell r="BW51">
            <v>9.0427088769154312E-2</v>
          </cell>
          <cell r="BX51">
            <v>9.264820058688561E-2</v>
          </cell>
          <cell r="BY51">
            <v>9.4869312404616907E-2</v>
          </cell>
          <cell r="BZ51">
            <v>9.7090424222348204E-2</v>
          </cell>
          <cell r="CA51">
            <v>9.9311536040079501E-2</v>
          </cell>
          <cell r="CB51">
            <v>0.1015326478578108</v>
          </cell>
          <cell r="CC51">
            <v>0.1037537596755421</v>
          </cell>
          <cell r="CD51">
            <v>0.10597487149327339</v>
          </cell>
          <cell r="CF51">
            <v>8.8205976951423015E-2</v>
          </cell>
          <cell r="CG51">
            <v>9.0427088769154312E-2</v>
          </cell>
          <cell r="CH51">
            <v>9.264820058688561E-2</v>
          </cell>
          <cell r="CI51">
            <v>9.4869312404616907E-2</v>
          </cell>
          <cell r="CJ51">
            <v>9.7090424222348204E-2</v>
          </cell>
          <cell r="CK51">
            <v>9.9311536040079501E-2</v>
          </cell>
          <cell r="CL51">
            <v>0.1015326478578108</v>
          </cell>
          <cell r="CM51">
            <v>0.1037537596755421</v>
          </cell>
          <cell r="CN51">
            <v>0.10597487149327339</v>
          </cell>
        </row>
        <row r="52">
          <cell r="AT52">
            <v>7.3655511411761354E-2</v>
          </cell>
          <cell r="AU52">
            <v>7.2893129927284805E-2</v>
          </cell>
          <cell r="AV52">
            <v>7.2130748442808257E-2</v>
          </cell>
          <cell r="AW52">
            <v>7.1368366958331708E-2</v>
          </cell>
          <cell r="AX52">
            <v>7.060598547385516E-2</v>
          </cell>
          <cell r="AY52">
            <v>6.9843603989378611E-2</v>
          </cell>
          <cell r="AZ52">
            <v>6.9081222504902062E-2</v>
          </cell>
          <cell r="BA52">
            <v>6.8318841020425514E-2</v>
          </cell>
          <cell r="BB52">
            <v>6.7556459535948965E-2</v>
          </cell>
          <cell r="BC52">
            <v>7.4417892896237903E-2</v>
          </cell>
          <cell r="BD52">
            <v>7.4417892896237903E-2</v>
          </cell>
          <cell r="BE52">
            <v>7.4417892896237903E-2</v>
          </cell>
          <cell r="BF52">
            <v>7.4417892896237903E-2</v>
          </cell>
          <cell r="BG52">
            <v>7.4417892896237903E-2</v>
          </cell>
          <cell r="BH52">
            <v>7.4417892896237903E-2</v>
          </cell>
          <cell r="BI52">
            <v>7.4417892896237903E-2</v>
          </cell>
          <cell r="BJ52">
            <v>7.4417892896237903E-2</v>
          </cell>
          <cell r="BK52">
            <v>7.4417892896237903E-2</v>
          </cell>
          <cell r="BL52">
            <v>7.4417892896237903E-2</v>
          </cell>
          <cell r="BM52">
            <v>7.4417892896237903E-2</v>
          </cell>
          <cell r="BN52">
            <v>7.4417892896237903E-2</v>
          </cell>
          <cell r="BO52">
            <v>7.4417892896237903E-2</v>
          </cell>
          <cell r="BP52">
            <v>7.4417892896237903E-2</v>
          </cell>
          <cell r="BQ52">
            <v>7.4417892896237903E-2</v>
          </cell>
          <cell r="BR52">
            <v>7.4417892896237903E-2</v>
          </cell>
          <cell r="BS52">
            <v>7.4417892896237903E-2</v>
          </cell>
          <cell r="BT52">
            <v>7.4417892896237903E-2</v>
          </cell>
          <cell r="BV52">
            <v>7.4417892896237903E-2</v>
          </cell>
          <cell r="BW52">
            <v>7.4417892896237903E-2</v>
          </cell>
          <cell r="BX52">
            <v>7.4417892896237903E-2</v>
          </cell>
          <cell r="BY52">
            <v>7.4417892896237903E-2</v>
          </cell>
          <cell r="BZ52">
            <v>7.4417892896237903E-2</v>
          </cell>
          <cell r="CA52">
            <v>7.4417892896237903E-2</v>
          </cell>
          <cell r="CB52">
            <v>7.4417892896237903E-2</v>
          </cell>
          <cell r="CC52">
            <v>7.4417892896237903E-2</v>
          </cell>
          <cell r="CD52">
            <v>7.4417892896237903E-2</v>
          </cell>
          <cell r="CF52">
            <v>7.4285823707777809E-2</v>
          </cell>
          <cell r="CG52">
            <v>7.4153754519317716E-2</v>
          </cell>
          <cell r="CH52">
            <v>7.4021685330857623E-2</v>
          </cell>
          <cell r="CI52">
            <v>7.388961614239753E-2</v>
          </cell>
          <cell r="CJ52">
            <v>7.3757546953937436E-2</v>
          </cell>
          <cell r="CK52">
            <v>7.3625477765477343E-2</v>
          </cell>
          <cell r="CL52">
            <v>7.349340857701725E-2</v>
          </cell>
          <cell r="CM52">
            <v>7.3361339388557156E-2</v>
          </cell>
          <cell r="CN52">
            <v>7.3229270200097063E-2</v>
          </cell>
        </row>
        <row r="53">
          <cell r="AT53">
            <v>5.7493522960598209E-3</v>
          </cell>
          <cell r="AU53">
            <v>3.0266840752298779E-3</v>
          </cell>
          <cell r="AV53">
            <v>3.0401585439993484E-4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8.4720205168897639E-3</v>
          </cell>
          <cell r="BD53">
            <v>8.4720205168897639E-3</v>
          </cell>
          <cell r="BE53">
            <v>8.4720205168897639E-3</v>
          </cell>
          <cell r="BF53">
            <v>8.4720205168897639E-3</v>
          </cell>
          <cell r="BG53">
            <v>8.4720205168897639E-3</v>
          </cell>
          <cell r="BH53">
            <v>8.4720205168897639E-3</v>
          </cell>
          <cell r="BI53">
            <v>8.4720205168897639E-3</v>
          </cell>
          <cell r="BJ53">
            <v>8.4720205168897639E-3</v>
          </cell>
          <cell r="BK53">
            <v>8.4720205168897639E-3</v>
          </cell>
          <cell r="BL53">
            <v>8.4720205168897639E-3</v>
          </cell>
          <cell r="BM53">
            <v>8.4720205168897639E-3</v>
          </cell>
          <cell r="BN53">
            <v>8.4720205168897639E-3</v>
          </cell>
          <cell r="BO53">
            <v>8.4720205168897639E-3</v>
          </cell>
          <cell r="BP53">
            <v>8.4720205168897639E-3</v>
          </cell>
          <cell r="BQ53">
            <v>8.4720205168897639E-3</v>
          </cell>
          <cell r="BR53">
            <v>8.4720205168897639E-3</v>
          </cell>
          <cell r="BS53">
            <v>8.4720205168897639E-3</v>
          </cell>
          <cell r="BT53">
            <v>8.4720205168897639E-3</v>
          </cell>
          <cell r="BV53">
            <v>8.4720205168897639E-3</v>
          </cell>
          <cell r="BW53">
            <v>8.4720205168897639E-3</v>
          </cell>
          <cell r="BX53">
            <v>8.4720205168897639E-3</v>
          </cell>
          <cell r="BY53">
            <v>8.4720205168897639E-3</v>
          </cell>
          <cell r="BZ53">
            <v>8.4720205168897639E-3</v>
          </cell>
          <cell r="CA53">
            <v>8.4720205168897639E-3</v>
          </cell>
          <cell r="CB53">
            <v>8.4720205168897639E-3</v>
          </cell>
          <cell r="CC53">
            <v>8.4720205168897639E-3</v>
          </cell>
          <cell r="CD53">
            <v>8.4720205168897639E-3</v>
          </cell>
          <cell r="CF53">
            <v>7.6191843470378613E-3</v>
          </cell>
          <cell r="CG53">
            <v>6.7663481771859588E-3</v>
          </cell>
          <cell r="CH53">
            <v>5.9135120073340562E-3</v>
          </cell>
          <cell r="CI53">
            <v>5.0606758374821537E-3</v>
          </cell>
          <cell r="CJ53">
            <v>4.2078396676302511E-3</v>
          </cell>
          <cell r="CK53">
            <v>3.355003497778349E-3</v>
          </cell>
          <cell r="CL53">
            <v>2.5021673279264469E-3</v>
          </cell>
          <cell r="CM53">
            <v>1.6493311580745447E-3</v>
          </cell>
          <cell r="CN53">
            <v>7.9649498822264263E-4</v>
          </cell>
        </row>
        <row r="54">
          <cell r="AT54">
            <v>0.10656814594328225</v>
          </cell>
          <cell r="AU54">
            <v>0.10373848553867326</v>
          </cell>
          <cell r="AV54">
            <v>0.10090882513406428</v>
          </cell>
          <cell r="AW54">
            <v>9.8079164729455298E-2</v>
          </cell>
          <cell r="AX54">
            <v>9.5249504324846315E-2</v>
          </cell>
          <cell r="AY54">
            <v>9.2419843920237332E-2</v>
          </cell>
          <cell r="AZ54">
            <v>8.9590183515628349E-2</v>
          </cell>
          <cell r="BA54">
            <v>8.6760523111019366E-2</v>
          </cell>
          <cell r="BB54">
            <v>8.3930862706410383E-2</v>
          </cell>
          <cell r="BC54">
            <v>0.10939780634789123</v>
          </cell>
          <cell r="BD54">
            <v>0.10939780634789123</v>
          </cell>
          <cell r="BE54">
            <v>0.10939780634789123</v>
          </cell>
          <cell r="BF54">
            <v>0.10939780634789123</v>
          </cell>
          <cell r="BG54">
            <v>0.10939780634789123</v>
          </cell>
          <cell r="BH54">
            <v>0.10939780634789123</v>
          </cell>
          <cell r="BI54">
            <v>0.10939780634789123</v>
          </cell>
          <cell r="BJ54">
            <v>0.10939780634789123</v>
          </cell>
          <cell r="BK54">
            <v>0.10939780634789123</v>
          </cell>
          <cell r="BL54">
            <v>0.10939780634789123</v>
          </cell>
          <cell r="BM54">
            <v>0.10939780634789123</v>
          </cell>
          <cell r="BN54">
            <v>0.10939780634789123</v>
          </cell>
          <cell r="BO54">
            <v>0.10939780634789123</v>
          </cell>
          <cell r="BP54">
            <v>0.10939780634789123</v>
          </cell>
          <cell r="BQ54">
            <v>0.10939780634789123</v>
          </cell>
          <cell r="BR54">
            <v>0.10939780634789123</v>
          </cell>
          <cell r="BS54">
            <v>0.10939780634789123</v>
          </cell>
          <cell r="BT54">
            <v>0.10939780634789123</v>
          </cell>
          <cell r="BV54">
            <v>0.11060693621516127</v>
          </cell>
          <cell r="BW54">
            <v>0.1118160660824313</v>
          </cell>
          <cell r="BX54">
            <v>0.11302519594970134</v>
          </cell>
          <cell r="BY54">
            <v>0.11423432581697138</v>
          </cell>
          <cell r="BZ54">
            <v>0.11544345568424141</v>
          </cell>
          <cell r="CA54">
            <v>0.11665258555151145</v>
          </cell>
          <cell r="CB54">
            <v>0.11786171541878149</v>
          </cell>
          <cell r="CC54">
            <v>0.11907084528605152</v>
          </cell>
          <cell r="CD54">
            <v>0.12027997515332156</v>
          </cell>
          <cell r="CF54">
            <v>0.11060693621516127</v>
          </cell>
          <cell r="CG54">
            <v>0.1118160660824313</v>
          </cell>
          <cell r="CH54">
            <v>0.11302519594970134</v>
          </cell>
          <cell r="CI54">
            <v>0.11423432581697138</v>
          </cell>
          <cell r="CJ54">
            <v>0.11544345568424141</v>
          </cell>
          <cell r="CK54">
            <v>0.11665258555151145</v>
          </cell>
          <cell r="CL54">
            <v>0.11786171541878149</v>
          </cell>
          <cell r="CM54">
            <v>0.11907084528605152</v>
          </cell>
          <cell r="CN54">
            <v>0.12027997515332156</v>
          </cell>
        </row>
        <row r="55">
          <cell r="AT55">
            <v>7.8885908812243485E-2</v>
          </cell>
          <cell r="AU55">
            <v>7.7436934995270643E-2</v>
          </cell>
          <cell r="AV55">
            <v>7.59879611782978E-2</v>
          </cell>
          <cell r="AW55">
            <v>7.4538987361324957E-2</v>
          </cell>
          <cell r="AX55">
            <v>7.3090013544352114E-2</v>
          </cell>
          <cell r="AY55">
            <v>7.1641039727379272E-2</v>
          </cell>
          <cell r="AZ55">
            <v>7.0192065910406429E-2</v>
          </cell>
          <cell r="BA55">
            <v>6.8743092093433586E-2</v>
          </cell>
          <cell r="BB55">
            <v>6.7294118276460743E-2</v>
          </cell>
          <cell r="BC55">
            <v>8.0334882629216328E-2</v>
          </cell>
          <cell r="BD55">
            <v>8.0334882629216328E-2</v>
          </cell>
          <cell r="BE55">
            <v>8.0334882629216328E-2</v>
          </cell>
          <cell r="BF55">
            <v>8.0334882629216328E-2</v>
          </cell>
          <cell r="BG55">
            <v>8.0334882629216328E-2</v>
          </cell>
          <cell r="BH55">
            <v>8.0334882629216328E-2</v>
          </cell>
          <cell r="BI55">
            <v>8.0334882629216328E-2</v>
          </cell>
          <cell r="BJ55">
            <v>8.0334882629216328E-2</v>
          </cell>
          <cell r="BK55">
            <v>8.0334882629216328E-2</v>
          </cell>
          <cell r="BL55">
            <v>8.0334882629216328E-2</v>
          </cell>
          <cell r="BM55">
            <v>8.0334882629216328E-2</v>
          </cell>
          <cell r="BN55">
            <v>8.0334882629216328E-2</v>
          </cell>
          <cell r="BO55">
            <v>8.0334882629216328E-2</v>
          </cell>
          <cell r="BP55">
            <v>8.0334882629216328E-2</v>
          </cell>
          <cell r="BQ55">
            <v>8.0334882629216328E-2</v>
          </cell>
          <cell r="BR55">
            <v>8.0334882629216328E-2</v>
          </cell>
          <cell r="BS55">
            <v>8.0334882629216328E-2</v>
          </cell>
          <cell r="BT55">
            <v>8.0334882629216328E-2</v>
          </cell>
          <cell r="BV55">
            <v>8.0477894995541935E-2</v>
          </cell>
          <cell r="BW55">
            <v>8.0620907361867541E-2</v>
          </cell>
          <cell r="BX55">
            <v>8.0763919728193148E-2</v>
          </cell>
          <cell r="BY55">
            <v>8.0906932094518755E-2</v>
          </cell>
          <cell r="BZ55">
            <v>8.1049944460844361E-2</v>
          </cell>
          <cell r="CA55">
            <v>8.1192956827169968E-2</v>
          </cell>
          <cell r="CB55">
            <v>8.1335969193495575E-2</v>
          </cell>
          <cell r="CC55">
            <v>8.1478981559821181E-2</v>
          </cell>
          <cell r="CD55">
            <v>8.1621993926146788E-2</v>
          </cell>
          <cell r="CF55">
            <v>8.0477894995541935E-2</v>
          </cell>
          <cell r="CG55">
            <v>8.0620907361867541E-2</v>
          </cell>
          <cell r="CH55">
            <v>8.0763919728193148E-2</v>
          </cell>
          <cell r="CI55">
            <v>8.0906932094518755E-2</v>
          </cell>
          <cell r="CJ55">
            <v>8.1049944460844361E-2</v>
          </cell>
          <cell r="CK55">
            <v>8.1192956827169968E-2</v>
          </cell>
          <cell r="CL55">
            <v>8.1335969193495575E-2</v>
          </cell>
          <cell r="CM55">
            <v>8.1478981559821181E-2</v>
          </cell>
          <cell r="CN55">
            <v>8.1621993926146788E-2</v>
          </cell>
        </row>
        <row r="56">
          <cell r="AT56">
            <v>4.1339638562389848E-2</v>
          </cell>
          <cell r="AU56">
            <v>4.2388497406820082E-2</v>
          </cell>
          <cell r="AV56">
            <v>4.3437356251250316E-2</v>
          </cell>
          <cell r="AW56">
            <v>4.4486215095680549E-2</v>
          </cell>
          <cell r="AX56">
            <v>4.5535073940110783E-2</v>
          </cell>
          <cell r="AY56">
            <v>4.6583932784541017E-2</v>
          </cell>
          <cell r="AZ56">
            <v>4.7632791628971251E-2</v>
          </cell>
          <cell r="BA56">
            <v>4.8681650473401485E-2</v>
          </cell>
          <cell r="BB56">
            <v>4.9730509317831718E-2</v>
          </cell>
          <cell r="BC56">
            <v>4.1339638562389848E-2</v>
          </cell>
          <cell r="BD56">
            <v>4.2388497406820082E-2</v>
          </cell>
          <cell r="BE56">
            <v>4.3437356251250316E-2</v>
          </cell>
          <cell r="BF56">
            <v>4.4486215095680549E-2</v>
          </cell>
          <cell r="BG56">
            <v>4.5535073940110783E-2</v>
          </cell>
          <cell r="BH56">
            <v>4.6583932784541017E-2</v>
          </cell>
          <cell r="BI56">
            <v>4.7632791628971251E-2</v>
          </cell>
          <cell r="BJ56">
            <v>4.8681650473401485E-2</v>
          </cell>
          <cell r="BK56">
            <v>4.9730509317831718E-2</v>
          </cell>
          <cell r="BL56">
            <v>4.0290779717959614E-2</v>
          </cell>
          <cell r="BM56">
            <v>4.0290779717959614E-2</v>
          </cell>
          <cell r="BN56">
            <v>4.0290779717959614E-2</v>
          </cell>
          <cell r="BO56">
            <v>4.0290779717959614E-2</v>
          </cell>
          <cell r="BP56">
            <v>4.0290779717959614E-2</v>
          </cell>
          <cell r="BQ56">
            <v>4.0290779717959614E-2</v>
          </cell>
          <cell r="BR56">
            <v>4.0290779717959614E-2</v>
          </cell>
          <cell r="BS56">
            <v>4.0290779717959614E-2</v>
          </cell>
          <cell r="BT56">
            <v>4.0290779717959614E-2</v>
          </cell>
          <cell r="BV56">
            <v>4.0479905964854075E-2</v>
          </cell>
          <cell r="BW56">
            <v>4.0669032211748536E-2</v>
          </cell>
          <cell r="BX56">
            <v>4.0858158458642997E-2</v>
          </cell>
          <cell r="BY56">
            <v>4.1047284705537458E-2</v>
          </cell>
          <cell r="BZ56">
            <v>4.1236410952431919E-2</v>
          </cell>
          <cell r="CA56">
            <v>4.142553719932638E-2</v>
          </cell>
          <cell r="CB56">
            <v>4.1614663446220841E-2</v>
          </cell>
          <cell r="CC56">
            <v>4.1803789693115302E-2</v>
          </cell>
          <cell r="CD56">
            <v>4.1992915940009763E-2</v>
          </cell>
          <cell r="CF56">
            <v>4.0479905964854075E-2</v>
          </cell>
          <cell r="CG56">
            <v>4.0669032211748536E-2</v>
          </cell>
          <cell r="CH56">
            <v>4.0858158458642997E-2</v>
          </cell>
          <cell r="CI56">
            <v>4.1047284705537458E-2</v>
          </cell>
          <cell r="CJ56">
            <v>4.1236410952431919E-2</v>
          </cell>
          <cell r="CK56">
            <v>4.142553719932638E-2</v>
          </cell>
          <cell r="CL56">
            <v>4.1614663446220841E-2</v>
          </cell>
          <cell r="CM56">
            <v>4.1803789693115302E-2</v>
          </cell>
          <cell r="CN56">
            <v>4.1992915940009763E-2</v>
          </cell>
        </row>
        <row r="57">
          <cell r="AT57">
            <v>9.0359573049749401E-3</v>
          </cell>
          <cell r="AU57">
            <v>9.0907544551796244E-3</v>
          </cell>
          <cell r="AV57">
            <v>9.1455516053843087E-3</v>
          </cell>
          <cell r="AW57">
            <v>9.200348755588993E-3</v>
          </cell>
          <cell r="AX57">
            <v>9.2551459057936773E-3</v>
          </cell>
          <cell r="AY57">
            <v>9.3099430559983615E-3</v>
          </cell>
          <cell r="AZ57">
            <v>9.3647402062030458E-3</v>
          </cell>
          <cell r="BA57">
            <v>9.4195373564077301E-3</v>
          </cell>
          <cell r="BB57">
            <v>9.4743345066124144E-3</v>
          </cell>
          <cell r="BC57">
            <v>9.0359573049749401E-3</v>
          </cell>
          <cell r="BD57">
            <v>9.0907544551796244E-3</v>
          </cell>
          <cell r="BE57">
            <v>9.1455516053843087E-3</v>
          </cell>
          <cell r="BF57">
            <v>9.200348755588993E-3</v>
          </cell>
          <cell r="BG57">
            <v>9.2551459057936773E-3</v>
          </cell>
          <cell r="BH57">
            <v>9.3099430559983615E-3</v>
          </cell>
          <cell r="BI57">
            <v>9.3647402062030458E-3</v>
          </cell>
          <cell r="BJ57">
            <v>9.4195373564077301E-3</v>
          </cell>
          <cell r="BK57">
            <v>9.4743345066124144E-3</v>
          </cell>
          <cell r="BL57">
            <v>8.9811601547702558E-3</v>
          </cell>
          <cell r="BM57">
            <v>8.9811601547702558E-3</v>
          </cell>
          <cell r="BN57">
            <v>8.9811601547702558E-3</v>
          </cell>
          <cell r="BO57">
            <v>8.9811601547702558E-3</v>
          </cell>
          <cell r="BP57">
            <v>8.9811601547702558E-3</v>
          </cell>
          <cell r="BQ57">
            <v>8.9811601547702558E-3</v>
          </cell>
          <cell r="BR57">
            <v>8.9811601547702558E-3</v>
          </cell>
          <cell r="BS57">
            <v>8.9811601547702558E-3</v>
          </cell>
          <cell r="BT57">
            <v>8.9811601547702558E-3</v>
          </cell>
          <cell r="BV57">
            <v>9.4360540794443393E-3</v>
          </cell>
          <cell r="BW57">
            <v>9.8909480041184227E-3</v>
          </cell>
          <cell r="BX57">
            <v>1.0345841928792506E-2</v>
          </cell>
          <cell r="BY57">
            <v>1.080073585346659E-2</v>
          </cell>
          <cell r="BZ57">
            <v>1.1255629778140673E-2</v>
          </cell>
          <cell r="CA57">
            <v>1.1710523702814757E-2</v>
          </cell>
          <cell r="CB57">
            <v>1.216541762748884E-2</v>
          </cell>
          <cell r="CC57">
            <v>1.2620311552162923E-2</v>
          </cell>
          <cell r="CD57">
            <v>1.3075205476837007E-2</v>
          </cell>
          <cell r="CF57">
            <v>9.4360540794443393E-3</v>
          </cell>
          <cell r="CG57">
            <v>9.8909480041184227E-3</v>
          </cell>
          <cell r="CH57">
            <v>1.0345841928792506E-2</v>
          </cell>
          <cell r="CI57">
            <v>1.080073585346659E-2</v>
          </cell>
          <cell r="CJ57">
            <v>1.1255629778140673E-2</v>
          </cell>
          <cell r="CK57">
            <v>1.1710523702814757E-2</v>
          </cell>
          <cell r="CL57">
            <v>1.216541762748884E-2</v>
          </cell>
          <cell r="CM57">
            <v>1.2620311552162923E-2</v>
          </cell>
          <cell r="CN57">
            <v>1.3075205476837007E-2</v>
          </cell>
        </row>
        <row r="58">
          <cell r="AT58">
            <v>0.14042134999828426</v>
          </cell>
          <cell r="AU58">
            <v>0.13868848655044991</v>
          </cell>
          <cell r="AV58">
            <v>0.13695562310261555</v>
          </cell>
          <cell r="AW58">
            <v>0.1352227596547812</v>
          </cell>
          <cell r="AX58">
            <v>0.13348989620694685</v>
          </cell>
          <cell r="AY58">
            <v>0.13175703275911249</v>
          </cell>
          <cell r="AZ58">
            <v>0.13002416931127814</v>
          </cell>
          <cell r="BA58">
            <v>0.12829130586344378</v>
          </cell>
          <cell r="BB58">
            <v>0.12655844241560943</v>
          </cell>
          <cell r="BC58">
            <v>0.14215421344611862</v>
          </cell>
          <cell r="BD58">
            <v>0.14215421344611862</v>
          </cell>
          <cell r="BE58">
            <v>0.14215421344611862</v>
          </cell>
          <cell r="BF58">
            <v>0.14215421344611862</v>
          </cell>
          <cell r="BG58">
            <v>0.14215421344611862</v>
          </cell>
          <cell r="BH58">
            <v>0.14215421344611862</v>
          </cell>
          <cell r="BI58">
            <v>0.14215421344611862</v>
          </cell>
          <cell r="BJ58">
            <v>0.14215421344611862</v>
          </cell>
          <cell r="BK58">
            <v>0.14215421344611862</v>
          </cell>
          <cell r="BL58">
            <v>0.14215421344611862</v>
          </cell>
          <cell r="BM58">
            <v>0.14215421344611862</v>
          </cell>
          <cell r="BN58">
            <v>0.14215421344611862</v>
          </cell>
          <cell r="BO58">
            <v>0.14215421344611862</v>
          </cell>
          <cell r="BP58">
            <v>0.14215421344611862</v>
          </cell>
          <cell r="BQ58">
            <v>0.14215421344611862</v>
          </cell>
          <cell r="BR58">
            <v>0.14215421344611862</v>
          </cell>
          <cell r="BS58">
            <v>0.14215421344611862</v>
          </cell>
          <cell r="BT58">
            <v>0.14215421344611862</v>
          </cell>
          <cell r="BV58">
            <v>0.14215421344611862</v>
          </cell>
          <cell r="BW58">
            <v>0.14215421344611862</v>
          </cell>
          <cell r="BX58">
            <v>0.14215421344611862</v>
          </cell>
          <cell r="BY58">
            <v>0.14215421344611862</v>
          </cell>
          <cell r="BZ58">
            <v>0.14215421344611862</v>
          </cell>
          <cell r="CA58">
            <v>0.14215421344611862</v>
          </cell>
          <cell r="CB58">
            <v>0.14215421344611862</v>
          </cell>
          <cell r="CC58">
            <v>0.14215421344611862</v>
          </cell>
          <cell r="CD58">
            <v>0.14215421344611862</v>
          </cell>
          <cell r="CF58">
            <v>0.14116185384390553</v>
          </cell>
          <cell r="CG58">
            <v>0.14016949424169245</v>
          </cell>
          <cell r="CH58">
            <v>0.13917713463947937</v>
          </cell>
          <cell r="CI58">
            <v>0.13818477503726628</v>
          </cell>
          <cell r="CJ58">
            <v>0.1371924154350532</v>
          </cell>
          <cell r="CK58">
            <v>0.13620005583284012</v>
          </cell>
          <cell r="CL58">
            <v>0.13520769623062703</v>
          </cell>
          <cell r="CM58">
            <v>0.13421533662841395</v>
          </cell>
          <cell r="CN58">
            <v>0.13322297702620087</v>
          </cell>
        </row>
        <row r="59">
          <cell r="AT59">
            <v>0.14433835049222649</v>
          </cell>
          <cell r="AU59">
            <v>0.14668480556601873</v>
          </cell>
          <cell r="AV59">
            <v>0.14903126063981098</v>
          </cell>
          <cell r="AW59">
            <v>0.15137771571360323</v>
          </cell>
          <cell r="AX59">
            <v>0.15372417078739548</v>
          </cell>
          <cell r="AY59">
            <v>0.15607062586118772</v>
          </cell>
          <cell r="AZ59">
            <v>0.15841708093497997</v>
          </cell>
          <cell r="BA59">
            <v>0.16076353600877222</v>
          </cell>
          <cell r="BB59">
            <v>0.16310999108256446</v>
          </cell>
          <cell r="BC59">
            <v>0.14433835049222649</v>
          </cell>
          <cell r="BD59">
            <v>0.14668480556601873</v>
          </cell>
          <cell r="BE59">
            <v>0.14903126063981098</v>
          </cell>
          <cell r="BF59">
            <v>0.15137771571360323</v>
          </cell>
          <cell r="BG59">
            <v>0.15372417078739548</v>
          </cell>
          <cell r="BH59">
            <v>0.15607062586118772</v>
          </cell>
          <cell r="BI59">
            <v>0.15841708093497997</v>
          </cell>
          <cell r="BJ59">
            <v>0.16076353600877222</v>
          </cell>
          <cell r="BK59">
            <v>0.16310999108256446</v>
          </cell>
          <cell r="BL59">
            <v>0.14199189541843424</v>
          </cell>
          <cell r="BM59">
            <v>0.14199189541843424</v>
          </cell>
          <cell r="BN59">
            <v>0.14199189541843424</v>
          </cell>
          <cell r="BO59">
            <v>0.14199189541843424</v>
          </cell>
          <cell r="BP59">
            <v>0.14199189541843424</v>
          </cell>
          <cell r="BQ59">
            <v>0.14199189541843424</v>
          </cell>
          <cell r="BR59">
            <v>0.14199189541843424</v>
          </cell>
          <cell r="BS59">
            <v>0.14199189541843424</v>
          </cell>
          <cell r="BT59">
            <v>0.14199189541843424</v>
          </cell>
          <cell r="BV59">
            <v>0.14484377888947539</v>
          </cell>
          <cell r="BW59">
            <v>0.14769566236051654</v>
          </cell>
          <cell r="BX59">
            <v>0.15054754583155769</v>
          </cell>
          <cell r="BY59">
            <v>0.15339942930259884</v>
          </cell>
          <cell r="BZ59">
            <v>0.15625131277363999</v>
          </cell>
          <cell r="CA59">
            <v>0.15910319624468114</v>
          </cell>
          <cell r="CB59">
            <v>0.16195507971572229</v>
          </cell>
          <cell r="CC59">
            <v>0.16480696318676344</v>
          </cell>
          <cell r="CD59">
            <v>0.16765884665780459</v>
          </cell>
          <cell r="CF59">
            <v>0.14484377888947539</v>
          </cell>
          <cell r="CG59">
            <v>0.14769566236051654</v>
          </cell>
          <cell r="CH59">
            <v>0.15054754583155769</v>
          </cell>
          <cell r="CI59">
            <v>0.15339942930259884</v>
          </cell>
          <cell r="CJ59">
            <v>0.15625131277363999</v>
          </cell>
          <cell r="CK59">
            <v>0.15910319624468114</v>
          </cell>
          <cell r="CL59">
            <v>0.16195507971572229</v>
          </cell>
          <cell r="CM59">
            <v>0.16480696318676344</v>
          </cell>
          <cell r="CN59">
            <v>0.16765884665780459</v>
          </cell>
        </row>
        <row r="60">
          <cell r="AT60">
            <v>4.245716028116174E-2</v>
          </cell>
          <cell r="AU60">
            <v>4.0047434681183984E-2</v>
          </cell>
          <cell r="AV60">
            <v>3.7637709081206228E-2</v>
          </cell>
          <cell r="AW60">
            <v>3.5227983481228471E-2</v>
          </cell>
          <cell r="AX60">
            <v>3.2818257881250715E-2</v>
          </cell>
          <cell r="AY60">
            <v>3.0408532281272955E-2</v>
          </cell>
          <cell r="AZ60">
            <v>2.7998806681295195E-2</v>
          </cell>
          <cell r="BA60">
            <v>2.5589081081317435E-2</v>
          </cell>
          <cell r="BB60">
            <v>2.3179355481339675E-2</v>
          </cell>
          <cell r="BC60">
            <v>4.4866885881139497E-2</v>
          </cell>
          <cell r="BD60">
            <v>4.4866885881139497E-2</v>
          </cell>
          <cell r="BE60">
            <v>4.4866885881139497E-2</v>
          </cell>
          <cell r="BF60">
            <v>4.4866885881139497E-2</v>
          </cell>
          <cell r="BG60">
            <v>4.4866885881139497E-2</v>
          </cell>
          <cell r="BH60">
            <v>4.4866885881139497E-2</v>
          </cell>
          <cell r="BI60">
            <v>4.4866885881139497E-2</v>
          </cell>
          <cell r="BJ60">
            <v>4.4866885881139497E-2</v>
          </cell>
          <cell r="BK60">
            <v>4.4866885881139497E-2</v>
          </cell>
          <cell r="BL60">
            <v>4.4866885881139497E-2</v>
          </cell>
          <cell r="BM60">
            <v>4.4866885881139497E-2</v>
          </cell>
          <cell r="BN60">
            <v>4.4866885881139497E-2</v>
          </cell>
          <cell r="BO60">
            <v>4.4866885881139497E-2</v>
          </cell>
          <cell r="BP60">
            <v>4.4866885881139497E-2</v>
          </cell>
          <cell r="BQ60">
            <v>4.4866885881139497E-2</v>
          </cell>
          <cell r="BR60">
            <v>4.4866885881139497E-2</v>
          </cell>
          <cell r="BS60">
            <v>4.4866885881139497E-2</v>
          </cell>
          <cell r="BT60">
            <v>4.4866885881139497E-2</v>
          </cell>
          <cell r="BV60">
            <v>4.4866885881139497E-2</v>
          </cell>
          <cell r="BW60">
            <v>4.4866885881139497E-2</v>
          </cell>
          <cell r="BX60">
            <v>4.4866885881139497E-2</v>
          </cell>
          <cell r="BY60">
            <v>4.4866885881139497E-2</v>
          </cell>
          <cell r="BZ60">
            <v>4.4866885881139497E-2</v>
          </cell>
          <cell r="CA60">
            <v>4.4866885881139497E-2</v>
          </cell>
          <cell r="CB60">
            <v>4.4866885881139497E-2</v>
          </cell>
          <cell r="CC60">
            <v>4.4866885881139497E-2</v>
          </cell>
          <cell r="CD60">
            <v>4.4866885881139497E-2</v>
          </cell>
          <cell r="CF60">
            <v>4.3985476656212809E-2</v>
          </cell>
          <cell r="CG60">
            <v>4.3104067431286121E-2</v>
          </cell>
          <cell r="CH60">
            <v>4.2222658206359433E-2</v>
          </cell>
          <cell r="CI60">
            <v>4.1341248981432745E-2</v>
          </cell>
          <cell r="CJ60">
            <v>4.0459839756506057E-2</v>
          </cell>
          <cell r="CK60">
            <v>3.9578430531579369E-2</v>
          </cell>
          <cell r="CL60">
            <v>3.8697021306652681E-2</v>
          </cell>
          <cell r="CM60">
            <v>3.7815612081725992E-2</v>
          </cell>
          <cell r="CN60">
            <v>3.6934202856799304E-2</v>
          </cell>
        </row>
        <row r="61">
          <cell r="AT61">
            <v>2.3154492845957816E-2</v>
          </cell>
          <cell r="AU61">
            <v>2.3073844799852132E-2</v>
          </cell>
          <cell r="AV61">
            <v>2.2993196753746448E-2</v>
          </cell>
          <cell r="AW61">
            <v>2.2912548707640763E-2</v>
          </cell>
          <cell r="AX61">
            <v>2.2831900661535079E-2</v>
          </cell>
          <cell r="AY61">
            <v>2.2751252615429395E-2</v>
          </cell>
          <cell r="AZ61">
            <v>2.267060456932371E-2</v>
          </cell>
          <cell r="BA61">
            <v>2.2589956523218026E-2</v>
          </cell>
          <cell r="BB61">
            <v>2.2509308477112341E-2</v>
          </cell>
          <cell r="BC61">
            <v>2.3235140892063501E-2</v>
          </cell>
          <cell r="BD61">
            <v>2.3235140892063501E-2</v>
          </cell>
          <cell r="BE61">
            <v>2.3235140892063501E-2</v>
          </cell>
          <cell r="BF61">
            <v>2.3235140892063501E-2</v>
          </cell>
          <cell r="BG61">
            <v>2.3235140892063501E-2</v>
          </cell>
          <cell r="BH61">
            <v>2.3235140892063501E-2</v>
          </cell>
          <cell r="BI61">
            <v>2.3235140892063501E-2</v>
          </cell>
          <cell r="BJ61">
            <v>2.3235140892063501E-2</v>
          </cell>
          <cell r="BK61">
            <v>2.3235140892063501E-2</v>
          </cell>
          <cell r="BL61">
            <v>2.3235140892063501E-2</v>
          </cell>
          <cell r="BM61">
            <v>2.3235140892063501E-2</v>
          </cell>
          <cell r="BN61">
            <v>2.3235140892063501E-2</v>
          </cell>
          <cell r="BO61">
            <v>2.3235140892063501E-2</v>
          </cell>
          <cell r="BP61">
            <v>2.3235140892063501E-2</v>
          </cell>
          <cell r="BQ61">
            <v>2.3235140892063501E-2</v>
          </cell>
          <cell r="BR61">
            <v>2.3235140892063501E-2</v>
          </cell>
          <cell r="BS61">
            <v>2.3235140892063501E-2</v>
          </cell>
          <cell r="BT61">
            <v>2.3235140892063501E-2</v>
          </cell>
          <cell r="BV61">
            <v>2.3382421637473283E-2</v>
          </cell>
          <cell r="BW61">
            <v>2.3529702382883065E-2</v>
          </cell>
          <cell r="BX61">
            <v>2.3676983128292847E-2</v>
          </cell>
          <cell r="BY61">
            <v>2.3824263873702629E-2</v>
          </cell>
          <cell r="BZ61">
            <v>2.3971544619112412E-2</v>
          </cell>
          <cell r="CA61">
            <v>2.4118825364522194E-2</v>
          </cell>
          <cell r="CB61">
            <v>2.4266106109931976E-2</v>
          </cell>
          <cell r="CC61">
            <v>2.4413386855341758E-2</v>
          </cell>
          <cell r="CD61">
            <v>2.456066760075154E-2</v>
          </cell>
          <cell r="CF61">
            <v>2.3382421637473283E-2</v>
          </cell>
          <cell r="CG61">
            <v>2.3529702382883065E-2</v>
          </cell>
          <cell r="CH61">
            <v>2.3676983128292847E-2</v>
          </cell>
          <cell r="CI61">
            <v>2.3824263873702629E-2</v>
          </cell>
          <cell r="CJ61">
            <v>2.3971544619112412E-2</v>
          </cell>
          <cell r="CK61">
            <v>2.4118825364522194E-2</v>
          </cell>
          <cell r="CL61">
            <v>2.4266106109931976E-2</v>
          </cell>
          <cell r="CM61">
            <v>2.4413386855341758E-2</v>
          </cell>
          <cell r="CN61">
            <v>2.456066760075154E-2</v>
          </cell>
        </row>
        <row r="62">
          <cell r="AT62">
            <v>1.2149146663632373E-2</v>
          </cell>
          <cell r="AU62">
            <v>1.2193857610861392E-2</v>
          </cell>
          <cell r="AV62">
            <v>1.2238568558090411E-2</v>
          </cell>
          <cell r="AW62">
            <v>1.228327950531943E-2</v>
          </cell>
          <cell r="AX62">
            <v>1.2327990452548449E-2</v>
          </cell>
          <cell r="AY62">
            <v>1.2372701399777468E-2</v>
          </cell>
          <cell r="AZ62">
            <v>1.2417412347006487E-2</v>
          </cell>
          <cell r="BA62">
            <v>1.2462123294235506E-2</v>
          </cell>
          <cell r="BB62">
            <v>1.2506834241464525E-2</v>
          </cell>
          <cell r="BC62">
            <v>1.2149146663632373E-2</v>
          </cell>
          <cell r="BD62">
            <v>1.2193857610861392E-2</v>
          </cell>
          <cell r="BE62">
            <v>1.2238568558090411E-2</v>
          </cell>
          <cell r="BF62">
            <v>1.228327950531943E-2</v>
          </cell>
          <cell r="BG62">
            <v>1.2327990452548449E-2</v>
          </cell>
          <cell r="BH62">
            <v>1.2372701399777468E-2</v>
          </cell>
          <cell r="BI62">
            <v>1.2417412347006487E-2</v>
          </cell>
          <cell r="BJ62">
            <v>1.2462123294235506E-2</v>
          </cell>
          <cell r="BK62">
            <v>1.2506834241464525E-2</v>
          </cell>
          <cell r="BL62">
            <v>1.2104435716403354E-2</v>
          </cell>
          <cell r="BM62">
            <v>1.2104435716403354E-2</v>
          </cell>
          <cell r="BN62">
            <v>1.2104435716403354E-2</v>
          </cell>
          <cell r="BO62">
            <v>1.2104435716403354E-2</v>
          </cell>
          <cell r="BP62">
            <v>1.2104435716403354E-2</v>
          </cell>
          <cell r="BQ62">
            <v>1.2104435716403354E-2</v>
          </cell>
          <cell r="BR62">
            <v>1.2104435716403354E-2</v>
          </cell>
          <cell r="BS62">
            <v>1.2104435716403354E-2</v>
          </cell>
          <cell r="BT62">
            <v>1.2104435716403354E-2</v>
          </cell>
          <cell r="BV62">
            <v>1.2461369410040998E-2</v>
          </cell>
          <cell r="BW62">
            <v>1.2818303103678642E-2</v>
          </cell>
          <cell r="BX62">
            <v>1.3175236797316286E-2</v>
          </cell>
          <cell r="BY62">
            <v>1.353217049095393E-2</v>
          </cell>
          <cell r="BZ62">
            <v>1.3889104184591574E-2</v>
          </cell>
          <cell r="CA62">
            <v>1.4246037878229218E-2</v>
          </cell>
          <cell r="CB62">
            <v>1.4602971571866862E-2</v>
          </cell>
          <cell r="CC62">
            <v>1.4959905265504506E-2</v>
          </cell>
          <cell r="CD62">
            <v>1.531683895914215E-2</v>
          </cell>
          <cell r="CF62">
            <v>1.2461369410040998E-2</v>
          </cell>
          <cell r="CG62">
            <v>1.2818303103678642E-2</v>
          </cell>
          <cell r="CH62">
            <v>1.3175236797316286E-2</v>
          </cell>
          <cell r="CI62">
            <v>1.353217049095393E-2</v>
          </cell>
          <cell r="CJ62">
            <v>1.3889104184591574E-2</v>
          </cell>
          <cell r="CK62">
            <v>1.4246037878229218E-2</v>
          </cell>
          <cell r="CL62">
            <v>1.4602971571866862E-2</v>
          </cell>
          <cell r="CM62">
            <v>1.4959905265504506E-2</v>
          </cell>
          <cell r="CN62">
            <v>1.531683895914215E-2</v>
          </cell>
        </row>
        <row r="63">
          <cell r="AT63">
            <v>5.1928796380474596E-2</v>
          </cell>
          <cell r="AU63">
            <v>5.2867118351320797E-2</v>
          </cell>
          <cell r="AV63">
            <v>5.3805440322166997E-2</v>
          </cell>
          <cell r="AW63">
            <v>5.4743762293013198E-2</v>
          </cell>
          <cell r="AX63">
            <v>5.5682084263859399E-2</v>
          </cell>
          <cell r="AY63">
            <v>5.66204062347056E-2</v>
          </cell>
          <cell r="AZ63">
            <v>5.7558728205551801E-2</v>
          </cell>
          <cell r="BA63">
            <v>5.8497050176398002E-2</v>
          </cell>
          <cell r="BB63">
            <v>5.9435372147244203E-2</v>
          </cell>
          <cell r="BC63">
            <v>5.1928796380474596E-2</v>
          </cell>
          <cell r="BD63">
            <v>5.2867118351320797E-2</v>
          </cell>
          <cell r="BE63">
            <v>5.3805440322166997E-2</v>
          </cell>
          <cell r="BF63">
            <v>5.4743762293013198E-2</v>
          </cell>
          <cell r="BG63">
            <v>5.5682084263859399E-2</v>
          </cell>
          <cell r="BH63">
            <v>5.66204062347056E-2</v>
          </cell>
          <cell r="BI63">
            <v>5.7558728205551801E-2</v>
          </cell>
          <cell r="BJ63">
            <v>5.8497050176398002E-2</v>
          </cell>
          <cell r="BK63">
            <v>5.9435372147244203E-2</v>
          </cell>
          <cell r="BL63">
            <v>5.0990474409628395E-2</v>
          </cell>
          <cell r="BM63">
            <v>5.0990474409628395E-2</v>
          </cell>
          <cell r="BN63">
            <v>5.0990474409628395E-2</v>
          </cell>
          <cell r="BO63">
            <v>5.0990474409628395E-2</v>
          </cell>
          <cell r="BP63">
            <v>5.0990474409628395E-2</v>
          </cell>
          <cell r="BQ63">
            <v>5.0990474409628395E-2</v>
          </cell>
          <cell r="BR63">
            <v>5.0990474409628395E-2</v>
          </cell>
          <cell r="BS63">
            <v>5.0990474409628395E-2</v>
          </cell>
          <cell r="BT63">
            <v>5.0990474409628395E-2</v>
          </cell>
          <cell r="BV63">
            <v>5.2745062042995644E-2</v>
          </cell>
          <cell r="BW63">
            <v>5.4499649676362893E-2</v>
          </cell>
          <cell r="BX63">
            <v>5.6254237309730143E-2</v>
          </cell>
          <cell r="BY63">
            <v>5.8008824943097392E-2</v>
          </cell>
          <cell r="BZ63">
            <v>5.9763412576464642E-2</v>
          </cell>
          <cell r="CA63">
            <v>6.1518000209831891E-2</v>
          </cell>
          <cell r="CB63">
            <v>6.3272587843199141E-2</v>
          </cell>
          <cell r="CC63">
            <v>6.502717547656639E-2</v>
          </cell>
          <cell r="CD63">
            <v>6.678176310993364E-2</v>
          </cell>
          <cell r="CF63">
            <v>5.2745062042995644E-2</v>
          </cell>
          <cell r="CG63">
            <v>5.4499649676362893E-2</v>
          </cell>
          <cell r="CH63">
            <v>5.6254237309730143E-2</v>
          </cell>
          <cell r="CI63">
            <v>5.8008824943097392E-2</v>
          </cell>
          <cell r="CJ63">
            <v>5.9763412576464642E-2</v>
          </cell>
          <cell r="CK63">
            <v>6.1518000209831891E-2</v>
          </cell>
          <cell r="CL63">
            <v>6.3272587843199141E-2</v>
          </cell>
          <cell r="CM63">
            <v>6.502717547656639E-2</v>
          </cell>
          <cell r="CN63">
            <v>6.678176310993364E-2</v>
          </cell>
        </row>
        <row r="64">
          <cell r="AT64">
            <v>0.1481474283495442</v>
          </cell>
          <cell r="AU64">
            <v>0.14889535221794284</v>
          </cell>
          <cell r="AV64">
            <v>0.14964327608634148</v>
          </cell>
          <cell r="AW64">
            <v>0.15039119995474012</v>
          </cell>
          <cell r="AX64">
            <v>0.15113912382313877</v>
          </cell>
          <cell r="AY64">
            <v>0.15188704769153741</v>
          </cell>
          <cell r="AZ64">
            <v>0.15263497155993605</v>
          </cell>
          <cell r="BA64">
            <v>0.15338289542833469</v>
          </cell>
          <cell r="BB64">
            <v>0.15413081929673333</v>
          </cell>
          <cell r="BC64">
            <v>0.1481474283495442</v>
          </cell>
          <cell r="BD64">
            <v>0.14889535221794284</v>
          </cell>
          <cell r="BE64">
            <v>0.14964327608634148</v>
          </cell>
          <cell r="BF64">
            <v>0.15039119995474012</v>
          </cell>
          <cell r="BG64">
            <v>0.15113912382313877</v>
          </cell>
          <cell r="BH64">
            <v>0.15188704769153741</v>
          </cell>
          <cell r="BI64">
            <v>0.15263497155993605</v>
          </cell>
          <cell r="BJ64">
            <v>0.15338289542833469</v>
          </cell>
          <cell r="BK64">
            <v>0.15413081929673333</v>
          </cell>
          <cell r="BL64">
            <v>0.14739950448114555</v>
          </cell>
          <cell r="BM64">
            <v>0.14739950448114555</v>
          </cell>
          <cell r="BN64">
            <v>0.14739950448114555</v>
          </cell>
          <cell r="BO64">
            <v>0.14739950448114555</v>
          </cell>
          <cell r="BP64">
            <v>0.14739950448114555</v>
          </cell>
          <cell r="BQ64">
            <v>0.14739950448114555</v>
          </cell>
          <cell r="BR64">
            <v>0.14739950448114555</v>
          </cell>
          <cell r="BS64">
            <v>0.14739950448114555</v>
          </cell>
          <cell r="BT64">
            <v>0.14739950448114555</v>
          </cell>
          <cell r="BV64">
            <v>0.14760470503098541</v>
          </cell>
          <cell r="BW64">
            <v>0.14780990558082527</v>
          </cell>
          <cell r="BX64">
            <v>0.14801510613066513</v>
          </cell>
          <cell r="BY64">
            <v>0.14822030668050498</v>
          </cell>
          <cell r="BZ64">
            <v>0.14842550723034484</v>
          </cell>
          <cell r="CA64">
            <v>0.1486307077801847</v>
          </cell>
          <cell r="CB64">
            <v>0.14883590833002455</v>
          </cell>
          <cell r="CC64">
            <v>0.14904110887986441</v>
          </cell>
          <cell r="CD64">
            <v>0.14924630942970427</v>
          </cell>
          <cell r="CF64">
            <v>0.14760470503098541</v>
          </cell>
          <cell r="CG64">
            <v>0.14780990558082527</v>
          </cell>
          <cell r="CH64">
            <v>0.14801510613066513</v>
          </cell>
          <cell r="CI64">
            <v>0.14822030668050498</v>
          </cell>
          <cell r="CJ64">
            <v>0.14842550723034484</v>
          </cell>
          <cell r="CK64">
            <v>0.1486307077801847</v>
          </cell>
          <cell r="CL64">
            <v>0.14883590833002455</v>
          </cell>
          <cell r="CM64">
            <v>0.14904110887986441</v>
          </cell>
          <cell r="CN64">
            <v>0.14924630942970427</v>
          </cell>
        </row>
        <row r="65">
          <cell r="AT65">
            <v>0.18778129786049869</v>
          </cell>
          <cell r="AU65">
            <v>0.1870576049349589</v>
          </cell>
          <cell r="AV65">
            <v>0.18633391200941912</v>
          </cell>
          <cell r="AW65">
            <v>0.18561021908387934</v>
          </cell>
          <cell r="AX65">
            <v>0.18488652615833956</v>
          </cell>
          <cell r="AY65">
            <v>0.18416283323279978</v>
          </cell>
          <cell r="AZ65">
            <v>0.18343914030726</v>
          </cell>
          <cell r="BA65">
            <v>0.18271544738172021</v>
          </cell>
          <cell r="BB65">
            <v>0.18199175445618043</v>
          </cell>
          <cell r="BC65">
            <v>0.18850499078603847</v>
          </cell>
          <cell r="BD65">
            <v>0.18850499078603847</v>
          </cell>
          <cell r="BE65">
            <v>0.18850499078603847</v>
          </cell>
          <cell r="BF65">
            <v>0.18850499078603847</v>
          </cell>
          <cell r="BG65">
            <v>0.18850499078603847</v>
          </cell>
          <cell r="BH65">
            <v>0.18850499078603847</v>
          </cell>
          <cell r="BI65">
            <v>0.18850499078603847</v>
          </cell>
          <cell r="BJ65">
            <v>0.18850499078603847</v>
          </cell>
          <cell r="BK65">
            <v>0.18850499078603847</v>
          </cell>
          <cell r="BL65">
            <v>0.18850499078603847</v>
          </cell>
          <cell r="BM65">
            <v>0.18850499078603847</v>
          </cell>
          <cell r="BN65">
            <v>0.18850499078603847</v>
          </cell>
          <cell r="BO65">
            <v>0.18850499078603847</v>
          </cell>
          <cell r="BP65">
            <v>0.18850499078603847</v>
          </cell>
          <cell r="BQ65">
            <v>0.18850499078603847</v>
          </cell>
          <cell r="BR65">
            <v>0.18850499078603847</v>
          </cell>
          <cell r="BS65">
            <v>0.18850499078603847</v>
          </cell>
          <cell r="BT65">
            <v>0.18850499078603847</v>
          </cell>
          <cell r="BV65">
            <v>0.18904439912337598</v>
          </cell>
          <cell r="BW65">
            <v>0.18958380746071349</v>
          </cell>
          <cell r="BX65">
            <v>0.190123215798051</v>
          </cell>
          <cell r="BY65">
            <v>0.19066262413538851</v>
          </cell>
          <cell r="BZ65">
            <v>0.19120203247272602</v>
          </cell>
          <cell r="CA65">
            <v>0.19174144081006353</v>
          </cell>
          <cell r="CB65">
            <v>0.19228084914740104</v>
          </cell>
          <cell r="CC65">
            <v>0.19282025748473855</v>
          </cell>
          <cell r="CD65">
            <v>0.19335966582207606</v>
          </cell>
          <cell r="CF65">
            <v>0.18904439912337598</v>
          </cell>
          <cell r="CG65">
            <v>0.18958380746071349</v>
          </cell>
          <cell r="CH65">
            <v>0.190123215798051</v>
          </cell>
          <cell r="CI65">
            <v>0.19066262413538851</v>
          </cell>
          <cell r="CJ65">
            <v>0.19120203247272602</v>
          </cell>
          <cell r="CK65">
            <v>0.19174144081006353</v>
          </cell>
          <cell r="CL65">
            <v>0.19228084914740104</v>
          </cell>
          <cell r="CM65">
            <v>0.19282025748473855</v>
          </cell>
          <cell r="CN65">
            <v>0.19335966582207606</v>
          </cell>
        </row>
        <row r="66">
          <cell r="AT66">
            <v>2.8554492300244374E-3</v>
          </cell>
          <cell r="AU66">
            <v>2.426346054469398E-3</v>
          </cell>
          <cell r="AV66">
            <v>1.9972428789143586E-3</v>
          </cell>
          <cell r="AW66">
            <v>1.568139703359319E-3</v>
          </cell>
          <cell r="AX66">
            <v>1.1390365278042794E-3</v>
          </cell>
          <cell r="AY66">
            <v>7.0993335224923981E-4</v>
          </cell>
          <cell r="AZ66">
            <v>2.8083017669420027E-4</v>
          </cell>
          <cell r="BA66">
            <v>0</v>
          </cell>
          <cell r="BB66">
            <v>0</v>
          </cell>
          <cell r="BC66">
            <v>3.2845524055794767E-3</v>
          </cell>
          <cell r="BD66">
            <v>3.2845524055794767E-3</v>
          </cell>
          <cell r="BE66">
            <v>3.2845524055794767E-3</v>
          </cell>
          <cell r="BF66">
            <v>3.2845524055794767E-3</v>
          </cell>
          <cell r="BG66">
            <v>3.2845524055794767E-3</v>
          </cell>
          <cell r="BH66">
            <v>3.2845524055794767E-3</v>
          </cell>
          <cell r="BI66">
            <v>3.2845524055794767E-3</v>
          </cell>
          <cell r="BJ66">
            <v>3.2845524055794767E-3</v>
          </cell>
          <cell r="BK66">
            <v>3.2845524055794767E-3</v>
          </cell>
          <cell r="BL66">
            <v>3.2845524055794767E-3</v>
          </cell>
          <cell r="BM66">
            <v>3.2845524055794767E-3</v>
          </cell>
          <cell r="BN66">
            <v>3.2845524055794767E-3</v>
          </cell>
          <cell r="BO66">
            <v>3.2845524055794767E-3</v>
          </cell>
          <cell r="BP66">
            <v>3.2845524055794767E-3</v>
          </cell>
          <cell r="BQ66">
            <v>3.2845524055794767E-3</v>
          </cell>
          <cell r="BR66">
            <v>3.2845524055794767E-3</v>
          </cell>
          <cell r="BS66">
            <v>3.2845524055794767E-3</v>
          </cell>
          <cell r="BT66">
            <v>3.2845524055794767E-3</v>
          </cell>
          <cell r="BV66">
            <v>3.2845524055794767E-3</v>
          </cell>
          <cell r="BW66">
            <v>3.2845524055794767E-3</v>
          </cell>
          <cell r="BX66">
            <v>3.2845524055794767E-3</v>
          </cell>
          <cell r="BY66">
            <v>3.2845524055794767E-3</v>
          </cell>
          <cell r="BZ66">
            <v>3.2845524055794767E-3</v>
          </cell>
          <cell r="CA66">
            <v>3.2845524055794767E-3</v>
          </cell>
          <cell r="CB66">
            <v>3.2845524055794767E-3</v>
          </cell>
          <cell r="CC66">
            <v>3.2845524055794767E-3</v>
          </cell>
          <cell r="CD66">
            <v>3.2845524055794767E-3</v>
          </cell>
          <cell r="CF66">
            <v>3.063578300805499E-3</v>
          </cell>
          <cell r="CG66">
            <v>2.8426041960315212E-3</v>
          </cell>
          <cell r="CH66">
            <v>2.6216300912575434E-3</v>
          </cell>
          <cell r="CI66">
            <v>2.4006559864835656E-3</v>
          </cell>
          <cell r="CJ66">
            <v>2.1796818817095879E-3</v>
          </cell>
          <cell r="CK66">
            <v>1.9587077769356101E-3</v>
          </cell>
          <cell r="CL66">
            <v>1.7377336721616325E-3</v>
          </cell>
          <cell r="CM66">
            <v>1.516759567387655E-3</v>
          </cell>
          <cell r="CN66">
            <v>1.2957854626136774E-3</v>
          </cell>
        </row>
        <row r="67">
          <cell r="AT67">
            <v>4.5478868669723241E-2</v>
          </cell>
          <cell r="AU67">
            <v>4.4131056893222234E-2</v>
          </cell>
          <cell r="AV67">
            <v>4.2783245116721227E-2</v>
          </cell>
          <cell r="AW67">
            <v>4.1435433340220221E-2</v>
          </cell>
          <cell r="AX67">
            <v>4.0087621563719214E-2</v>
          </cell>
          <cell r="AY67">
            <v>3.8739809787218207E-2</v>
          </cell>
          <cell r="AZ67">
            <v>3.7391998010717201E-2</v>
          </cell>
          <cell r="BA67">
            <v>3.6044186234216194E-2</v>
          </cell>
          <cell r="BB67">
            <v>3.4696374457715187E-2</v>
          </cell>
          <cell r="BC67">
            <v>4.6826680446224248E-2</v>
          </cell>
          <cell r="BD67">
            <v>4.6826680446224248E-2</v>
          </cell>
          <cell r="BE67">
            <v>4.6826680446224248E-2</v>
          </cell>
          <cell r="BF67">
            <v>4.6826680446224248E-2</v>
          </cell>
          <cell r="BG67">
            <v>4.6826680446224248E-2</v>
          </cell>
          <cell r="BH67">
            <v>4.6826680446224248E-2</v>
          </cell>
          <cell r="BI67">
            <v>4.6826680446224248E-2</v>
          </cell>
          <cell r="BJ67">
            <v>4.6826680446224248E-2</v>
          </cell>
          <cell r="BK67">
            <v>4.6826680446224248E-2</v>
          </cell>
          <cell r="BL67">
            <v>4.6826680446224248E-2</v>
          </cell>
          <cell r="BM67">
            <v>4.6826680446224248E-2</v>
          </cell>
          <cell r="BN67">
            <v>4.6826680446224248E-2</v>
          </cell>
          <cell r="BO67">
            <v>4.6826680446224248E-2</v>
          </cell>
          <cell r="BP67">
            <v>4.6826680446224248E-2</v>
          </cell>
          <cell r="BQ67">
            <v>4.6826680446224248E-2</v>
          </cell>
          <cell r="BR67">
            <v>4.6826680446224248E-2</v>
          </cell>
          <cell r="BS67">
            <v>4.6826680446224248E-2</v>
          </cell>
          <cell r="BT67">
            <v>4.6826680446224248E-2</v>
          </cell>
          <cell r="BV67">
            <v>4.6826680446224248E-2</v>
          </cell>
          <cell r="BW67">
            <v>4.6826680446224248E-2</v>
          </cell>
          <cell r="BX67">
            <v>4.6826680446224248E-2</v>
          </cell>
          <cell r="BY67">
            <v>4.6826680446224248E-2</v>
          </cell>
          <cell r="BZ67">
            <v>4.6826680446224248E-2</v>
          </cell>
          <cell r="CA67">
            <v>4.6826680446224248E-2</v>
          </cell>
          <cell r="CB67">
            <v>4.6826680446224248E-2</v>
          </cell>
          <cell r="CC67">
            <v>4.6826680446224248E-2</v>
          </cell>
          <cell r="CD67">
            <v>4.6826680446224248E-2</v>
          </cell>
          <cell r="CF67">
            <v>4.5822613465243342E-2</v>
          </cell>
          <cell r="CG67">
            <v>4.4818546484262436E-2</v>
          </cell>
          <cell r="CH67">
            <v>4.3814479503281531E-2</v>
          </cell>
          <cell r="CI67">
            <v>4.2810412522300625E-2</v>
          </cell>
          <cell r="CJ67">
            <v>4.180634554131972E-2</v>
          </cell>
          <cell r="CK67">
            <v>4.0802278560338814E-2</v>
          </cell>
          <cell r="CL67">
            <v>3.9798211579357909E-2</v>
          </cell>
          <cell r="CM67">
            <v>3.8794144598377003E-2</v>
          </cell>
          <cell r="CN67">
            <v>3.7790077617396098E-2</v>
          </cell>
        </row>
        <row r="68">
          <cell r="AT68">
            <v>7.1264039253677983E-2</v>
          </cell>
          <cell r="AU68">
            <v>6.8263713290162328E-2</v>
          </cell>
          <cell r="AV68">
            <v>6.5263387326646674E-2</v>
          </cell>
          <cell r="AW68">
            <v>6.226306136313102E-2</v>
          </cell>
          <cell r="AX68">
            <v>5.9262735399615366E-2</v>
          </cell>
          <cell r="AY68">
            <v>5.6262409436099711E-2</v>
          </cell>
          <cell r="AZ68">
            <v>5.3262083472584057E-2</v>
          </cell>
          <cell r="BA68">
            <v>5.0261757509068403E-2</v>
          </cell>
          <cell r="BB68">
            <v>4.7261431545552748E-2</v>
          </cell>
          <cell r="BC68">
            <v>7.4264365217193637E-2</v>
          </cell>
          <cell r="BD68">
            <v>7.4264365217193637E-2</v>
          </cell>
          <cell r="BE68">
            <v>7.4264365217193637E-2</v>
          </cell>
          <cell r="BF68">
            <v>7.4264365217193637E-2</v>
          </cell>
          <cell r="BG68">
            <v>7.4264365217193637E-2</v>
          </cell>
          <cell r="BH68">
            <v>7.4264365217193637E-2</v>
          </cell>
          <cell r="BI68">
            <v>7.4264365217193637E-2</v>
          </cell>
          <cell r="BJ68">
            <v>7.4264365217193637E-2</v>
          </cell>
          <cell r="BK68">
            <v>7.4264365217193637E-2</v>
          </cell>
          <cell r="BL68">
            <v>7.4264365217193637E-2</v>
          </cell>
          <cell r="BM68">
            <v>7.4264365217193637E-2</v>
          </cell>
          <cell r="BN68">
            <v>7.4264365217193637E-2</v>
          </cell>
          <cell r="BO68">
            <v>7.4264365217193637E-2</v>
          </cell>
          <cell r="BP68">
            <v>7.4264365217193637E-2</v>
          </cell>
          <cell r="BQ68">
            <v>7.4264365217193637E-2</v>
          </cell>
          <cell r="BR68">
            <v>7.4264365217193637E-2</v>
          </cell>
          <cell r="BS68">
            <v>7.4264365217193637E-2</v>
          </cell>
          <cell r="BT68">
            <v>7.4264365217193637E-2</v>
          </cell>
          <cell r="BV68">
            <v>7.5273765411731253E-2</v>
          </cell>
          <cell r="BW68">
            <v>7.6283165606268868E-2</v>
          </cell>
          <cell r="BX68">
            <v>7.7292565800806484E-2</v>
          </cell>
          <cell r="BY68">
            <v>7.83019659953441E-2</v>
          </cell>
          <cell r="BZ68">
            <v>7.9311366189881716E-2</v>
          </cell>
          <cell r="CA68">
            <v>8.0320766384419331E-2</v>
          </cell>
          <cell r="CB68">
            <v>8.1330166578956947E-2</v>
          </cell>
          <cell r="CC68">
            <v>8.2339566773494563E-2</v>
          </cell>
          <cell r="CD68">
            <v>8.3348966968032179E-2</v>
          </cell>
          <cell r="CF68">
            <v>7.5273765411731253E-2</v>
          </cell>
          <cell r="CG68">
            <v>7.6283165606268868E-2</v>
          </cell>
          <cell r="CH68">
            <v>7.7292565800806484E-2</v>
          </cell>
          <cell r="CI68">
            <v>7.83019659953441E-2</v>
          </cell>
          <cell r="CJ68">
            <v>7.9311366189881716E-2</v>
          </cell>
          <cell r="CK68">
            <v>8.0320766384419331E-2</v>
          </cell>
          <cell r="CL68">
            <v>8.1330166578956947E-2</v>
          </cell>
          <cell r="CM68">
            <v>8.2339566773494563E-2</v>
          </cell>
          <cell r="CN68">
            <v>8.3348966968032179E-2</v>
          </cell>
        </row>
        <row r="69">
          <cell r="AT69">
            <v>0.12877948113528928</v>
          </cell>
          <cell r="AU69">
            <v>0.12788217504117166</v>
          </cell>
          <cell r="AV69">
            <v>0.12698486894705405</v>
          </cell>
          <cell r="AW69">
            <v>0.12608756285293643</v>
          </cell>
          <cell r="AX69">
            <v>0.12519025675881881</v>
          </cell>
          <cell r="AY69">
            <v>0.12429295066470118</v>
          </cell>
          <cell r="AZ69">
            <v>0.12339564457058355</v>
          </cell>
          <cell r="BA69">
            <v>0.12249833847646592</v>
          </cell>
          <cell r="BB69">
            <v>0.12160103238234829</v>
          </cell>
          <cell r="BC69">
            <v>0.1296767872294069</v>
          </cell>
          <cell r="BD69">
            <v>0.1296767872294069</v>
          </cell>
          <cell r="BE69">
            <v>0.1296767872294069</v>
          </cell>
          <cell r="BF69">
            <v>0.1296767872294069</v>
          </cell>
          <cell r="BG69">
            <v>0.1296767872294069</v>
          </cell>
          <cell r="BH69">
            <v>0.1296767872294069</v>
          </cell>
          <cell r="BI69">
            <v>0.1296767872294069</v>
          </cell>
          <cell r="BJ69">
            <v>0.1296767872294069</v>
          </cell>
          <cell r="BK69">
            <v>0.1296767872294069</v>
          </cell>
          <cell r="BL69">
            <v>0.1296767872294069</v>
          </cell>
          <cell r="BM69">
            <v>0.1296767872294069</v>
          </cell>
          <cell r="BN69">
            <v>0.1296767872294069</v>
          </cell>
          <cell r="BO69">
            <v>0.1296767872294069</v>
          </cell>
          <cell r="BP69">
            <v>0.1296767872294069</v>
          </cell>
          <cell r="BQ69">
            <v>0.1296767872294069</v>
          </cell>
          <cell r="BR69">
            <v>0.1296767872294069</v>
          </cell>
          <cell r="BS69">
            <v>0.1296767872294069</v>
          </cell>
          <cell r="BT69">
            <v>0.1296767872294069</v>
          </cell>
          <cell r="BV69">
            <v>0.13041123337981786</v>
          </cell>
          <cell r="BW69">
            <v>0.13114567953022882</v>
          </cell>
          <cell r="BX69">
            <v>0.13188012568063978</v>
          </cell>
          <cell r="BY69">
            <v>0.13261457183105074</v>
          </cell>
          <cell r="BZ69">
            <v>0.1333490179814617</v>
          </cell>
          <cell r="CA69">
            <v>0.13408346413187266</v>
          </cell>
          <cell r="CB69">
            <v>0.13481791028228363</v>
          </cell>
          <cell r="CC69">
            <v>0.13555235643269459</v>
          </cell>
          <cell r="CD69">
            <v>0.13628680258310555</v>
          </cell>
          <cell r="CF69">
            <v>0.13041123337981786</v>
          </cell>
          <cell r="CG69">
            <v>0.13114567953022882</v>
          </cell>
          <cell r="CH69">
            <v>0.13188012568063978</v>
          </cell>
          <cell r="CI69">
            <v>0.13261457183105074</v>
          </cell>
          <cell r="CJ69">
            <v>0.1333490179814617</v>
          </cell>
          <cell r="CK69">
            <v>0.13408346413187266</v>
          </cell>
          <cell r="CL69">
            <v>0.13481791028228363</v>
          </cell>
          <cell r="CM69">
            <v>0.13555235643269459</v>
          </cell>
          <cell r="CN69">
            <v>0.13628680258310555</v>
          </cell>
        </row>
        <row r="70">
          <cell r="AT70">
            <v>9.1131513749272156E-2</v>
          </cell>
          <cell r="AU70">
            <v>7.5441305651365198E-2</v>
          </cell>
          <cell r="AV70">
            <v>5.9751097553458241E-2</v>
          </cell>
          <cell r="AW70">
            <v>4.4060889455551283E-2</v>
          </cell>
          <cell r="AX70">
            <v>2.8370681357644322E-2</v>
          </cell>
          <cell r="AY70">
            <v>1.2680473259737361E-2</v>
          </cell>
          <cell r="AZ70">
            <v>0</v>
          </cell>
          <cell r="BA70">
            <v>0</v>
          </cell>
          <cell r="BB70">
            <v>0</v>
          </cell>
          <cell r="BC70">
            <v>0.10682172184717911</v>
          </cell>
          <cell r="BD70">
            <v>0.10682172184717911</v>
          </cell>
          <cell r="BE70">
            <v>0.10682172184717911</v>
          </cell>
          <cell r="BF70">
            <v>0.10682172184717911</v>
          </cell>
          <cell r="BG70">
            <v>0.10682172184717911</v>
          </cell>
          <cell r="BH70">
            <v>0.10682172184717911</v>
          </cell>
          <cell r="BI70">
            <v>0.10682172184717911</v>
          </cell>
          <cell r="BJ70">
            <v>0.10682172184717911</v>
          </cell>
          <cell r="BK70">
            <v>0.10682172184717911</v>
          </cell>
          <cell r="BL70">
            <v>0.10682172184717911</v>
          </cell>
          <cell r="BM70">
            <v>0.10682172184717911</v>
          </cell>
          <cell r="BN70">
            <v>0.10682172184717911</v>
          </cell>
          <cell r="BO70">
            <v>0.10682172184717911</v>
          </cell>
          <cell r="BP70">
            <v>0.10682172184717911</v>
          </cell>
          <cell r="BQ70">
            <v>0.10682172184717911</v>
          </cell>
          <cell r="BR70">
            <v>0.10682172184717911</v>
          </cell>
          <cell r="BS70">
            <v>0.10682172184717911</v>
          </cell>
          <cell r="BT70">
            <v>0.10682172184717911</v>
          </cell>
          <cell r="BV70">
            <v>0.10682172184717911</v>
          </cell>
          <cell r="BW70">
            <v>0.10682172184717911</v>
          </cell>
          <cell r="BX70">
            <v>0.10682172184717911</v>
          </cell>
          <cell r="BY70">
            <v>0.10682172184717911</v>
          </cell>
          <cell r="BZ70">
            <v>0.10682172184717911</v>
          </cell>
          <cell r="CA70">
            <v>0.10682172184717911</v>
          </cell>
          <cell r="CB70">
            <v>0.10682172184717911</v>
          </cell>
          <cell r="CC70">
            <v>0.10682172184717911</v>
          </cell>
          <cell r="CD70">
            <v>0.10682172184717911</v>
          </cell>
          <cell r="CF70">
            <v>9.8955208751154516E-2</v>
          </cell>
          <cell r="CG70">
            <v>9.108869565512992E-2</v>
          </cell>
          <cell r="CH70">
            <v>8.3222182559105323E-2</v>
          </cell>
          <cell r="CI70">
            <v>7.5355669463080727E-2</v>
          </cell>
          <cell r="CJ70">
            <v>6.748915636705613E-2</v>
          </cell>
          <cell r="CK70">
            <v>5.9622643271031527E-2</v>
          </cell>
          <cell r="CL70">
            <v>5.1756130175006923E-2</v>
          </cell>
          <cell r="CM70">
            <v>4.388961707898232E-2</v>
          </cell>
          <cell r="CN70">
            <v>3.6023103982957716E-2</v>
          </cell>
        </row>
        <row r="71">
          <cell r="AT71">
            <v>0.10375673647392825</v>
          </cell>
          <cell r="AU71">
            <v>0.10679072581110742</v>
          </cell>
          <cell r="AV71">
            <v>0.10982471514828659</v>
          </cell>
          <cell r="AW71">
            <v>0.11285870448546577</v>
          </cell>
          <cell r="AX71">
            <v>0.11589269382264494</v>
          </cell>
          <cell r="AY71">
            <v>0.11892668315982412</v>
          </cell>
          <cell r="AZ71">
            <v>0.12196067249700329</v>
          </cell>
          <cell r="BA71">
            <v>0.12499466183418247</v>
          </cell>
          <cell r="BB71">
            <v>0.12802865117136164</v>
          </cell>
          <cell r="BC71">
            <v>0.10375673647392825</v>
          </cell>
          <cell r="BD71">
            <v>0.10679072581110742</v>
          </cell>
          <cell r="BE71">
            <v>0.10982471514828659</v>
          </cell>
          <cell r="BF71">
            <v>0.11285870448546577</v>
          </cell>
          <cell r="BG71">
            <v>0.11589269382264494</v>
          </cell>
          <cell r="BH71">
            <v>0.11892668315982412</v>
          </cell>
          <cell r="BI71">
            <v>0.12196067249700329</v>
          </cell>
          <cell r="BJ71">
            <v>0.12499466183418247</v>
          </cell>
          <cell r="BK71">
            <v>0.12802865117136164</v>
          </cell>
          <cell r="BL71">
            <v>0.10072274713674907</v>
          </cell>
          <cell r="BM71">
            <v>0.10072274713674907</v>
          </cell>
          <cell r="BN71">
            <v>0.10072274713674907</v>
          </cell>
          <cell r="BO71">
            <v>0.10072274713674907</v>
          </cell>
          <cell r="BP71">
            <v>0.10072274713674907</v>
          </cell>
          <cell r="BQ71">
            <v>0.10072274713674907</v>
          </cell>
          <cell r="BR71">
            <v>0.10072274713674907</v>
          </cell>
          <cell r="BS71">
            <v>0.10072274713674907</v>
          </cell>
          <cell r="BT71">
            <v>0.10072274713674907</v>
          </cell>
          <cell r="BV71">
            <v>0.1030670647017199</v>
          </cell>
          <cell r="BW71">
            <v>0.10541138226669074</v>
          </cell>
          <cell r="BX71">
            <v>0.10775569983166157</v>
          </cell>
          <cell r="BY71">
            <v>0.1101000173966324</v>
          </cell>
          <cell r="BZ71">
            <v>0.11244433496160323</v>
          </cell>
          <cell r="CA71">
            <v>0.11478865252657407</v>
          </cell>
          <cell r="CB71">
            <v>0.1171329700915449</v>
          </cell>
          <cell r="CC71">
            <v>0.11947728765651573</v>
          </cell>
          <cell r="CD71">
            <v>0.12182160522148656</v>
          </cell>
          <cell r="CF71">
            <v>0.1030670647017199</v>
          </cell>
          <cell r="CG71">
            <v>0.10541138226669074</v>
          </cell>
          <cell r="CH71">
            <v>0.10775569983166157</v>
          </cell>
          <cell r="CI71">
            <v>0.1101000173966324</v>
          </cell>
          <cell r="CJ71">
            <v>0.11244433496160323</v>
          </cell>
          <cell r="CK71">
            <v>0.11478865252657407</v>
          </cell>
          <cell r="CL71">
            <v>0.1171329700915449</v>
          </cell>
          <cell r="CM71">
            <v>0.11947728765651573</v>
          </cell>
          <cell r="CN71">
            <v>0.12182160522148656</v>
          </cell>
        </row>
        <row r="72">
          <cell r="AT72">
            <v>0.22488762887639868</v>
          </cell>
          <cell r="AU72">
            <v>0.22747547061686832</v>
          </cell>
          <cell r="AV72">
            <v>0.23006331235733796</v>
          </cell>
          <cell r="AW72">
            <v>0.23265115409780759</v>
          </cell>
          <cell r="AX72">
            <v>0.23523899583827723</v>
          </cell>
          <cell r="AY72">
            <v>0.23782683757874687</v>
          </cell>
          <cell r="AZ72">
            <v>0.24041467931921651</v>
          </cell>
          <cell r="BA72">
            <v>0.24300252105968614</v>
          </cell>
          <cell r="BB72">
            <v>0.24559036280015578</v>
          </cell>
          <cell r="BC72">
            <v>0.22488762887639868</v>
          </cell>
          <cell r="BD72">
            <v>0.22747547061686832</v>
          </cell>
          <cell r="BE72">
            <v>0.23006331235733796</v>
          </cell>
          <cell r="BF72">
            <v>0.23265115409780759</v>
          </cell>
          <cell r="BG72">
            <v>0.23523899583827723</v>
          </cell>
          <cell r="BH72">
            <v>0.23782683757874687</v>
          </cell>
          <cell r="BI72">
            <v>0.24041467931921651</v>
          </cell>
          <cell r="BJ72">
            <v>0.24300252105968614</v>
          </cell>
          <cell r="BK72">
            <v>0.24559036280015578</v>
          </cell>
          <cell r="BL72">
            <v>0.22229978713592904</v>
          </cell>
          <cell r="BM72">
            <v>0.22229978713592904</v>
          </cell>
          <cell r="BN72">
            <v>0.22229978713592904</v>
          </cell>
          <cell r="BO72">
            <v>0.22229978713592904</v>
          </cell>
          <cell r="BP72">
            <v>0.22229978713592904</v>
          </cell>
          <cell r="BQ72">
            <v>0.22229978713592904</v>
          </cell>
          <cell r="BR72">
            <v>0.22229978713592904</v>
          </cell>
          <cell r="BS72">
            <v>0.22229978713592904</v>
          </cell>
          <cell r="BT72">
            <v>0.22229978713592904</v>
          </cell>
          <cell r="BV72">
            <v>0.22362079460686057</v>
          </cell>
          <cell r="BW72">
            <v>0.2249418020777921</v>
          </cell>
          <cell r="BX72">
            <v>0.22626280954872363</v>
          </cell>
          <cell r="BY72">
            <v>0.22758381701965516</v>
          </cell>
          <cell r="BZ72">
            <v>0.22890482449058669</v>
          </cell>
          <cell r="CA72">
            <v>0.23022583196151822</v>
          </cell>
          <cell r="CB72">
            <v>0.23154683943244975</v>
          </cell>
          <cell r="CC72">
            <v>0.23286784690338128</v>
          </cell>
          <cell r="CD72">
            <v>0.2341888543743128</v>
          </cell>
          <cell r="CF72">
            <v>0.22362079460686057</v>
          </cell>
          <cell r="CG72">
            <v>0.2249418020777921</v>
          </cell>
          <cell r="CH72">
            <v>0.22626280954872363</v>
          </cell>
          <cell r="CI72">
            <v>0.22758381701965516</v>
          </cell>
          <cell r="CJ72">
            <v>0.22890482449058669</v>
          </cell>
          <cell r="CK72">
            <v>0.23022583196151822</v>
          </cell>
          <cell r="CL72">
            <v>0.23154683943244975</v>
          </cell>
          <cell r="CM72">
            <v>0.23286784690338128</v>
          </cell>
          <cell r="CN72">
            <v>0.2341888543743128</v>
          </cell>
        </row>
        <row r="73">
          <cell r="AT73">
            <v>2.0622756175675286E-2</v>
          </cell>
          <cell r="AU73">
            <v>1.9978660842794795E-2</v>
          </cell>
          <cell r="AV73">
            <v>1.9334565509914303E-2</v>
          </cell>
          <cell r="AW73">
            <v>1.8690470177033812E-2</v>
          </cell>
          <cell r="AX73">
            <v>1.8046374844153321E-2</v>
          </cell>
          <cell r="AY73">
            <v>1.7402279511272829E-2</v>
          </cell>
          <cell r="AZ73">
            <v>1.6758184178392338E-2</v>
          </cell>
          <cell r="BA73">
            <v>1.6114088845511847E-2</v>
          </cell>
          <cell r="BB73">
            <v>1.5469993512631355E-2</v>
          </cell>
          <cell r="BC73">
            <v>2.1266851508555777E-2</v>
          </cell>
          <cell r="BD73">
            <v>2.1266851508555777E-2</v>
          </cell>
          <cell r="BE73">
            <v>2.1266851508555777E-2</v>
          </cell>
          <cell r="BF73">
            <v>2.1266851508555777E-2</v>
          </cell>
          <cell r="BG73">
            <v>2.1266851508555777E-2</v>
          </cell>
          <cell r="BH73">
            <v>2.1266851508555777E-2</v>
          </cell>
          <cell r="BI73">
            <v>2.1266851508555777E-2</v>
          </cell>
          <cell r="BJ73">
            <v>2.1266851508555777E-2</v>
          </cell>
          <cell r="BK73">
            <v>2.1266851508555777E-2</v>
          </cell>
          <cell r="BL73">
            <v>2.1266851508555777E-2</v>
          </cell>
          <cell r="BM73">
            <v>2.1266851508555777E-2</v>
          </cell>
          <cell r="BN73">
            <v>2.1266851508555777E-2</v>
          </cell>
          <cell r="BO73">
            <v>2.1266851508555777E-2</v>
          </cell>
          <cell r="BP73">
            <v>2.1266851508555777E-2</v>
          </cell>
          <cell r="BQ73">
            <v>2.1266851508555777E-2</v>
          </cell>
          <cell r="BR73">
            <v>2.1266851508555777E-2</v>
          </cell>
          <cell r="BS73">
            <v>2.1266851508555777E-2</v>
          </cell>
          <cell r="BT73">
            <v>2.1266851508555777E-2</v>
          </cell>
          <cell r="BV73">
            <v>2.1266851508555777E-2</v>
          </cell>
          <cell r="BW73">
            <v>2.1266851508555777E-2</v>
          </cell>
          <cell r="BX73">
            <v>2.1266851508555777E-2</v>
          </cell>
          <cell r="BY73">
            <v>2.1266851508555777E-2</v>
          </cell>
          <cell r="BZ73">
            <v>2.1266851508555777E-2</v>
          </cell>
          <cell r="CA73">
            <v>2.1266851508555777E-2</v>
          </cell>
          <cell r="CB73">
            <v>2.1266851508555777E-2</v>
          </cell>
          <cell r="CC73">
            <v>2.1266851508555777E-2</v>
          </cell>
          <cell r="CD73">
            <v>2.1266851508555777E-2</v>
          </cell>
          <cell r="CF73">
            <v>2.1053080359143151E-2</v>
          </cell>
          <cell r="CG73">
            <v>2.0839309209730525E-2</v>
          </cell>
          <cell r="CH73">
            <v>2.0625538060317899E-2</v>
          </cell>
          <cell r="CI73">
            <v>2.0411766910905273E-2</v>
          </cell>
          <cell r="CJ73">
            <v>2.0197995761492647E-2</v>
          </cell>
          <cell r="CK73">
            <v>1.998422461208002E-2</v>
          </cell>
          <cell r="CL73">
            <v>1.9770453462667394E-2</v>
          </cell>
          <cell r="CM73">
            <v>1.9556682313254768E-2</v>
          </cell>
          <cell r="CN73">
            <v>1.9342911163842142E-2</v>
          </cell>
        </row>
        <row r="74">
          <cell r="AT74">
            <v>0.11947133959096877</v>
          </cell>
          <cell r="AU74">
            <v>0.12086170023218988</v>
          </cell>
          <cell r="AV74">
            <v>0.12225206087341099</v>
          </cell>
          <cell r="AW74">
            <v>0.1236424215146321</v>
          </cell>
          <cell r="AX74">
            <v>0.12503278215585323</v>
          </cell>
          <cell r="AY74">
            <v>0.12642314279707434</v>
          </cell>
          <cell r="AZ74">
            <v>0.12781350343829545</v>
          </cell>
          <cell r="BA74">
            <v>0.12920386407951656</v>
          </cell>
          <cell r="BB74">
            <v>0.13059422472073767</v>
          </cell>
          <cell r="BC74">
            <v>0.11947133959096877</v>
          </cell>
          <cell r="BD74">
            <v>0.12086170023218988</v>
          </cell>
          <cell r="BE74">
            <v>0.12225206087341099</v>
          </cell>
          <cell r="BF74">
            <v>0.1236424215146321</v>
          </cell>
          <cell r="BG74">
            <v>0.12503278215585323</v>
          </cell>
          <cell r="BH74">
            <v>0.12642314279707434</v>
          </cell>
          <cell r="BI74">
            <v>0.12781350343829545</v>
          </cell>
          <cell r="BJ74">
            <v>0.12920386407951656</v>
          </cell>
          <cell r="BK74">
            <v>0.13059422472073767</v>
          </cell>
          <cell r="BL74">
            <v>0.11808097894974766</v>
          </cell>
          <cell r="BM74">
            <v>0.11808097894974766</v>
          </cell>
          <cell r="BN74">
            <v>0.11808097894974766</v>
          </cell>
          <cell r="BO74">
            <v>0.11808097894974766</v>
          </cell>
          <cell r="BP74">
            <v>0.11808097894974766</v>
          </cell>
          <cell r="BQ74">
            <v>0.11808097894974766</v>
          </cell>
          <cell r="BR74">
            <v>0.11808097894974766</v>
          </cell>
          <cell r="BS74">
            <v>0.11808097894974766</v>
          </cell>
          <cell r="BT74">
            <v>0.11808097894974766</v>
          </cell>
          <cell r="BV74">
            <v>0.11877082898700236</v>
          </cell>
          <cell r="BW74">
            <v>0.11946067902425707</v>
          </cell>
          <cell r="BX74">
            <v>0.12015052906151177</v>
          </cell>
          <cell r="BY74">
            <v>0.12084037909876648</v>
          </cell>
          <cell r="BZ74">
            <v>0.12153022913602118</v>
          </cell>
          <cell r="CA74">
            <v>0.12222007917327589</v>
          </cell>
          <cell r="CB74">
            <v>0.12290992921053059</v>
          </cell>
          <cell r="CC74">
            <v>0.1235997792477853</v>
          </cell>
          <cell r="CD74">
            <v>0.12428962928504</v>
          </cell>
          <cell r="CF74">
            <v>0.11877082898700236</v>
          </cell>
          <cell r="CG74">
            <v>0.11946067902425707</v>
          </cell>
          <cell r="CH74">
            <v>0.12015052906151177</v>
          </cell>
          <cell r="CI74">
            <v>0.12084037909876648</v>
          </cell>
          <cell r="CJ74">
            <v>0.12153022913602118</v>
          </cell>
          <cell r="CK74">
            <v>0.12222007917327589</v>
          </cell>
          <cell r="CL74">
            <v>0.12290992921053059</v>
          </cell>
          <cell r="CM74">
            <v>0.1235997792477853</v>
          </cell>
          <cell r="CN74">
            <v>0.12428962928504</v>
          </cell>
        </row>
        <row r="75">
          <cell r="AT75">
            <v>0.24440613787685284</v>
          </cell>
          <cell r="AU75">
            <v>0.24124098410473299</v>
          </cell>
          <cell r="AV75">
            <v>0.23807583033261315</v>
          </cell>
          <cell r="AW75">
            <v>0.2349106765604933</v>
          </cell>
          <cell r="AX75">
            <v>0.23174552278837346</v>
          </cell>
          <cell r="AY75">
            <v>0.22858036901625362</v>
          </cell>
          <cell r="AZ75">
            <v>0.22541521524413377</v>
          </cell>
          <cell r="BA75">
            <v>0.22225006147201393</v>
          </cell>
          <cell r="BB75">
            <v>0.21908490769989408</v>
          </cell>
          <cell r="BC75">
            <v>0.24757129164897268</v>
          </cell>
          <cell r="BD75">
            <v>0.24757129164897268</v>
          </cell>
          <cell r="BE75">
            <v>0.24757129164897268</v>
          </cell>
          <cell r="BF75">
            <v>0.24757129164897268</v>
          </cell>
          <cell r="BG75">
            <v>0.24757129164897268</v>
          </cell>
          <cell r="BH75">
            <v>0.24757129164897268</v>
          </cell>
          <cell r="BI75">
            <v>0.24757129164897268</v>
          </cell>
          <cell r="BJ75">
            <v>0.24757129164897268</v>
          </cell>
          <cell r="BK75">
            <v>0.24757129164897268</v>
          </cell>
          <cell r="BL75">
            <v>0.24757129164897268</v>
          </cell>
          <cell r="BM75">
            <v>0.24757129164897268</v>
          </cell>
          <cell r="BN75">
            <v>0.24757129164897268</v>
          </cell>
          <cell r="BO75">
            <v>0.24757129164897268</v>
          </cell>
          <cell r="BP75">
            <v>0.24757129164897268</v>
          </cell>
          <cell r="BQ75">
            <v>0.24757129164897268</v>
          </cell>
          <cell r="BR75">
            <v>0.24757129164897268</v>
          </cell>
          <cell r="BS75">
            <v>0.24757129164897268</v>
          </cell>
          <cell r="BT75">
            <v>0.24757129164897268</v>
          </cell>
          <cell r="BV75">
            <v>0.24757129164897268</v>
          </cell>
          <cell r="BW75">
            <v>0.24757129164897268</v>
          </cell>
          <cell r="BX75">
            <v>0.24757129164897268</v>
          </cell>
          <cell r="BY75">
            <v>0.24757129164897268</v>
          </cell>
          <cell r="BZ75">
            <v>0.24757129164897268</v>
          </cell>
          <cell r="CA75">
            <v>0.24757129164897268</v>
          </cell>
          <cell r="CB75">
            <v>0.24757129164897268</v>
          </cell>
          <cell r="CC75">
            <v>0.24757129164897268</v>
          </cell>
          <cell r="CD75">
            <v>0.24757129164897268</v>
          </cell>
          <cell r="CF75">
            <v>0.24261628504453422</v>
          </cell>
          <cell r="CG75">
            <v>0.23766127844009577</v>
          </cell>
          <cell r="CH75">
            <v>0.23270627183565731</v>
          </cell>
          <cell r="CI75">
            <v>0.22775126523121886</v>
          </cell>
          <cell r="CJ75">
            <v>0.2227962586267804</v>
          </cell>
          <cell r="CK75">
            <v>0.21784125202234195</v>
          </cell>
          <cell r="CL75">
            <v>0.21288624541790349</v>
          </cell>
          <cell r="CM75">
            <v>0.20793123881346504</v>
          </cell>
          <cell r="CN75">
            <v>0.20297623220902658</v>
          </cell>
        </row>
        <row r="76">
          <cell r="AT76">
            <v>0.14563500780112396</v>
          </cell>
          <cell r="AU76">
            <v>0.14912549215420193</v>
          </cell>
          <cell r="AV76">
            <v>0.1526159765072799</v>
          </cell>
          <cell r="AW76">
            <v>0.15610646086035787</v>
          </cell>
          <cell r="AX76">
            <v>0.15959694521343584</v>
          </cell>
          <cell r="AY76">
            <v>0.16308742956651381</v>
          </cell>
          <cell r="AZ76">
            <v>0.16657791391959179</v>
          </cell>
          <cell r="BA76">
            <v>0.17006839827266976</v>
          </cell>
          <cell r="BB76">
            <v>0.17355888262574773</v>
          </cell>
          <cell r="BC76">
            <v>0.14563500780112396</v>
          </cell>
          <cell r="BD76">
            <v>0.14912549215420193</v>
          </cell>
          <cell r="BE76">
            <v>0.1526159765072799</v>
          </cell>
          <cell r="BF76">
            <v>0.15610646086035787</v>
          </cell>
          <cell r="BG76">
            <v>0.15959694521343584</v>
          </cell>
          <cell r="BH76">
            <v>0.16308742956651381</v>
          </cell>
          <cell r="BI76">
            <v>0.16657791391959179</v>
          </cell>
          <cell r="BJ76">
            <v>0.17006839827266976</v>
          </cell>
          <cell r="BK76">
            <v>0.17355888262574773</v>
          </cell>
          <cell r="BL76">
            <v>0.14214452344804598</v>
          </cell>
          <cell r="BM76">
            <v>0.14214452344804598</v>
          </cell>
          <cell r="BN76">
            <v>0.14214452344804598</v>
          </cell>
          <cell r="BO76">
            <v>0.14214452344804598</v>
          </cell>
          <cell r="BP76">
            <v>0.14214452344804598</v>
          </cell>
          <cell r="BQ76">
            <v>0.14214452344804598</v>
          </cell>
          <cell r="BR76">
            <v>0.14214452344804598</v>
          </cell>
          <cell r="BS76">
            <v>0.14214452344804598</v>
          </cell>
          <cell r="BT76">
            <v>0.14214452344804598</v>
          </cell>
          <cell r="BV76">
            <v>0.14622871004969143</v>
          </cell>
          <cell r="BW76">
            <v>0.15031289665133687</v>
          </cell>
          <cell r="BX76">
            <v>0.15439708325298232</v>
          </cell>
          <cell r="BY76">
            <v>0.15848126985462777</v>
          </cell>
          <cell r="BZ76">
            <v>0.16256545645627321</v>
          </cell>
          <cell r="CA76">
            <v>0.16664964305791866</v>
          </cell>
          <cell r="CB76">
            <v>0.1707338296595641</v>
          </cell>
          <cell r="CC76">
            <v>0.17481801626120955</v>
          </cell>
          <cell r="CD76">
            <v>0.17890220286285499</v>
          </cell>
          <cell r="CF76">
            <v>0.14622871004969143</v>
          </cell>
          <cell r="CG76">
            <v>0.15031289665133687</v>
          </cell>
          <cell r="CH76">
            <v>0.15439708325298232</v>
          </cell>
          <cell r="CI76">
            <v>0.15848126985462777</v>
          </cell>
          <cell r="CJ76">
            <v>0.16256545645627321</v>
          </cell>
          <cell r="CK76">
            <v>0.16664964305791866</v>
          </cell>
          <cell r="CL76">
            <v>0.1707338296595641</v>
          </cell>
          <cell r="CM76">
            <v>0.17481801626120955</v>
          </cell>
          <cell r="CN76">
            <v>0.17890220286285499</v>
          </cell>
        </row>
        <row r="77">
          <cell r="AT77">
            <v>7.111054897852305E-2</v>
          </cell>
          <cell r="AU77">
            <v>7.3972393335138054E-2</v>
          </cell>
          <cell r="AV77">
            <v>7.6834237691753057E-2</v>
          </cell>
          <cell r="AW77">
            <v>7.9696082048368061E-2</v>
          </cell>
          <cell r="AX77">
            <v>8.2557926404983065E-2</v>
          </cell>
          <cell r="AY77">
            <v>8.5419770761598068E-2</v>
          </cell>
          <cell r="AZ77">
            <v>8.8281615118213072E-2</v>
          </cell>
          <cell r="BA77">
            <v>9.1143459474828076E-2</v>
          </cell>
          <cell r="BB77">
            <v>9.4005303831443079E-2</v>
          </cell>
          <cell r="BC77">
            <v>7.111054897852305E-2</v>
          </cell>
          <cell r="BD77">
            <v>7.3972393335138054E-2</v>
          </cell>
          <cell r="BE77">
            <v>7.6834237691753057E-2</v>
          </cell>
          <cell r="BF77">
            <v>7.9696082048368061E-2</v>
          </cell>
          <cell r="BG77">
            <v>8.2557926404983065E-2</v>
          </cell>
          <cell r="BH77">
            <v>8.5419770761598068E-2</v>
          </cell>
          <cell r="BI77">
            <v>8.8281615118213072E-2</v>
          </cell>
          <cell r="BJ77">
            <v>9.1143459474828076E-2</v>
          </cell>
          <cell r="BK77">
            <v>9.4005303831443079E-2</v>
          </cell>
          <cell r="BL77">
            <v>6.8248704621908046E-2</v>
          </cell>
          <cell r="BM77">
            <v>6.8248704621908046E-2</v>
          </cell>
          <cell r="BN77">
            <v>6.8248704621908046E-2</v>
          </cell>
          <cell r="BO77">
            <v>6.8248704621908046E-2</v>
          </cell>
          <cell r="BP77">
            <v>6.8248704621908046E-2</v>
          </cell>
          <cell r="BQ77">
            <v>6.8248704621908046E-2</v>
          </cell>
          <cell r="BR77">
            <v>6.8248704621908046E-2</v>
          </cell>
          <cell r="BS77">
            <v>6.8248704621908046E-2</v>
          </cell>
          <cell r="BT77">
            <v>6.8248704621908046E-2</v>
          </cell>
          <cell r="BV77">
            <v>7.0078582595601693E-2</v>
          </cell>
          <cell r="BW77">
            <v>7.190846056929534E-2</v>
          </cell>
          <cell r="BX77">
            <v>7.3738338542988988E-2</v>
          </cell>
          <cell r="BY77">
            <v>7.5568216516682635E-2</v>
          </cell>
          <cell r="BZ77">
            <v>7.7398094490376282E-2</v>
          </cell>
          <cell r="CA77">
            <v>7.9227972464069929E-2</v>
          </cell>
          <cell r="CB77">
            <v>8.1057850437763576E-2</v>
          </cell>
          <cell r="CC77">
            <v>8.2887728411457223E-2</v>
          </cell>
          <cell r="CD77">
            <v>8.471760638515087E-2</v>
          </cell>
          <cell r="CF77">
            <v>7.0078582595601693E-2</v>
          </cell>
          <cell r="CG77">
            <v>7.190846056929534E-2</v>
          </cell>
          <cell r="CH77">
            <v>7.3738338542988988E-2</v>
          </cell>
          <cell r="CI77">
            <v>7.5568216516682635E-2</v>
          </cell>
          <cell r="CJ77">
            <v>7.7398094490376282E-2</v>
          </cell>
          <cell r="CK77">
            <v>7.9227972464069929E-2</v>
          </cell>
          <cell r="CL77">
            <v>8.1057850437763576E-2</v>
          </cell>
          <cell r="CM77">
            <v>8.2887728411457223E-2</v>
          </cell>
          <cell r="CN77">
            <v>8.471760638515087E-2</v>
          </cell>
        </row>
        <row r="78">
          <cell r="AT78">
            <v>7.9906465462168411E-2</v>
          </cell>
          <cell r="AU78">
            <v>7.9768887589977341E-2</v>
          </cell>
          <cell r="AV78">
            <v>7.9631309717786272E-2</v>
          </cell>
          <cell r="AW78">
            <v>7.9493731845595203E-2</v>
          </cell>
          <cell r="AX78">
            <v>7.9356153973404134E-2</v>
          </cell>
          <cell r="AY78">
            <v>7.9218576101213065E-2</v>
          </cell>
          <cell r="AZ78">
            <v>7.9080998229021995E-2</v>
          </cell>
          <cell r="BA78">
            <v>7.8943420356830926E-2</v>
          </cell>
          <cell r="BB78">
            <v>7.8805842484639857E-2</v>
          </cell>
          <cell r="BC78">
            <v>8.004404333435948E-2</v>
          </cell>
          <cell r="BD78">
            <v>8.004404333435948E-2</v>
          </cell>
          <cell r="BE78">
            <v>8.004404333435948E-2</v>
          </cell>
          <cell r="BF78">
            <v>8.004404333435948E-2</v>
          </cell>
          <cell r="BG78">
            <v>8.004404333435948E-2</v>
          </cell>
          <cell r="BH78">
            <v>8.004404333435948E-2</v>
          </cell>
          <cell r="BI78">
            <v>8.004404333435948E-2</v>
          </cell>
          <cell r="BJ78">
            <v>8.004404333435948E-2</v>
          </cell>
          <cell r="BK78">
            <v>8.004404333435948E-2</v>
          </cell>
          <cell r="BL78">
            <v>8.004404333435948E-2</v>
          </cell>
          <cell r="BM78">
            <v>8.004404333435948E-2</v>
          </cell>
          <cell r="BN78">
            <v>8.004404333435948E-2</v>
          </cell>
          <cell r="BO78">
            <v>8.004404333435948E-2</v>
          </cell>
          <cell r="BP78">
            <v>8.004404333435948E-2</v>
          </cell>
          <cell r="BQ78">
            <v>8.004404333435948E-2</v>
          </cell>
          <cell r="BR78">
            <v>8.004404333435948E-2</v>
          </cell>
          <cell r="BS78">
            <v>8.004404333435948E-2</v>
          </cell>
          <cell r="BT78">
            <v>8.004404333435948E-2</v>
          </cell>
          <cell r="BV78">
            <v>8.1440115228374785E-2</v>
          </cell>
          <cell r="BW78">
            <v>8.283618712239009E-2</v>
          </cell>
          <cell r="BX78">
            <v>8.4232259016405395E-2</v>
          </cell>
          <cell r="BY78">
            <v>8.56283309104207E-2</v>
          </cell>
          <cell r="BZ78">
            <v>8.7024402804436005E-2</v>
          </cell>
          <cell r="CA78">
            <v>8.842047469845131E-2</v>
          </cell>
          <cell r="CB78">
            <v>8.9816546592466615E-2</v>
          </cell>
          <cell r="CC78">
            <v>9.1212618486481919E-2</v>
          </cell>
          <cell r="CD78">
            <v>9.2608690380497224E-2</v>
          </cell>
          <cell r="CF78">
            <v>8.1440115228374785E-2</v>
          </cell>
          <cell r="CG78">
            <v>8.283618712239009E-2</v>
          </cell>
          <cell r="CH78">
            <v>8.4232259016405395E-2</v>
          </cell>
          <cell r="CI78">
            <v>8.56283309104207E-2</v>
          </cell>
          <cell r="CJ78">
            <v>8.7024402804436005E-2</v>
          </cell>
          <cell r="CK78">
            <v>8.842047469845131E-2</v>
          </cell>
          <cell r="CL78">
            <v>8.9816546592466615E-2</v>
          </cell>
          <cell r="CM78">
            <v>9.1212618486481919E-2</v>
          </cell>
          <cell r="CN78">
            <v>9.2608690380497224E-2</v>
          </cell>
        </row>
        <row r="79">
          <cell r="AT79">
            <v>6.2530732461892558E-2</v>
          </cell>
          <cell r="AU79">
            <v>6.3836226202683075E-2</v>
          </cell>
          <cell r="AV79">
            <v>6.5141719943473592E-2</v>
          </cell>
          <cell r="AW79">
            <v>6.6447213684264109E-2</v>
          </cell>
          <cell r="AX79">
            <v>6.7752707425054626E-2</v>
          </cell>
          <cell r="AY79">
            <v>6.9058201165845143E-2</v>
          </cell>
          <cell r="AZ79">
            <v>7.036369490663566E-2</v>
          </cell>
          <cell r="BA79">
            <v>7.1669188647426177E-2</v>
          </cell>
          <cell r="BB79">
            <v>7.2974682388216694E-2</v>
          </cell>
          <cell r="BC79">
            <v>6.2530732461892558E-2</v>
          </cell>
          <cell r="BD79">
            <v>6.3836226202683075E-2</v>
          </cell>
          <cell r="BE79">
            <v>6.5141719943473592E-2</v>
          </cell>
          <cell r="BF79">
            <v>6.6447213684264109E-2</v>
          </cell>
          <cell r="BG79">
            <v>6.7752707425054626E-2</v>
          </cell>
          <cell r="BH79">
            <v>6.9058201165845143E-2</v>
          </cell>
          <cell r="BI79">
            <v>7.036369490663566E-2</v>
          </cell>
          <cell r="BJ79">
            <v>7.1669188647426177E-2</v>
          </cell>
          <cell r="BK79">
            <v>7.2974682388216694E-2</v>
          </cell>
          <cell r="BL79">
            <v>6.122523872110204E-2</v>
          </cell>
          <cell r="BM79">
            <v>6.122523872110204E-2</v>
          </cell>
          <cell r="BN79">
            <v>6.122523872110204E-2</v>
          </cell>
          <cell r="BO79">
            <v>6.122523872110204E-2</v>
          </cell>
          <cell r="BP79">
            <v>6.122523872110204E-2</v>
          </cell>
          <cell r="BQ79">
            <v>6.122523872110204E-2</v>
          </cell>
          <cell r="BR79">
            <v>6.122523872110204E-2</v>
          </cell>
          <cell r="BS79">
            <v>6.122523872110204E-2</v>
          </cell>
          <cell r="BT79">
            <v>6.122523872110204E-2</v>
          </cell>
          <cell r="BV79">
            <v>6.2462657307295846E-2</v>
          </cell>
          <cell r="BW79">
            <v>6.3700075893489652E-2</v>
          </cell>
          <cell r="BX79">
            <v>6.4937494479683458E-2</v>
          </cell>
          <cell r="BY79">
            <v>6.6174913065877264E-2</v>
          </cell>
          <cell r="BZ79">
            <v>6.741233165207107E-2</v>
          </cell>
          <cell r="CA79">
            <v>6.8649750238264876E-2</v>
          </cell>
          <cell r="CB79">
            <v>6.9887168824458681E-2</v>
          </cell>
          <cell r="CC79">
            <v>7.1124587410652487E-2</v>
          </cell>
          <cell r="CD79">
            <v>7.2362005996846293E-2</v>
          </cell>
          <cell r="CF79">
            <v>6.2462657307295846E-2</v>
          </cell>
          <cell r="CG79">
            <v>6.3700075893489652E-2</v>
          </cell>
          <cell r="CH79">
            <v>6.4937494479683458E-2</v>
          </cell>
          <cell r="CI79">
            <v>6.6174913065877264E-2</v>
          </cell>
          <cell r="CJ79">
            <v>6.741233165207107E-2</v>
          </cell>
          <cell r="CK79">
            <v>6.8649750238264876E-2</v>
          </cell>
          <cell r="CL79">
            <v>6.9887168824458681E-2</v>
          </cell>
          <cell r="CM79">
            <v>7.1124587410652487E-2</v>
          </cell>
          <cell r="CN79">
            <v>7.2362005996846293E-2</v>
          </cell>
        </row>
        <row r="80">
          <cell r="AT80">
            <v>0.1350257288954525</v>
          </cell>
          <cell r="AU80">
            <v>0.13706374001374183</v>
          </cell>
          <cell r="AV80">
            <v>0.13910175113203116</v>
          </cell>
          <cell r="AW80">
            <v>0.14113976225032049</v>
          </cell>
          <cell r="AX80">
            <v>0.14317777336860982</v>
          </cell>
          <cell r="AY80">
            <v>0.14521578448689915</v>
          </cell>
          <cell r="AZ80">
            <v>0.14725379560518848</v>
          </cell>
          <cell r="BA80">
            <v>0.1492918067234778</v>
          </cell>
          <cell r="BB80">
            <v>0.15132981784176713</v>
          </cell>
          <cell r="BC80">
            <v>0.1350257288954525</v>
          </cell>
          <cell r="BD80">
            <v>0.13706374001374183</v>
          </cell>
          <cell r="BE80">
            <v>0.13910175113203116</v>
          </cell>
          <cell r="BF80">
            <v>0.14113976225032049</v>
          </cell>
          <cell r="BG80">
            <v>0.14317777336860982</v>
          </cell>
          <cell r="BH80">
            <v>0.14521578448689915</v>
          </cell>
          <cell r="BI80">
            <v>0.14725379560518848</v>
          </cell>
          <cell r="BJ80">
            <v>0.1492918067234778</v>
          </cell>
          <cell r="BK80">
            <v>0.15132981784176713</v>
          </cell>
          <cell r="BL80">
            <v>0.13298771777716317</v>
          </cell>
          <cell r="BM80">
            <v>0.13298771777716317</v>
          </cell>
          <cell r="BN80">
            <v>0.13298771777716317</v>
          </cell>
          <cell r="BO80">
            <v>0.13298771777716317</v>
          </cell>
          <cell r="BP80">
            <v>0.13298771777716317</v>
          </cell>
          <cell r="BQ80">
            <v>0.13298771777716317</v>
          </cell>
          <cell r="BR80">
            <v>0.13298771777716317</v>
          </cell>
          <cell r="BS80">
            <v>0.13298771777716317</v>
          </cell>
          <cell r="BT80">
            <v>0.13298771777716317</v>
          </cell>
          <cell r="BV80">
            <v>0.13603220495400678</v>
          </cell>
          <cell r="BW80">
            <v>0.13907669213085039</v>
          </cell>
          <cell r="BX80">
            <v>0.142121179307694</v>
          </cell>
          <cell r="BY80">
            <v>0.1451656664845376</v>
          </cell>
          <cell r="BZ80">
            <v>0.14821015366138121</v>
          </cell>
          <cell r="CA80">
            <v>0.15125464083822482</v>
          </cell>
          <cell r="CB80">
            <v>0.15429912801506843</v>
          </cell>
          <cell r="CC80">
            <v>0.15734361519191203</v>
          </cell>
          <cell r="CD80">
            <v>0.16038810236875564</v>
          </cell>
          <cell r="CF80">
            <v>0.13603220495400678</v>
          </cell>
          <cell r="CG80">
            <v>0.13907669213085039</v>
          </cell>
          <cell r="CH80">
            <v>0.142121179307694</v>
          </cell>
          <cell r="CI80">
            <v>0.1451656664845376</v>
          </cell>
          <cell r="CJ80">
            <v>0.14821015366138121</v>
          </cell>
          <cell r="CK80">
            <v>0.15125464083822482</v>
          </cell>
          <cell r="CL80">
            <v>0.15429912801506843</v>
          </cell>
          <cell r="CM80">
            <v>0.15734361519191203</v>
          </cell>
          <cell r="CN80">
            <v>0.16038810236875564</v>
          </cell>
        </row>
        <row r="81">
          <cell r="AT81">
            <v>0.38962104677352022</v>
          </cell>
          <cell r="AU81">
            <v>0.38076484318164971</v>
          </cell>
          <cell r="AV81">
            <v>0.37190863958977921</v>
          </cell>
          <cell r="AW81">
            <v>0.36305243599790871</v>
          </cell>
          <cell r="AX81">
            <v>0.3541962324060382</v>
          </cell>
          <cell r="AY81">
            <v>0.3453400288141677</v>
          </cell>
          <cell r="AZ81">
            <v>0.33648382522229719</v>
          </cell>
          <cell r="BA81">
            <v>0.32762762163042669</v>
          </cell>
          <cell r="BB81">
            <v>0.31877141803855619</v>
          </cell>
          <cell r="BC81">
            <v>0.39847725036539072</v>
          </cell>
          <cell r="BD81">
            <v>0.39847725036539072</v>
          </cell>
          <cell r="BE81">
            <v>0.39847725036539072</v>
          </cell>
          <cell r="BF81">
            <v>0.39847725036539072</v>
          </cell>
          <cell r="BG81">
            <v>0.39847725036539072</v>
          </cell>
          <cell r="BH81">
            <v>0.39847725036539072</v>
          </cell>
          <cell r="BI81">
            <v>0.39847725036539072</v>
          </cell>
          <cell r="BJ81">
            <v>0.39847725036539072</v>
          </cell>
          <cell r="BK81">
            <v>0.39847725036539072</v>
          </cell>
          <cell r="BL81">
            <v>0.39847725036539072</v>
          </cell>
          <cell r="BM81">
            <v>0.39847725036539072</v>
          </cell>
          <cell r="BN81">
            <v>0.39847725036539072</v>
          </cell>
          <cell r="BO81">
            <v>0.39847725036539072</v>
          </cell>
          <cell r="BP81">
            <v>0.39847725036539072</v>
          </cell>
          <cell r="BQ81">
            <v>0.39847725036539072</v>
          </cell>
          <cell r="BR81">
            <v>0.39847725036539072</v>
          </cell>
          <cell r="BS81">
            <v>0.39847725036539072</v>
          </cell>
          <cell r="BT81">
            <v>0.39847725036539072</v>
          </cell>
          <cell r="BV81">
            <v>0.39847725036539072</v>
          </cell>
          <cell r="BW81">
            <v>0.39847725036539072</v>
          </cell>
          <cell r="BX81">
            <v>0.39847725036539072</v>
          </cell>
          <cell r="BY81">
            <v>0.39847725036539072</v>
          </cell>
          <cell r="BZ81">
            <v>0.39847725036539072</v>
          </cell>
          <cell r="CA81">
            <v>0.39847725036539072</v>
          </cell>
          <cell r="CB81">
            <v>0.39847725036539072</v>
          </cell>
          <cell r="CC81">
            <v>0.39847725036539072</v>
          </cell>
          <cell r="CD81">
            <v>0.39847725036539072</v>
          </cell>
          <cell r="CF81">
            <v>0.39116731454309328</v>
          </cell>
          <cell r="CG81">
            <v>0.38385737872079584</v>
          </cell>
          <cell r="CH81">
            <v>0.3765474428984984</v>
          </cell>
          <cell r="CI81">
            <v>0.36923750707620095</v>
          </cell>
          <cell r="CJ81">
            <v>0.36192757125390351</v>
          </cell>
          <cell r="CK81">
            <v>0.35461763543160607</v>
          </cell>
          <cell r="CL81">
            <v>0.34730769960930863</v>
          </cell>
          <cell r="CM81">
            <v>0.33999776378701119</v>
          </cell>
          <cell r="CN81">
            <v>0.33268782796471374</v>
          </cell>
        </row>
        <row r="82">
          <cell r="AT82">
            <v>6.2481545360183049E-2</v>
          </cell>
          <cell r="AU82">
            <v>6.3427696789557786E-2</v>
          </cell>
          <cell r="AV82">
            <v>6.4373848218932522E-2</v>
          </cell>
          <cell r="AW82">
            <v>6.5319999648307259E-2</v>
          </cell>
          <cell r="AX82">
            <v>6.6266151077681995E-2</v>
          </cell>
          <cell r="AY82">
            <v>6.7212302507056731E-2</v>
          </cell>
          <cell r="AZ82">
            <v>6.8158453936431468E-2</v>
          </cell>
          <cell r="BA82">
            <v>6.9104605365806204E-2</v>
          </cell>
          <cell r="BB82">
            <v>7.0050756795180941E-2</v>
          </cell>
          <cell r="BC82">
            <v>6.2481545360183049E-2</v>
          </cell>
          <cell r="BD82">
            <v>6.3427696789557786E-2</v>
          </cell>
          <cell r="BE82">
            <v>6.4373848218932522E-2</v>
          </cell>
          <cell r="BF82">
            <v>6.5319999648307259E-2</v>
          </cell>
          <cell r="BG82">
            <v>6.6266151077681995E-2</v>
          </cell>
          <cell r="BH82">
            <v>6.7212302507056731E-2</v>
          </cell>
          <cell r="BI82">
            <v>6.8158453936431468E-2</v>
          </cell>
          <cell r="BJ82">
            <v>6.9104605365806204E-2</v>
          </cell>
          <cell r="BK82">
            <v>7.0050756795180941E-2</v>
          </cell>
          <cell r="BL82">
            <v>6.1535393930808306E-2</v>
          </cell>
          <cell r="BM82">
            <v>6.1535393930808306E-2</v>
          </cell>
          <cell r="BN82">
            <v>6.1535393930808306E-2</v>
          </cell>
          <cell r="BO82">
            <v>6.1535393930808306E-2</v>
          </cell>
          <cell r="BP82">
            <v>6.1535393930808306E-2</v>
          </cell>
          <cell r="BQ82">
            <v>6.1535393930808306E-2</v>
          </cell>
          <cell r="BR82">
            <v>6.1535393930808306E-2</v>
          </cell>
          <cell r="BS82">
            <v>6.1535393930808306E-2</v>
          </cell>
          <cell r="BT82">
            <v>6.1535393930808306E-2</v>
          </cell>
          <cell r="BV82">
            <v>6.2494307109019057E-2</v>
          </cell>
          <cell r="BW82">
            <v>6.34532202872298E-2</v>
          </cell>
          <cell r="BX82">
            <v>6.4412133465440544E-2</v>
          </cell>
          <cell r="BY82">
            <v>6.5371046643651287E-2</v>
          </cell>
          <cell r="BZ82">
            <v>6.6329959821862031E-2</v>
          </cell>
          <cell r="CA82">
            <v>6.7288873000072774E-2</v>
          </cell>
          <cell r="CB82">
            <v>6.8247786178283518E-2</v>
          </cell>
          <cell r="CC82">
            <v>6.9206699356494261E-2</v>
          </cell>
          <cell r="CD82">
            <v>7.0165612534705005E-2</v>
          </cell>
          <cell r="CF82">
            <v>6.2494307109019057E-2</v>
          </cell>
          <cell r="CG82">
            <v>6.34532202872298E-2</v>
          </cell>
          <cell r="CH82">
            <v>6.4412133465440544E-2</v>
          </cell>
          <cell r="CI82">
            <v>6.5371046643651287E-2</v>
          </cell>
          <cell r="CJ82">
            <v>6.6329959821862031E-2</v>
          </cell>
          <cell r="CK82">
            <v>6.7288873000072774E-2</v>
          </cell>
          <cell r="CL82">
            <v>6.8247786178283518E-2</v>
          </cell>
          <cell r="CM82">
            <v>6.9206699356494261E-2</v>
          </cell>
          <cell r="CN82">
            <v>7.0165612534705005E-2</v>
          </cell>
        </row>
        <row r="83">
          <cell r="AT83">
            <v>0.18701607156130984</v>
          </cell>
          <cell r="AU83">
            <v>0.18505017674861601</v>
          </cell>
          <cell r="AV83">
            <v>0.18308428193592219</v>
          </cell>
          <cell r="AW83">
            <v>0.18111838712322836</v>
          </cell>
          <cell r="AX83">
            <v>0.17915249231053454</v>
          </cell>
          <cell r="AY83">
            <v>0.17718659749784071</v>
          </cell>
          <cell r="AZ83">
            <v>0.17522070268514689</v>
          </cell>
          <cell r="BA83">
            <v>0.17325480787245306</v>
          </cell>
          <cell r="BB83">
            <v>0.17128891305975924</v>
          </cell>
          <cell r="BC83">
            <v>0.18898196637400366</v>
          </cell>
          <cell r="BD83">
            <v>0.18898196637400366</v>
          </cell>
          <cell r="BE83">
            <v>0.18898196637400366</v>
          </cell>
          <cell r="BF83">
            <v>0.18898196637400366</v>
          </cell>
          <cell r="BG83">
            <v>0.18898196637400366</v>
          </cell>
          <cell r="BH83">
            <v>0.18898196637400366</v>
          </cell>
          <cell r="BI83">
            <v>0.18898196637400366</v>
          </cell>
          <cell r="BJ83">
            <v>0.18898196637400366</v>
          </cell>
          <cell r="BK83">
            <v>0.18898196637400366</v>
          </cell>
          <cell r="BL83">
            <v>0.18898196637400366</v>
          </cell>
          <cell r="BM83">
            <v>0.18898196637400366</v>
          </cell>
          <cell r="BN83">
            <v>0.18898196637400366</v>
          </cell>
          <cell r="BO83">
            <v>0.18898196637400366</v>
          </cell>
          <cell r="BP83">
            <v>0.18898196637400366</v>
          </cell>
          <cell r="BQ83">
            <v>0.18898196637400366</v>
          </cell>
          <cell r="BR83">
            <v>0.18898196637400366</v>
          </cell>
          <cell r="BS83">
            <v>0.18898196637400366</v>
          </cell>
          <cell r="BT83">
            <v>0.18898196637400366</v>
          </cell>
          <cell r="BV83">
            <v>0.18898196637400366</v>
          </cell>
          <cell r="BW83">
            <v>0.18898196637400366</v>
          </cell>
          <cell r="BX83">
            <v>0.18898196637400366</v>
          </cell>
          <cell r="BY83">
            <v>0.18898196637400366</v>
          </cell>
          <cell r="BZ83">
            <v>0.18898196637400366</v>
          </cell>
          <cell r="CA83">
            <v>0.18898196637400366</v>
          </cell>
          <cell r="CB83">
            <v>0.18898196637400366</v>
          </cell>
          <cell r="CC83">
            <v>0.18898196637400366</v>
          </cell>
          <cell r="CD83">
            <v>0.18898196637400366</v>
          </cell>
          <cell r="CF83">
            <v>0.18316021693441734</v>
          </cell>
          <cell r="CG83">
            <v>0.17733846749483101</v>
          </cell>
          <cell r="CH83">
            <v>0.17151671805524468</v>
          </cell>
          <cell r="CI83">
            <v>0.16569496861565836</v>
          </cell>
          <cell r="CJ83">
            <v>0.15987321917607203</v>
          </cell>
          <cell r="CK83">
            <v>0.1540514697364857</v>
          </cell>
          <cell r="CL83">
            <v>0.14822972029689938</v>
          </cell>
          <cell r="CM83">
            <v>0.14240797085731305</v>
          </cell>
          <cell r="CN83">
            <v>0.13658622141772672</v>
          </cell>
        </row>
        <row r="84">
          <cell r="AT84">
            <v>0.15222185228480509</v>
          </cell>
          <cell r="AU84">
            <v>1.3494905215935011E-2</v>
          </cell>
          <cell r="AV84">
            <v>0.15896930489277258</v>
          </cell>
          <cell r="AW84">
            <v>2.0242357823902518E-2</v>
          </cell>
          <cell r="AX84">
            <v>0.16571675750074008</v>
          </cell>
          <cell r="AY84">
            <v>2.6989810431870022E-2</v>
          </cell>
          <cell r="AZ84">
            <v>0.17246421010870758</v>
          </cell>
          <cell r="BA84">
            <v>3.3737263039837526E-2</v>
          </cell>
          <cell r="BB84">
            <v>0.17921166271667507</v>
          </cell>
          <cell r="BC84">
            <v>0.15222185228480509</v>
          </cell>
          <cell r="BD84">
            <v>1.3494905215935011E-2</v>
          </cell>
          <cell r="BE84">
            <v>0.15896930489277258</v>
          </cell>
          <cell r="BF84">
            <v>2.0242357823902518E-2</v>
          </cell>
          <cell r="BG84">
            <v>0.16571675750074008</v>
          </cell>
          <cell r="BH84">
            <v>2.6989810431870022E-2</v>
          </cell>
          <cell r="BI84">
            <v>0.17246421010870758</v>
          </cell>
          <cell r="BJ84">
            <v>3.3737263039837526E-2</v>
          </cell>
          <cell r="BK84">
            <v>0.17921166271667507</v>
          </cell>
          <cell r="BL84">
            <v>0.14547439967683759</v>
          </cell>
          <cell r="BM84">
            <v>0.14547439967683759</v>
          </cell>
          <cell r="BN84">
            <v>0.14547439967683759</v>
          </cell>
          <cell r="BO84">
            <v>0.14547439967683759</v>
          </cell>
          <cell r="BP84">
            <v>0.14547439967683759</v>
          </cell>
          <cell r="BQ84">
            <v>0.14547439967683759</v>
          </cell>
          <cell r="BR84">
            <v>0.14547439967683759</v>
          </cell>
          <cell r="BS84">
            <v>0.14547439967683759</v>
          </cell>
          <cell r="BT84">
            <v>0.14547439967683759</v>
          </cell>
          <cell r="BV84">
            <v>0.15454706195906176</v>
          </cell>
          <cell r="BW84">
            <v>1.5820114890191667E-2</v>
          </cell>
          <cell r="BX84">
            <v>0.16129451456702926</v>
          </cell>
          <cell r="BY84">
            <v>2.2567567498159174E-2</v>
          </cell>
          <cell r="BZ84">
            <v>0.16804196717499675</v>
          </cell>
          <cell r="CA84">
            <v>2.9315020106126681E-2</v>
          </cell>
          <cell r="CB84">
            <v>0.17478941978296425</v>
          </cell>
          <cell r="CC84">
            <v>3.6062472714094185E-2</v>
          </cell>
          <cell r="CD84">
            <v>0.18153687239093175</v>
          </cell>
          <cell r="CF84">
            <v>0.15454706195906176</v>
          </cell>
          <cell r="CG84">
            <v>0.16361972424128593</v>
          </cell>
          <cell r="CH84">
            <v>0.1726923865235101</v>
          </cell>
          <cell r="CI84">
            <v>0.18176504880573427</v>
          </cell>
          <cell r="CJ84">
            <v>0.19083771108795844</v>
          </cell>
          <cell r="CK84">
            <v>0.19991037337018261</v>
          </cell>
          <cell r="CL84">
            <v>0.20898303565240678</v>
          </cell>
          <cell r="CM84">
            <v>0.21805569793463095</v>
          </cell>
          <cell r="CN84">
            <v>0.22712836021685512</v>
          </cell>
        </row>
      </sheetData>
      <sheetData sheetId="9">
        <row r="98">
          <cell r="C98">
            <v>1990</v>
          </cell>
        </row>
      </sheetData>
      <sheetData sheetId="10"/>
      <sheetData sheetId="11"/>
      <sheetData sheetId="12">
        <row r="3">
          <cell r="AU3">
            <v>0.72626232567533677</v>
          </cell>
          <cell r="AV3">
            <v>0.72353642843334975</v>
          </cell>
          <cell r="AW3">
            <v>0.72081053119136274</v>
          </cell>
          <cell r="AX3">
            <v>0.71808463394937572</v>
          </cell>
          <cell r="AY3">
            <v>0.7153587367073887</v>
          </cell>
          <cell r="AZ3">
            <v>0.71263283946540168</v>
          </cell>
          <cell r="BA3">
            <v>0.70990694222341466</v>
          </cell>
          <cell r="BB3">
            <v>0.70718104498142764</v>
          </cell>
          <cell r="BC3">
            <v>0.70445514773944062</v>
          </cell>
          <cell r="BD3">
            <v>0.72898822291732379</v>
          </cell>
          <cell r="BE3">
            <v>0.72898822291732379</v>
          </cell>
          <cell r="BF3">
            <v>0.72898822291732379</v>
          </cell>
          <cell r="BG3">
            <v>0.72898822291732379</v>
          </cell>
          <cell r="BH3">
            <v>0.72898822291732379</v>
          </cell>
          <cell r="BI3">
            <v>0.72898822291732379</v>
          </cell>
          <cell r="BJ3">
            <v>0.72898822291732379</v>
          </cell>
          <cell r="BK3">
            <v>0.72898822291732379</v>
          </cell>
          <cell r="BL3">
            <v>0.72898822291732379</v>
          </cell>
          <cell r="BM3">
            <v>0.72898822291732379</v>
          </cell>
          <cell r="BN3">
            <v>0.72898822291732379</v>
          </cell>
          <cell r="BO3">
            <v>0.72898822291732379</v>
          </cell>
          <cell r="BP3">
            <v>0.72898822291732379</v>
          </cell>
          <cell r="BQ3">
            <v>0.72898822291732379</v>
          </cell>
          <cell r="BR3">
            <v>0.72898822291732379</v>
          </cell>
          <cell r="BS3">
            <v>0.72898822291732379</v>
          </cell>
          <cell r="BT3">
            <v>0.72898822291732379</v>
          </cell>
          <cell r="BU3">
            <v>0.72898822291732379</v>
          </cell>
          <cell r="BW3">
            <v>0.72898822291732379</v>
          </cell>
          <cell r="BX3">
            <v>0.72898822291732379</v>
          </cell>
          <cell r="BY3">
            <v>0.72898822291732379</v>
          </cell>
          <cell r="BZ3">
            <v>0.72898822291732379</v>
          </cell>
          <cell r="CA3">
            <v>0.72898822291732379</v>
          </cell>
          <cell r="CB3">
            <v>0.72898822291732379</v>
          </cell>
          <cell r="CC3">
            <v>0.72898822291732379</v>
          </cell>
          <cell r="CD3">
            <v>0.72898822291732379</v>
          </cell>
          <cell r="CE3">
            <v>0.72898822291732379</v>
          </cell>
          <cell r="CG3">
            <v>0.7228320220463913</v>
          </cell>
          <cell r="CH3">
            <v>0.7166758211754588</v>
          </cell>
          <cell r="CI3">
            <v>0.71051962030452631</v>
          </cell>
          <cell r="CJ3">
            <v>0.70436341943359382</v>
          </cell>
          <cell r="CK3">
            <v>0.69820721856266132</v>
          </cell>
          <cell r="CL3">
            <v>0.69205101769172883</v>
          </cell>
          <cell r="CM3">
            <v>0.68589481682079634</v>
          </cell>
          <cell r="CN3">
            <v>0.67973861594986384</v>
          </cell>
          <cell r="CO3">
            <v>0.67358241507893135</v>
          </cell>
        </row>
        <row r="4">
          <cell r="AU4">
            <v>0.3053557859747581</v>
          </cell>
          <cell r="AV4">
            <v>0.30397093482816639</v>
          </cell>
          <cell r="AW4">
            <v>0.30258608368157469</v>
          </cell>
          <cell r="AX4">
            <v>0.30120123253498299</v>
          </cell>
          <cell r="AY4">
            <v>0.29981638138839128</v>
          </cell>
          <cell r="AZ4">
            <v>0.29843153024179958</v>
          </cell>
          <cell r="BA4">
            <v>0.29704667909520788</v>
          </cell>
          <cell r="BB4">
            <v>0.29566182794861617</v>
          </cell>
          <cell r="BC4">
            <v>0.29427697680202447</v>
          </cell>
          <cell r="BD4">
            <v>0.3067406371213498</v>
          </cell>
          <cell r="BE4">
            <v>0.3067406371213498</v>
          </cell>
          <cell r="BF4">
            <v>0.3067406371213498</v>
          </cell>
          <cell r="BG4">
            <v>0.3067406371213498</v>
          </cell>
          <cell r="BH4">
            <v>0.3067406371213498</v>
          </cell>
          <cell r="BI4">
            <v>0.3067406371213498</v>
          </cell>
          <cell r="BJ4">
            <v>0.3067406371213498</v>
          </cell>
          <cell r="BK4">
            <v>0.3067406371213498</v>
          </cell>
          <cell r="BL4">
            <v>0.3067406371213498</v>
          </cell>
          <cell r="BM4">
            <v>0.3067406371213498</v>
          </cell>
          <cell r="BN4">
            <v>0.3067406371213498</v>
          </cell>
          <cell r="BO4">
            <v>0.3067406371213498</v>
          </cell>
          <cell r="BP4">
            <v>0.3067406371213498</v>
          </cell>
          <cell r="BQ4">
            <v>0.3067406371213498</v>
          </cell>
          <cell r="BR4">
            <v>0.3067406371213498</v>
          </cell>
          <cell r="BS4">
            <v>0.3067406371213498</v>
          </cell>
          <cell r="BT4">
            <v>0.3067406371213498</v>
          </cell>
          <cell r="BU4">
            <v>0.3067406371213498</v>
          </cell>
          <cell r="BW4">
            <v>0.3067406371213498</v>
          </cell>
          <cell r="BX4">
            <v>0.3067406371213498</v>
          </cell>
          <cell r="BY4">
            <v>0.3067406371213498</v>
          </cell>
          <cell r="BZ4">
            <v>0.3067406371213498</v>
          </cell>
          <cell r="CA4">
            <v>0.3067406371213498</v>
          </cell>
          <cell r="CB4">
            <v>0.3067406371213498</v>
          </cell>
          <cell r="CC4">
            <v>0.3067406371213498</v>
          </cell>
          <cell r="CD4">
            <v>0.3067406371213498</v>
          </cell>
          <cell r="CE4">
            <v>0.3067406371213498</v>
          </cell>
          <cell r="CG4">
            <v>0.30178433904300206</v>
          </cell>
          <cell r="CH4">
            <v>0.29682804096465432</v>
          </cell>
          <cell r="CI4">
            <v>0.29187174288630657</v>
          </cell>
          <cell r="CJ4">
            <v>0.28691544480795883</v>
          </cell>
          <cell r="CK4">
            <v>0.28195914672961109</v>
          </cell>
          <cell r="CL4">
            <v>0.27700284865126334</v>
          </cell>
          <cell r="CM4">
            <v>0.2720465505729156</v>
          </cell>
          <cell r="CN4">
            <v>0.26709025249456786</v>
          </cell>
          <cell r="CO4">
            <v>0.26213395441622012</v>
          </cell>
        </row>
        <row r="5">
          <cell r="AU5">
            <v>0.4289524494145488</v>
          </cell>
          <cell r="AV5">
            <v>0.44049820144400975</v>
          </cell>
          <cell r="AW5">
            <v>0.45204395347347071</v>
          </cell>
          <cell r="AX5">
            <v>0.46358970550293166</v>
          </cell>
          <cell r="AY5">
            <v>0.47513545753239261</v>
          </cell>
          <cell r="AZ5">
            <v>0.48668120956185357</v>
          </cell>
          <cell r="BA5">
            <v>0.49822696159131452</v>
          </cell>
          <cell r="BB5">
            <v>0.50977271362077548</v>
          </cell>
          <cell r="BC5">
            <v>0.52131846565023643</v>
          </cell>
          <cell r="BD5">
            <v>0.4289524494145488</v>
          </cell>
          <cell r="BE5">
            <v>0.44049820144400975</v>
          </cell>
          <cell r="BF5">
            <v>0.45204395347347071</v>
          </cell>
          <cell r="BG5">
            <v>0.46358970550293166</v>
          </cell>
          <cell r="BH5">
            <v>0.47513545753239261</v>
          </cell>
          <cell r="BI5">
            <v>0.48668120956185357</v>
          </cell>
          <cell r="BJ5">
            <v>0.49822696159131452</v>
          </cell>
          <cell r="BK5">
            <v>0.50977271362077548</v>
          </cell>
          <cell r="BL5">
            <v>0.52131846565023643</v>
          </cell>
          <cell r="BM5">
            <v>0.41740669738508784</v>
          </cell>
          <cell r="BN5">
            <v>0.41740669738508784</v>
          </cell>
          <cell r="BO5">
            <v>0.41740669738508784</v>
          </cell>
          <cell r="BP5">
            <v>0.41740669738508784</v>
          </cell>
          <cell r="BQ5">
            <v>0.41740669738508784</v>
          </cell>
          <cell r="BR5">
            <v>0.41740669738508784</v>
          </cell>
          <cell r="BS5">
            <v>0.41740669738508784</v>
          </cell>
          <cell r="BT5">
            <v>0.41740669738508784</v>
          </cell>
          <cell r="BU5">
            <v>0.41740669738508784</v>
          </cell>
          <cell r="BW5">
            <v>0.43094754788461653</v>
          </cell>
          <cell r="BX5">
            <v>0.44448839838414522</v>
          </cell>
          <cell r="BY5">
            <v>0.45802924888367391</v>
          </cell>
          <cell r="BZ5">
            <v>0.4715700993832026</v>
          </cell>
          <cell r="CA5">
            <v>0.48511094988273129</v>
          </cell>
          <cell r="CB5">
            <v>0.49865180038225998</v>
          </cell>
          <cell r="CC5">
            <v>0.51219265088178867</v>
          </cell>
          <cell r="CD5">
            <v>0.52573350138131736</v>
          </cell>
          <cell r="CE5">
            <v>0.53927435188084605</v>
          </cell>
          <cell r="CG5">
            <v>0.43094754788461653</v>
          </cell>
          <cell r="CH5">
            <v>0.44448839838414522</v>
          </cell>
          <cell r="CI5">
            <v>0.45802924888367391</v>
          </cell>
          <cell r="CJ5">
            <v>0.4715700993832026</v>
          </cell>
          <cell r="CK5">
            <v>0.48511094988273129</v>
          </cell>
          <cell r="CL5">
            <v>0.49865180038225998</v>
          </cell>
          <cell r="CM5">
            <v>0.51219265088178867</v>
          </cell>
          <cell r="CN5">
            <v>0.52573350138131736</v>
          </cell>
          <cell r="CO5">
            <v>0.53927435188084605</v>
          </cell>
        </row>
        <row r="6">
          <cell r="AU6">
            <v>6.3786333171129306E-2</v>
          </cell>
          <cell r="AV6">
            <v>6.1687436852462765E-2</v>
          </cell>
          <cell r="AW6">
            <v>5.9588540533796225E-2</v>
          </cell>
          <cell r="AX6">
            <v>5.7489644215129684E-2</v>
          </cell>
          <cell r="AY6">
            <v>5.5390747896463144E-2</v>
          </cell>
          <cell r="AZ6">
            <v>5.3291851577796603E-2</v>
          </cell>
          <cell r="BA6">
            <v>5.1192955259130063E-2</v>
          </cell>
          <cell r="BB6">
            <v>4.9094058940463522E-2</v>
          </cell>
          <cell r="BC6">
            <v>4.6995162621796982E-2</v>
          </cell>
          <cell r="BD6">
            <v>6.5885229489795846E-2</v>
          </cell>
          <cell r="BE6">
            <v>6.5885229489795846E-2</v>
          </cell>
          <cell r="BF6">
            <v>6.5885229489795846E-2</v>
          </cell>
          <cell r="BG6">
            <v>6.5885229489795846E-2</v>
          </cell>
          <cell r="BH6">
            <v>6.5885229489795846E-2</v>
          </cell>
          <cell r="BI6">
            <v>6.5885229489795846E-2</v>
          </cell>
          <cell r="BJ6">
            <v>6.5885229489795846E-2</v>
          </cell>
          <cell r="BK6">
            <v>6.5885229489795846E-2</v>
          </cell>
          <cell r="BL6">
            <v>6.5885229489795846E-2</v>
          </cell>
          <cell r="BM6">
            <v>6.5885229489795846E-2</v>
          </cell>
          <cell r="BN6">
            <v>6.5885229489795846E-2</v>
          </cell>
          <cell r="BO6">
            <v>6.5885229489795846E-2</v>
          </cell>
          <cell r="BP6">
            <v>6.5885229489795846E-2</v>
          </cell>
          <cell r="BQ6">
            <v>6.5885229489795846E-2</v>
          </cell>
          <cell r="BR6">
            <v>6.5885229489795846E-2</v>
          </cell>
          <cell r="BS6">
            <v>6.5885229489795846E-2</v>
          </cell>
          <cell r="BT6">
            <v>6.5885229489795846E-2</v>
          </cell>
          <cell r="BU6">
            <v>6.5885229489795846E-2</v>
          </cell>
          <cell r="BW6">
            <v>6.8016282893020003E-2</v>
          </cell>
          <cell r="BX6">
            <v>7.0147336296244159E-2</v>
          </cell>
          <cell r="BY6">
            <v>7.2278389699468315E-2</v>
          </cell>
          <cell r="BZ6">
            <v>7.4409443102692471E-2</v>
          </cell>
          <cell r="CA6">
            <v>7.6540496505916628E-2</v>
          </cell>
          <cell r="CB6">
            <v>7.8671549909140784E-2</v>
          </cell>
          <cell r="CC6">
            <v>8.080260331236494E-2</v>
          </cell>
          <cell r="CD6">
            <v>8.2933656715589096E-2</v>
          </cell>
          <cell r="CE6">
            <v>8.5064710118813253E-2</v>
          </cell>
          <cell r="CG6">
            <v>6.8016282893020003E-2</v>
          </cell>
          <cell r="CH6">
            <v>7.0147336296244159E-2</v>
          </cell>
          <cell r="CI6">
            <v>7.2278389699468315E-2</v>
          </cell>
          <cell r="CJ6">
            <v>7.4409443102692471E-2</v>
          </cell>
          <cell r="CK6">
            <v>7.6540496505916628E-2</v>
          </cell>
          <cell r="CL6">
            <v>7.8671549909140784E-2</v>
          </cell>
          <cell r="CM6">
            <v>8.080260331236494E-2</v>
          </cell>
          <cell r="CN6">
            <v>8.2933656715589096E-2</v>
          </cell>
          <cell r="CO6">
            <v>8.5064710118813253E-2</v>
          </cell>
        </row>
        <row r="7">
          <cell r="AU7">
            <v>0.290701085578223</v>
          </cell>
          <cell r="AV7">
            <v>0.29926718891467891</v>
          </cell>
          <cell r="AW7">
            <v>0.30783329225113482</v>
          </cell>
          <cell r="AX7">
            <v>0.31639939558759073</v>
          </cell>
          <cell r="AY7">
            <v>0.32496549892404664</v>
          </cell>
          <cell r="AZ7">
            <v>0.33353160226050255</v>
          </cell>
          <cell r="BA7">
            <v>0.34209770559695846</v>
          </cell>
          <cell r="BB7">
            <v>0.35066380893341437</v>
          </cell>
          <cell r="BC7">
            <v>0.35922991226987028</v>
          </cell>
          <cell r="BD7">
            <v>0.290701085578223</v>
          </cell>
          <cell r="BE7">
            <v>0.29926718891467891</v>
          </cell>
          <cell r="BF7">
            <v>0.30783329225113482</v>
          </cell>
          <cell r="BG7">
            <v>0.31639939558759073</v>
          </cell>
          <cell r="BH7">
            <v>0.32496549892404664</v>
          </cell>
          <cell r="BI7">
            <v>0.33353160226050255</v>
          </cell>
          <cell r="BJ7">
            <v>0.34209770559695846</v>
          </cell>
          <cell r="BK7">
            <v>0.35066380893341437</v>
          </cell>
          <cell r="BL7">
            <v>0.35922991226987028</v>
          </cell>
          <cell r="BM7">
            <v>0.28213498224176708</v>
          </cell>
          <cell r="BN7">
            <v>0.28213498224176708</v>
          </cell>
          <cell r="BO7">
            <v>0.28213498224176708</v>
          </cell>
          <cell r="BP7">
            <v>0.28213498224176708</v>
          </cell>
          <cell r="BQ7">
            <v>0.28213498224176708</v>
          </cell>
          <cell r="BR7">
            <v>0.28213498224176708</v>
          </cell>
          <cell r="BS7">
            <v>0.28213498224176708</v>
          </cell>
          <cell r="BT7">
            <v>0.28213498224176708</v>
          </cell>
          <cell r="BU7">
            <v>0.28213498224176708</v>
          </cell>
          <cell r="BW7">
            <v>0.28355318818805575</v>
          </cell>
          <cell r="BX7">
            <v>0.28497139413434441</v>
          </cell>
          <cell r="BY7">
            <v>0.28638960008063308</v>
          </cell>
          <cell r="BZ7">
            <v>0.28780780602692174</v>
          </cell>
          <cell r="CA7">
            <v>0.28922601197321041</v>
          </cell>
          <cell r="CB7">
            <v>0.29064421791949907</v>
          </cell>
          <cell r="CC7">
            <v>0.29206242386578773</v>
          </cell>
          <cell r="CD7">
            <v>0.2934806298120764</v>
          </cell>
          <cell r="CE7">
            <v>0.29489883575836506</v>
          </cell>
          <cell r="CG7">
            <v>0.28355318818805575</v>
          </cell>
          <cell r="CH7">
            <v>0.28497139413434441</v>
          </cell>
          <cell r="CI7">
            <v>0.28638960008063308</v>
          </cell>
          <cell r="CJ7">
            <v>0.28780780602692174</v>
          </cell>
          <cell r="CK7">
            <v>0.28922601197321041</v>
          </cell>
          <cell r="CL7">
            <v>0.29064421791949907</v>
          </cell>
          <cell r="CM7">
            <v>0.29206242386578773</v>
          </cell>
          <cell r="CN7">
            <v>0.2934806298120764</v>
          </cell>
          <cell r="CO7">
            <v>0.29489883575836506</v>
          </cell>
        </row>
        <row r="8">
          <cell r="AU8">
            <v>0.45326275003133892</v>
          </cell>
          <cell r="AV8">
            <v>0.46668873790217652</v>
          </cell>
          <cell r="AW8">
            <v>0.48011472577301412</v>
          </cell>
          <cell r="AX8">
            <v>0.49354071364385171</v>
          </cell>
          <cell r="AY8">
            <v>0.50696670151468926</v>
          </cell>
          <cell r="AZ8">
            <v>0.52039268938552685</v>
          </cell>
          <cell r="BA8">
            <v>0.53381867725636445</v>
          </cell>
          <cell r="BB8">
            <v>0.54724466512720205</v>
          </cell>
          <cell r="BC8">
            <v>0.56067065299803964</v>
          </cell>
          <cell r="BD8">
            <v>0.45326275003133892</v>
          </cell>
          <cell r="BE8">
            <v>0.46668873790217652</v>
          </cell>
          <cell r="BF8">
            <v>0.48011472577301412</v>
          </cell>
          <cell r="BG8">
            <v>0.49354071364385171</v>
          </cell>
          <cell r="BH8">
            <v>0.50696670151468926</v>
          </cell>
          <cell r="BI8">
            <v>0.52039268938552685</v>
          </cell>
          <cell r="BJ8">
            <v>0.53381867725636445</v>
          </cell>
          <cell r="BK8">
            <v>0.54724466512720205</v>
          </cell>
          <cell r="BL8">
            <v>0.56067065299803964</v>
          </cell>
          <cell r="BM8">
            <v>0.43983676216050133</v>
          </cell>
          <cell r="BN8">
            <v>0.43983676216050133</v>
          </cell>
          <cell r="BO8">
            <v>0.43983676216050133</v>
          </cell>
          <cell r="BP8">
            <v>0.43983676216050133</v>
          </cell>
          <cell r="BQ8">
            <v>0.43983676216050133</v>
          </cell>
          <cell r="BR8">
            <v>0.43983676216050133</v>
          </cell>
          <cell r="BS8">
            <v>0.43983676216050133</v>
          </cell>
          <cell r="BT8">
            <v>0.43983676216050133</v>
          </cell>
          <cell r="BU8">
            <v>0.43983676216050133</v>
          </cell>
          <cell r="BW8">
            <v>0.44998819611756069</v>
          </cell>
          <cell r="BX8">
            <v>0.46013963007462005</v>
          </cell>
          <cell r="BY8">
            <v>0.47029106403167942</v>
          </cell>
          <cell r="BZ8">
            <v>0.48044249798873878</v>
          </cell>
          <cell r="CA8">
            <v>0.49059393194579815</v>
          </cell>
          <cell r="CB8">
            <v>0.50074536590285745</v>
          </cell>
          <cell r="CC8">
            <v>0.51089679985991676</v>
          </cell>
          <cell r="CD8">
            <v>0.52104823381697607</v>
          </cell>
          <cell r="CE8">
            <v>0.53119966777403538</v>
          </cell>
          <cell r="CG8">
            <v>0.44998819611756069</v>
          </cell>
          <cell r="CH8">
            <v>0.46013963007462005</v>
          </cell>
          <cell r="CI8">
            <v>0.47029106403167942</v>
          </cell>
          <cell r="CJ8">
            <v>0.48044249798873878</v>
          </cell>
          <cell r="CK8">
            <v>0.49059393194579815</v>
          </cell>
          <cell r="CL8">
            <v>0.50074536590285745</v>
          </cell>
          <cell r="CM8">
            <v>0.51089679985991676</v>
          </cell>
          <cell r="CN8">
            <v>0.52104823381697607</v>
          </cell>
          <cell r="CO8">
            <v>0.53119966777403538</v>
          </cell>
        </row>
        <row r="9">
          <cell r="AU9">
            <v>9.666757099488979E-2</v>
          </cell>
          <cell r="AV9">
            <v>0.10063030272765391</v>
          </cell>
          <cell r="AW9">
            <v>0.10459303446041804</v>
          </cell>
          <cell r="AX9">
            <v>0.10855576619318216</v>
          </cell>
          <cell r="AY9">
            <v>0.11251849792594629</v>
          </cell>
          <cell r="AZ9">
            <v>0.11648122965871041</v>
          </cell>
          <cell r="BA9">
            <v>0.12044396139147454</v>
          </cell>
          <cell r="BB9">
            <v>0.12440669312423866</v>
          </cell>
          <cell r="BC9">
            <v>0.12836942485700278</v>
          </cell>
          <cell r="BD9">
            <v>9.666757099488979E-2</v>
          </cell>
          <cell r="BE9">
            <v>0.10063030272765391</v>
          </cell>
          <cell r="BF9">
            <v>0.10459303446041804</v>
          </cell>
          <cell r="BG9">
            <v>0.10855576619318216</v>
          </cell>
          <cell r="BH9">
            <v>0.11251849792594629</v>
          </cell>
          <cell r="BI9">
            <v>0.11648122965871041</v>
          </cell>
          <cell r="BJ9">
            <v>0.12044396139147454</v>
          </cell>
          <cell r="BK9">
            <v>0.12440669312423866</v>
          </cell>
          <cell r="BL9">
            <v>0.12836942485700278</v>
          </cell>
          <cell r="BM9">
            <v>9.2704839262125666E-2</v>
          </cell>
          <cell r="BN9">
            <v>9.2704839262125666E-2</v>
          </cell>
          <cell r="BO9">
            <v>9.2704839262125666E-2</v>
          </cell>
          <cell r="BP9">
            <v>9.2704839262125666E-2</v>
          </cell>
          <cell r="BQ9">
            <v>9.2704839262125666E-2</v>
          </cell>
          <cell r="BR9">
            <v>9.2704839262125666E-2</v>
          </cell>
          <cell r="BS9">
            <v>9.2704839262125666E-2</v>
          </cell>
          <cell r="BT9">
            <v>9.2704839262125666E-2</v>
          </cell>
          <cell r="BU9">
            <v>9.2704839262125666E-2</v>
          </cell>
          <cell r="BW9">
            <v>9.7529860914776362E-2</v>
          </cell>
          <cell r="BX9">
            <v>0.10235488256742706</v>
          </cell>
          <cell r="BY9">
            <v>0.10717990422007775</v>
          </cell>
          <cell r="BZ9">
            <v>0.11200492587272845</v>
          </cell>
          <cell r="CA9">
            <v>0.11682994752537915</v>
          </cell>
          <cell r="CB9">
            <v>0.12165496917802984</v>
          </cell>
          <cell r="CC9">
            <v>0.12647999083068054</v>
          </cell>
          <cell r="CD9">
            <v>0.13130501248333123</v>
          </cell>
          <cell r="CE9">
            <v>0.13613003413598193</v>
          </cell>
          <cell r="CG9">
            <v>9.7529860914776362E-2</v>
          </cell>
          <cell r="CH9">
            <v>0.10235488256742706</v>
          </cell>
          <cell r="CI9">
            <v>0.10717990422007775</v>
          </cell>
          <cell r="CJ9">
            <v>0.11200492587272845</v>
          </cell>
          <cell r="CK9">
            <v>0.11682994752537915</v>
          </cell>
          <cell r="CL9">
            <v>0.12165496917802984</v>
          </cell>
          <cell r="CM9">
            <v>0.12647999083068054</v>
          </cell>
          <cell r="CN9">
            <v>0.13130501248333123</v>
          </cell>
          <cell r="CO9">
            <v>0.13613003413598193</v>
          </cell>
        </row>
        <row r="10">
          <cell r="AU10">
            <v>0.19081006480910959</v>
          </cell>
          <cell r="AV10">
            <v>0.18799215538963843</v>
          </cell>
          <cell r="AW10">
            <v>0.18517424597016727</v>
          </cell>
          <cell r="AX10">
            <v>0.18235633655069611</v>
          </cell>
          <cell r="AY10">
            <v>0.17953842713122495</v>
          </cell>
          <cell r="AZ10">
            <v>0.17672051771175379</v>
          </cell>
          <cell r="BA10">
            <v>0.17390260829228263</v>
          </cell>
          <cell r="BB10">
            <v>0.17108469887281147</v>
          </cell>
          <cell r="BC10">
            <v>0.16826678945334031</v>
          </cell>
          <cell r="BD10">
            <v>0.19362797422858075</v>
          </cell>
          <cell r="BE10">
            <v>0.19362797422858075</v>
          </cell>
          <cell r="BF10">
            <v>0.19362797422858075</v>
          </cell>
          <cell r="BG10">
            <v>0.19362797422858075</v>
          </cell>
          <cell r="BH10">
            <v>0.19362797422858075</v>
          </cell>
          <cell r="BI10">
            <v>0.19362797422858075</v>
          </cell>
          <cell r="BJ10">
            <v>0.19362797422858075</v>
          </cell>
          <cell r="BK10">
            <v>0.19362797422858075</v>
          </cell>
          <cell r="BL10">
            <v>0.19362797422858075</v>
          </cell>
          <cell r="BM10">
            <v>0.19362797422858075</v>
          </cell>
          <cell r="BN10">
            <v>0.19362797422858075</v>
          </cell>
          <cell r="BO10">
            <v>0.19362797422858075</v>
          </cell>
          <cell r="BP10">
            <v>0.19362797422858075</v>
          </cell>
          <cell r="BQ10">
            <v>0.19362797422858075</v>
          </cell>
          <cell r="BR10">
            <v>0.19362797422858075</v>
          </cell>
          <cell r="BS10">
            <v>0.19362797422858075</v>
          </cell>
          <cell r="BT10">
            <v>0.19362797422858075</v>
          </cell>
          <cell r="BU10">
            <v>0.19362797422858075</v>
          </cell>
          <cell r="BW10">
            <v>0.19362797422858075</v>
          </cell>
          <cell r="BX10">
            <v>0.19362797422858075</v>
          </cell>
          <cell r="BY10">
            <v>0.19362797422858075</v>
          </cell>
          <cell r="BZ10">
            <v>0.19362797422858075</v>
          </cell>
          <cell r="CA10">
            <v>0.19362797422858075</v>
          </cell>
          <cell r="CB10">
            <v>0.19362797422858075</v>
          </cell>
          <cell r="CC10">
            <v>0.19362797422858075</v>
          </cell>
          <cell r="CD10">
            <v>0.19362797422858075</v>
          </cell>
          <cell r="CE10">
            <v>0.19362797422858075</v>
          </cell>
          <cell r="CG10">
            <v>0.18490657490174561</v>
          </cell>
          <cell r="CH10">
            <v>0.17618517557491048</v>
          </cell>
          <cell r="CI10">
            <v>0.16746377624807535</v>
          </cell>
          <cell r="CJ10">
            <v>0.15874237692124021</v>
          </cell>
          <cell r="CK10">
            <v>0.15002097759440508</v>
          </cell>
          <cell r="CL10">
            <v>0.14129957826756995</v>
          </cell>
          <cell r="CM10">
            <v>0.13257817894073481</v>
          </cell>
          <cell r="CN10">
            <v>0.12385677961389967</v>
          </cell>
          <cell r="CO10">
            <v>0.11513538028706452</v>
          </cell>
        </row>
        <row r="11">
          <cell r="AU11">
            <v>0.16002864031152972</v>
          </cell>
          <cell r="AV11">
            <v>0.17244800469697852</v>
          </cell>
          <cell r="AW11">
            <v>0.18486736908242732</v>
          </cell>
          <cell r="AX11">
            <v>0.19728673346787612</v>
          </cell>
          <cell r="AY11">
            <v>0.20970609785332492</v>
          </cell>
          <cell r="AZ11">
            <v>0.22212546223877372</v>
          </cell>
          <cell r="BA11">
            <v>0.23454482662422252</v>
          </cell>
          <cell r="BB11">
            <v>0.24696419100967132</v>
          </cell>
          <cell r="BC11">
            <v>0.25938355539512015</v>
          </cell>
          <cell r="BD11">
            <v>0.16002864031152972</v>
          </cell>
          <cell r="BE11">
            <v>0.17244800469697852</v>
          </cell>
          <cell r="BF11">
            <v>0.18486736908242732</v>
          </cell>
          <cell r="BG11">
            <v>0.19728673346787612</v>
          </cell>
          <cell r="BH11">
            <v>0.20970609785332492</v>
          </cell>
          <cell r="BI11">
            <v>0.22212546223877372</v>
          </cell>
          <cell r="BJ11">
            <v>0.23454482662422252</v>
          </cell>
          <cell r="BK11">
            <v>0.24696419100967132</v>
          </cell>
          <cell r="BL11">
            <v>0.25938355539512015</v>
          </cell>
          <cell r="BM11">
            <v>0.14760927592608092</v>
          </cell>
          <cell r="BN11">
            <v>0.14760927592608092</v>
          </cell>
          <cell r="BO11">
            <v>0.14760927592608092</v>
          </cell>
          <cell r="BP11">
            <v>0.14760927592608092</v>
          </cell>
          <cell r="BQ11">
            <v>0.14760927592608092</v>
          </cell>
          <cell r="BR11">
            <v>0.14760927592608092</v>
          </cell>
          <cell r="BS11">
            <v>0.14760927592608092</v>
          </cell>
          <cell r="BT11">
            <v>0.14760927592608092</v>
          </cell>
          <cell r="BU11">
            <v>0.14760927592608092</v>
          </cell>
          <cell r="BW11">
            <v>0.15119119274045897</v>
          </cell>
          <cell r="BX11">
            <v>0.15477310955483703</v>
          </cell>
          <cell r="BY11">
            <v>0.15835502636921509</v>
          </cell>
          <cell r="BZ11">
            <v>0.16193694318359314</v>
          </cell>
          <cell r="CA11">
            <v>0.1655188599979712</v>
          </cell>
          <cell r="CB11">
            <v>0.16910077681234925</v>
          </cell>
          <cell r="CC11">
            <v>0.17268269362672731</v>
          </cell>
          <cell r="CD11">
            <v>0.17626461044110536</v>
          </cell>
          <cell r="CE11">
            <v>0.17984652725548342</v>
          </cell>
          <cell r="CG11">
            <v>0.15119119274045897</v>
          </cell>
          <cell r="CH11">
            <v>0.15477310955483703</v>
          </cell>
          <cell r="CI11">
            <v>0.15835502636921509</v>
          </cell>
          <cell r="CJ11">
            <v>0.16193694318359314</v>
          </cell>
          <cell r="CK11">
            <v>0.1655188599979712</v>
          </cell>
          <cell r="CL11">
            <v>0.16910077681234925</v>
          </cell>
          <cell r="CM11">
            <v>0.17268269362672731</v>
          </cell>
          <cell r="CN11">
            <v>0.17626461044110536</v>
          </cell>
          <cell r="CO11">
            <v>0.17984652725548342</v>
          </cell>
        </row>
        <row r="12">
          <cell r="AU12">
            <v>5.2136650156793196E-2</v>
          </cell>
          <cell r="AV12">
            <v>5.2462341953987558E-2</v>
          </cell>
          <cell r="AW12">
            <v>5.278803375118192E-2</v>
          </cell>
          <cell r="AX12">
            <v>5.3113725548376282E-2</v>
          </cell>
          <cell r="AY12">
            <v>5.3439417345570644E-2</v>
          </cell>
          <cell r="AZ12">
            <v>5.3765109142765007E-2</v>
          </cell>
          <cell r="BA12">
            <v>5.4090800939959369E-2</v>
          </cell>
          <cell r="BB12">
            <v>5.4416492737153731E-2</v>
          </cell>
          <cell r="BC12">
            <v>5.4742184534348093E-2</v>
          </cell>
          <cell r="BD12">
            <v>5.2136650156793196E-2</v>
          </cell>
          <cell r="BE12">
            <v>5.2462341953987558E-2</v>
          </cell>
          <cell r="BF12">
            <v>5.278803375118192E-2</v>
          </cell>
          <cell r="BG12">
            <v>5.3113725548376282E-2</v>
          </cell>
          <cell r="BH12">
            <v>5.3439417345570644E-2</v>
          </cell>
          <cell r="BI12">
            <v>5.3765109142765007E-2</v>
          </cell>
          <cell r="BJ12">
            <v>5.4090800939959369E-2</v>
          </cell>
          <cell r="BK12">
            <v>5.4416492737153731E-2</v>
          </cell>
          <cell r="BL12">
            <v>5.4742184534348093E-2</v>
          </cell>
          <cell r="BM12">
            <v>5.1810958359598834E-2</v>
          </cell>
          <cell r="BN12">
            <v>5.1810958359598834E-2</v>
          </cell>
          <cell r="BO12">
            <v>5.1810958359598834E-2</v>
          </cell>
          <cell r="BP12">
            <v>5.1810958359598834E-2</v>
          </cell>
          <cell r="BQ12">
            <v>5.1810958359598834E-2</v>
          </cell>
          <cell r="BR12">
            <v>5.1810958359598834E-2</v>
          </cell>
          <cell r="BS12">
            <v>5.1810958359598834E-2</v>
          </cell>
          <cell r="BT12">
            <v>5.1810958359598834E-2</v>
          </cell>
          <cell r="BU12">
            <v>5.1810958359598834E-2</v>
          </cell>
          <cell r="BW12">
            <v>5.1810958359598834E-2</v>
          </cell>
          <cell r="BX12">
            <v>5.1810958359598834E-2</v>
          </cell>
          <cell r="BY12">
            <v>5.1810958359598834E-2</v>
          </cell>
          <cell r="BZ12">
            <v>5.1810958359598834E-2</v>
          </cell>
          <cell r="CA12">
            <v>5.1810958359598834E-2</v>
          </cell>
          <cell r="CB12">
            <v>5.1810958359598834E-2</v>
          </cell>
          <cell r="CC12">
            <v>5.1810958359598834E-2</v>
          </cell>
          <cell r="CD12">
            <v>5.1810958359598834E-2</v>
          </cell>
          <cell r="CE12">
            <v>5.1810958359598834E-2</v>
          </cell>
          <cell r="CG12">
            <v>5.055671712608089E-2</v>
          </cell>
          <cell r="CH12">
            <v>4.9302475892562946E-2</v>
          </cell>
          <cell r="CI12">
            <v>4.8048234659045001E-2</v>
          </cell>
          <cell r="CJ12">
            <v>4.6793993425527057E-2</v>
          </cell>
          <cell r="CK12">
            <v>4.5539752192009113E-2</v>
          </cell>
          <cell r="CL12">
            <v>4.4285510958491169E-2</v>
          </cell>
          <cell r="CM12">
            <v>4.3031269724973224E-2</v>
          </cell>
          <cell r="CN12">
            <v>4.177702849145528E-2</v>
          </cell>
          <cell r="CO12">
            <v>4.0522787257937336E-2</v>
          </cell>
        </row>
        <row r="13">
          <cell r="AU13">
            <v>0.17978086591804052</v>
          </cell>
          <cell r="AV13">
            <v>0.19567666387972427</v>
          </cell>
          <cell r="AW13">
            <v>0.21157246184140802</v>
          </cell>
          <cell r="AX13">
            <v>0.22746825980309177</v>
          </cell>
          <cell r="AY13">
            <v>0.24336405776477552</v>
          </cell>
          <cell r="AZ13">
            <v>0.25925985572645927</v>
          </cell>
          <cell r="BA13">
            <v>0.27515565368814304</v>
          </cell>
          <cell r="BB13">
            <v>0.29105145164982682</v>
          </cell>
          <cell r="BC13">
            <v>0.3069472496115106</v>
          </cell>
          <cell r="BD13">
            <v>0.17978086591804052</v>
          </cell>
          <cell r="BE13">
            <v>0.19567666387972427</v>
          </cell>
          <cell r="BF13">
            <v>0.21157246184140802</v>
          </cell>
          <cell r="BG13">
            <v>0.22746825980309177</v>
          </cell>
          <cell r="BH13">
            <v>0.24336405776477552</v>
          </cell>
          <cell r="BI13">
            <v>0.25925985572645927</v>
          </cell>
          <cell r="BJ13">
            <v>0.27515565368814304</v>
          </cell>
          <cell r="BK13">
            <v>0.29105145164982682</v>
          </cell>
          <cell r="BL13">
            <v>0.3069472496115106</v>
          </cell>
          <cell r="BM13">
            <v>0.16388506795635677</v>
          </cell>
          <cell r="BN13">
            <v>0.16388506795635677</v>
          </cell>
          <cell r="BO13">
            <v>0.16388506795635677</v>
          </cell>
          <cell r="BP13">
            <v>0.16388506795635677</v>
          </cell>
          <cell r="BQ13">
            <v>0.16388506795635677</v>
          </cell>
          <cell r="BR13">
            <v>0.16388506795635677</v>
          </cell>
          <cell r="BS13">
            <v>0.16388506795635677</v>
          </cell>
          <cell r="BT13">
            <v>0.16388506795635677</v>
          </cell>
          <cell r="BU13">
            <v>0.16388506795635677</v>
          </cell>
          <cell r="BW13">
            <v>0.17227142432756609</v>
          </cell>
          <cell r="BX13">
            <v>0.18065778069877542</v>
          </cell>
          <cell r="BY13">
            <v>0.18904413706998474</v>
          </cell>
          <cell r="BZ13">
            <v>0.19743049344119407</v>
          </cell>
          <cell r="CA13">
            <v>0.20581684981240339</v>
          </cell>
          <cell r="CB13">
            <v>0.21420320618361272</v>
          </cell>
          <cell r="CC13">
            <v>0.22258956255482204</v>
          </cell>
          <cell r="CD13">
            <v>0.23097591892603136</v>
          </cell>
          <cell r="CE13">
            <v>0.23936227529724069</v>
          </cell>
          <cell r="CG13">
            <v>0.17227142432756609</v>
          </cell>
          <cell r="CH13">
            <v>0.18065778069877542</v>
          </cell>
          <cell r="CI13">
            <v>0.18904413706998474</v>
          </cell>
          <cell r="CJ13">
            <v>0.19743049344119407</v>
          </cell>
          <cell r="CK13">
            <v>0.20581684981240339</v>
          </cell>
          <cell r="CL13">
            <v>0.21420320618361272</v>
          </cell>
          <cell r="CM13">
            <v>0.22258956255482204</v>
          </cell>
          <cell r="CN13">
            <v>0.23097591892603136</v>
          </cell>
          <cell r="CO13">
            <v>0.23936227529724069</v>
          </cell>
        </row>
        <row r="14">
          <cell r="AU14">
            <v>0.17122827090149284</v>
          </cell>
          <cell r="AV14">
            <v>0.1634066117831055</v>
          </cell>
          <cell r="AW14">
            <v>0.15558495266471817</v>
          </cell>
          <cell r="AX14">
            <v>0.14776329354633083</v>
          </cell>
          <cell r="AY14">
            <v>0.1399416344279435</v>
          </cell>
          <cell r="AZ14">
            <v>0.13211997530955616</v>
          </cell>
          <cell r="BA14">
            <v>0.12429831619116882</v>
          </cell>
          <cell r="BB14">
            <v>0.11647665707278149</v>
          </cell>
          <cell r="BC14">
            <v>0.10865499795439415</v>
          </cell>
          <cell r="BD14">
            <v>0.17904993001988018</v>
          </cell>
          <cell r="BE14">
            <v>0.17904993001988018</v>
          </cell>
          <cell r="BF14">
            <v>0.17904993001988018</v>
          </cell>
          <cell r="BG14">
            <v>0.17904993001988018</v>
          </cell>
          <cell r="BH14">
            <v>0.17904993001988018</v>
          </cell>
          <cell r="BI14">
            <v>0.17904993001988018</v>
          </cell>
          <cell r="BJ14">
            <v>0.17904993001988018</v>
          </cell>
          <cell r="BK14">
            <v>0.17904993001988018</v>
          </cell>
          <cell r="BL14">
            <v>0.17904993001988018</v>
          </cell>
          <cell r="BM14">
            <v>0.17904993001988018</v>
          </cell>
          <cell r="BN14">
            <v>0.17904993001988018</v>
          </cell>
          <cell r="BO14">
            <v>0.17904993001988018</v>
          </cell>
          <cell r="BP14">
            <v>0.17904993001988018</v>
          </cell>
          <cell r="BQ14">
            <v>0.17904993001988018</v>
          </cell>
          <cell r="BR14">
            <v>0.17904993001988018</v>
          </cell>
          <cell r="BS14">
            <v>0.17904993001988018</v>
          </cell>
          <cell r="BT14">
            <v>0.17904993001988018</v>
          </cell>
          <cell r="BU14">
            <v>0.17904993001988018</v>
          </cell>
          <cell r="BW14">
            <v>0.17965051134513879</v>
          </cell>
          <cell r="BX14">
            <v>0.18025109267039741</v>
          </cell>
          <cell r="BY14">
            <v>0.18085167399565602</v>
          </cell>
          <cell r="BZ14">
            <v>0.18145225532091463</v>
          </cell>
          <cell r="CA14">
            <v>0.18205283664617325</v>
          </cell>
          <cell r="CB14">
            <v>0.18265341797143186</v>
          </cell>
          <cell r="CC14">
            <v>0.18325399929669048</v>
          </cell>
          <cell r="CD14">
            <v>0.18385458062194909</v>
          </cell>
          <cell r="CE14">
            <v>0.18445516194720771</v>
          </cell>
          <cell r="CG14">
            <v>0.17965051134513879</v>
          </cell>
          <cell r="CH14">
            <v>0.18025109267039741</v>
          </cell>
          <cell r="CI14">
            <v>0.18085167399565602</v>
          </cell>
          <cell r="CJ14">
            <v>0.18145225532091463</v>
          </cell>
          <cell r="CK14">
            <v>0.18205283664617325</v>
          </cell>
          <cell r="CL14">
            <v>0.18265341797143186</v>
          </cell>
          <cell r="CM14">
            <v>0.18325399929669048</v>
          </cell>
          <cell r="CN14">
            <v>0.18385458062194909</v>
          </cell>
          <cell r="CO14">
            <v>0.18445516194720771</v>
          </cell>
        </row>
        <row r="15">
          <cell r="AU15">
            <v>0.16493291627840728</v>
          </cell>
          <cell r="AV15">
            <v>0.17449436398009827</v>
          </cell>
          <cell r="AW15">
            <v>0.18405581168178925</v>
          </cell>
          <cell r="AX15">
            <v>0.19361725938348023</v>
          </cell>
          <cell r="AY15">
            <v>0.20317870708517122</v>
          </cell>
          <cell r="AZ15">
            <v>0.2127401547868622</v>
          </cell>
          <cell r="BA15">
            <v>0.22230160248855318</v>
          </cell>
          <cell r="BB15">
            <v>0.23186305019024417</v>
          </cell>
          <cell r="BC15">
            <v>0.24142449789193515</v>
          </cell>
          <cell r="BD15">
            <v>0.16493291627840728</v>
          </cell>
          <cell r="BE15">
            <v>0.17449436398009827</v>
          </cell>
          <cell r="BF15">
            <v>0.18405581168178925</v>
          </cell>
          <cell r="BG15">
            <v>0.19361725938348023</v>
          </cell>
          <cell r="BH15">
            <v>0.20317870708517122</v>
          </cell>
          <cell r="BI15">
            <v>0.2127401547868622</v>
          </cell>
          <cell r="BJ15">
            <v>0.22230160248855318</v>
          </cell>
          <cell r="BK15">
            <v>0.23186305019024417</v>
          </cell>
          <cell r="BL15">
            <v>0.24142449789193515</v>
          </cell>
          <cell r="BM15">
            <v>0.1553714685767163</v>
          </cell>
          <cell r="BN15">
            <v>0.1553714685767163</v>
          </cell>
          <cell r="BO15">
            <v>0.1553714685767163</v>
          </cell>
          <cell r="BP15">
            <v>0.1553714685767163</v>
          </cell>
          <cell r="BQ15">
            <v>0.1553714685767163</v>
          </cell>
          <cell r="BR15">
            <v>0.1553714685767163</v>
          </cell>
          <cell r="BS15">
            <v>0.1553714685767163</v>
          </cell>
          <cell r="BT15">
            <v>0.1553714685767163</v>
          </cell>
          <cell r="BU15">
            <v>0.1553714685767163</v>
          </cell>
          <cell r="BW15">
            <v>0.16048768424846668</v>
          </cell>
          <cell r="BX15">
            <v>0.16560389992021707</v>
          </cell>
          <cell r="BY15">
            <v>0.17072011559196745</v>
          </cell>
          <cell r="BZ15">
            <v>0.17583633126371784</v>
          </cell>
          <cell r="CA15">
            <v>0.18095254693546822</v>
          </cell>
          <cell r="CB15">
            <v>0.18606876260721861</v>
          </cell>
          <cell r="CC15">
            <v>0.19118497827896899</v>
          </cell>
          <cell r="CD15">
            <v>0.19630119395071938</v>
          </cell>
          <cell r="CE15">
            <v>0.20141740962246976</v>
          </cell>
          <cell r="CG15">
            <v>0.16048768424846668</v>
          </cell>
          <cell r="CH15">
            <v>0.16560389992021707</v>
          </cell>
          <cell r="CI15">
            <v>0.17072011559196745</v>
          </cell>
          <cell r="CJ15">
            <v>0.17583633126371784</v>
          </cell>
          <cell r="CK15">
            <v>0.18095254693546822</v>
          </cell>
          <cell r="CL15">
            <v>0.18606876260721861</v>
          </cell>
          <cell r="CM15">
            <v>0.19118497827896899</v>
          </cell>
          <cell r="CN15">
            <v>0.19630119395071938</v>
          </cell>
          <cell r="CO15">
            <v>0.20141740962246976</v>
          </cell>
        </row>
        <row r="16">
          <cell r="AU16">
            <v>5.1995404415298277E-2</v>
          </cell>
          <cell r="AV16">
            <v>5.3665911905823808E-2</v>
          </cell>
          <cell r="AW16">
            <v>5.533641939634934E-2</v>
          </cell>
          <cell r="AX16">
            <v>5.7006926886874872E-2</v>
          </cell>
          <cell r="AY16">
            <v>5.8677434377400403E-2</v>
          </cell>
          <cell r="AZ16">
            <v>6.0347941867925935E-2</v>
          </cell>
          <cell r="BA16">
            <v>6.2018449358451466E-2</v>
          </cell>
          <cell r="BB16">
            <v>6.3688956848977005E-2</v>
          </cell>
          <cell r="BC16">
            <v>6.5359464339502543E-2</v>
          </cell>
          <cell r="BD16">
            <v>5.1995404415298277E-2</v>
          </cell>
          <cell r="BE16">
            <v>5.3665911905823808E-2</v>
          </cell>
          <cell r="BF16">
            <v>5.533641939634934E-2</v>
          </cell>
          <cell r="BG16">
            <v>5.7006926886874872E-2</v>
          </cell>
          <cell r="BH16">
            <v>5.8677434377400403E-2</v>
          </cell>
          <cell r="BI16">
            <v>6.0347941867925935E-2</v>
          </cell>
          <cell r="BJ16">
            <v>6.2018449358451466E-2</v>
          </cell>
          <cell r="BK16">
            <v>6.3688956848977005E-2</v>
          </cell>
          <cell r="BL16">
            <v>6.5359464339502543E-2</v>
          </cell>
          <cell r="BM16">
            <v>5.0324896924772745E-2</v>
          </cell>
          <cell r="BN16">
            <v>5.0324896924772745E-2</v>
          </cell>
          <cell r="BO16">
            <v>5.0324896924772745E-2</v>
          </cell>
          <cell r="BP16">
            <v>5.0324896924772745E-2</v>
          </cell>
          <cell r="BQ16">
            <v>5.0324896924772745E-2</v>
          </cell>
          <cell r="BR16">
            <v>5.0324896924772745E-2</v>
          </cell>
          <cell r="BS16">
            <v>5.0324896924772745E-2</v>
          </cell>
          <cell r="BT16">
            <v>5.0324896924772745E-2</v>
          </cell>
          <cell r="BU16">
            <v>5.0324896924772745E-2</v>
          </cell>
          <cell r="BW16">
            <v>5.1716767096504322E-2</v>
          </cell>
          <cell r="BX16">
            <v>5.3108637268235899E-2</v>
          </cell>
          <cell r="BY16">
            <v>5.4500507439967476E-2</v>
          </cell>
          <cell r="BZ16">
            <v>5.5892377611699053E-2</v>
          </cell>
          <cell r="CA16">
            <v>5.7284247783430629E-2</v>
          </cell>
          <cell r="CB16">
            <v>5.8676117955162206E-2</v>
          </cell>
          <cell r="CC16">
            <v>6.0067988126893783E-2</v>
          </cell>
          <cell r="CD16">
            <v>6.145985829862536E-2</v>
          </cell>
          <cell r="CE16">
            <v>6.285172847035693E-2</v>
          </cell>
          <cell r="CG16">
            <v>5.1716767096504322E-2</v>
          </cell>
          <cell r="CH16">
            <v>5.3108637268235899E-2</v>
          </cell>
          <cell r="CI16">
            <v>5.4500507439967476E-2</v>
          </cell>
          <cell r="CJ16">
            <v>5.5892377611699053E-2</v>
          </cell>
          <cell r="CK16">
            <v>5.7284247783430629E-2</v>
          </cell>
          <cell r="CL16">
            <v>5.8676117955162206E-2</v>
          </cell>
          <cell r="CM16">
            <v>6.0067988126893783E-2</v>
          </cell>
          <cell r="CN16">
            <v>6.145985829862536E-2</v>
          </cell>
          <cell r="CO16">
            <v>6.285172847035693E-2</v>
          </cell>
        </row>
        <row r="17">
          <cell r="AU17">
            <v>0.31035391814395613</v>
          </cell>
          <cell r="AV17">
            <v>0.31421129710275481</v>
          </cell>
          <cell r="AW17">
            <v>0.31806867606155348</v>
          </cell>
          <cell r="AX17">
            <v>0.32192605502035215</v>
          </cell>
          <cell r="AY17">
            <v>0.32578343397915083</v>
          </cell>
          <cell r="AZ17">
            <v>0.3296408129379495</v>
          </cell>
          <cell r="BA17">
            <v>0.33349819189674818</v>
          </cell>
          <cell r="BB17">
            <v>0.33735557085554685</v>
          </cell>
          <cell r="BC17">
            <v>0.34121294981434552</v>
          </cell>
          <cell r="BD17">
            <v>0.31035391814395613</v>
          </cell>
          <cell r="BE17">
            <v>0.31421129710275481</v>
          </cell>
          <cell r="BF17">
            <v>0.31806867606155348</v>
          </cell>
          <cell r="BG17">
            <v>0.32192605502035215</v>
          </cell>
          <cell r="BH17">
            <v>0.32578343397915083</v>
          </cell>
          <cell r="BI17">
            <v>0.3296408129379495</v>
          </cell>
          <cell r="BJ17">
            <v>0.33349819189674818</v>
          </cell>
          <cell r="BK17">
            <v>0.33735557085554685</v>
          </cell>
          <cell r="BL17">
            <v>0.34121294981434552</v>
          </cell>
          <cell r="BM17">
            <v>0.30649653918515746</v>
          </cell>
          <cell r="BN17">
            <v>0.30649653918515746</v>
          </cell>
          <cell r="BO17">
            <v>0.30649653918515746</v>
          </cell>
          <cell r="BP17">
            <v>0.30649653918515746</v>
          </cell>
          <cell r="BQ17">
            <v>0.30649653918515746</v>
          </cell>
          <cell r="BR17">
            <v>0.30649653918515746</v>
          </cell>
          <cell r="BS17">
            <v>0.30649653918515746</v>
          </cell>
          <cell r="BT17">
            <v>0.30649653918515746</v>
          </cell>
          <cell r="BU17">
            <v>0.30649653918515746</v>
          </cell>
          <cell r="BW17">
            <v>0.31499805364207206</v>
          </cell>
          <cell r="BX17">
            <v>0.32349956809898667</v>
          </cell>
          <cell r="BY17">
            <v>0.33200108255590127</v>
          </cell>
          <cell r="BZ17">
            <v>0.34050259701281588</v>
          </cell>
          <cell r="CA17">
            <v>0.34900411146973048</v>
          </cell>
          <cell r="CB17">
            <v>0.35750562592664509</v>
          </cell>
          <cell r="CC17">
            <v>0.36600714038355969</v>
          </cell>
          <cell r="CD17">
            <v>0.3745086548404743</v>
          </cell>
          <cell r="CE17">
            <v>0.3830101692973889</v>
          </cell>
          <cell r="CG17">
            <v>0.31499805364207206</v>
          </cell>
          <cell r="CH17">
            <v>0.32349956809898667</v>
          </cell>
          <cell r="CI17">
            <v>0.33200108255590127</v>
          </cell>
          <cell r="CJ17">
            <v>0.34050259701281588</v>
          </cell>
          <cell r="CK17">
            <v>0.34900411146973048</v>
          </cell>
          <cell r="CL17">
            <v>0.35750562592664509</v>
          </cell>
          <cell r="CM17">
            <v>0.36600714038355969</v>
          </cell>
          <cell r="CN17">
            <v>0.3745086548404743</v>
          </cell>
          <cell r="CO17">
            <v>0.3830101692973889</v>
          </cell>
        </row>
        <row r="18">
          <cell r="AU18">
            <v>4.073898618354125E-2</v>
          </cell>
          <cell r="AV18">
            <v>4.2707669867244641E-2</v>
          </cell>
          <cell r="AW18">
            <v>4.4676353550948032E-2</v>
          </cell>
          <cell r="AX18">
            <v>4.6645037234651424E-2</v>
          </cell>
          <cell r="AY18">
            <v>4.8613720918354815E-2</v>
          </cell>
          <cell r="AZ18">
            <v>5.0582404602058206E-2</v>
          </cell>
          <cell r="BA18">
            <v>5.2551088285761598E-2</v>
          </cell>
          <cell r="BB18">
            <v>5.4519771969464989E-2</v>
          </cell>
          <cell r="BC18">
            <v>5.648845565316838E-2</v>
          </cell>
          <cell r="BD18">
            <v>4.073898618354125E-2</v>
          </cell>
          <cell r="BE18">
            <v>4.2707669867244641E-2</v>
          </cell>
          <cell r="BF18">
            <v>4.4676353550948032E-2</v>
          </cell>
          <cell r="BG18">
            <v>4.6645037234651424E-2</v>
          </cell>
          <cell r="BH18">
            <v>4.8613720918354815E-2</v>
          </cell>
          <cell r="BI18">
            <v>5.0582404602058206E-2</v>
          </cell>
          <cell r="BJ18">
            <v>5.2551088285761598E-2</v>
          </cell>
          <cell r="BK18">
            <v>5.4519771969464989E-2</v>
          </cell>
          <cell r="BL18">
            <v>5.648845565316838E-2</v>
          </cell>
          <cell r="BM18">
            <v>3.8770302499837858E-2</v>
          </cell>
          <cell r="BN18">
            <v>3.8770302499837858E-2</v>
          </cell>
          <cell r="BO18">
            <v>3.8770302499837858E-2</v>
          </cell>
          <cell r="BP18">
            <v>3.8770302499837858E-2</v>
          </cell>
          <cell r="BQ18">
            <v>3.8770302499837858E-2</v>
          </cell>
          <cell r="BR18">
            <v>3.8770302499837858E-2</v>
          </cell>
          <cell r="BS18">
            <v>3.8770302499837858E-2</v>
          </cell>
          <cell r="BT18">
            <v>3.8770302499837858E-2</v>
          </cell>
          <cell r="BU18">
            <v>3.8770302499837858E-2</v>
          </cell>
          <cell r="BW18">
            <v>4.091724212696464E-2</v>
          </cell>
          <cell r="BX18">
            <v>4.3064181754091421E-2</v>
          </cell>
          <cell r="BY18">
            <v>4.5211121381218203E-2</v>
          </cell>
          <cell r="BZ18">
            <v>4.7358061008344984E-2</v>
          </cell>
          <cell r="CA18">
            <v>4.9505000635471766E-2</v>
          </cell>
          <cell r="CB18">
            <v>5.1651940262598547E-2</v>
          </cell>
          <cell r="CC18">
            <v>5.3798879889725329E-2</v>
          </cell>
          <cell r="CD18">
            <v>5.5945819516852111E-2</v>
          </cell>
          <cell r="CE18">
            <v>5.8092759143978892E-2</v>
          </cell>
          <cell r="CG18">
            <v>4.091724212696464E-2</v>
          </cell>
          <cell r="CH18">
            <v>4.3064181754091421E-2</v>
          </cell>
          <cell r="CI18">
            <v>4.5211121381218203E-2</v>
          </cell>
          <cell r="CJ18">
            <v>4.7358061008344984E-2</v>
          </cell>
          <cell r="CK18">
            <v>4.9505000635471766E-2</v>
          </cell>
          <cell r="CL18">
            <v>5.1651940262598547E-2</v>
          </cell>
          <cell r="CM18">
            <v>5.3798879889725329E-2</v>
          </cell>
          <cell r="CN18">
            <v>5.5945819516852111E-2</v>
          </cell>
          <cell r="CO18">
            <v>5.8092759143978892E-2</v>
          </cell>
        </row>
        <row r="19">
          <cell r="AU19">
            <v>8.5746424051836662E-2</v>
          </cell>
          <cell r="AV19">
            <v>8.6977462943825259E-2</v>
          </cell>
          <cell r="AW19">
            <v>8.8208501835813857E-2</v>
          </cell>
          <cell r="AX19">
            <v>8.9439540727802455E-2</v>
          </cell>
          <cell r="AY19">
            <v>9.0670579619791053E-2</v>
          </cell>
          <cell r="AZ19">
            <v>9.1901618511779651E-2</v>
          </cell>
          <cell r="BA19">
            <v>9.3132657403768249E-2</v>
          </cell>
          <cell r="BB19">
            <v>9.4363696295756846E-2</v>
          </cell>
          <cell r="BC19">
            <v>9.5594735187745444E-2</v>
          </cell>
          <cell r="BD19">
            <v>8.5746424051836662E-2</v>
          </cell>
          <cell r="BE19">
            <v>8.6977462943825259E-2</v>
          </cell>
          <cell r="BF19">
            <v>8.8208501835813857E-2</v>
          </cell>
          <cell r="BG19">
            <v>8.9439540727802455E-2</v>
          </cell>
          <cell r="BH19">
            <v>9.0670579619791053E-2</v>
          </cell>
          <cell r="BI19">
            <v>9.1901618511779651E-2</v>
          </cell>
          <cell r="BJ19">
            <v>9.3132657403768249E-2</v>
          </cell>
          <cell r="BK19">
            <v>9.4363696295756846E-2</v>
          </cell>
          <cell r="BL19">
            <v>9.5594735187745444E-2</v>
          </cell>
          <cell r="BM19">
            <v>8.4515385159848064E-2</v>
          </cell>
          <cell r="BN19">
            <v>8.4515385159848064E-2</v>
          </cell>
          <cell r="BO19">
            <v>8.4515385159848064E-2</v>
          </cell>
          <cell r="BP19">
            <v>8.4515385159848064E-2</v>
          </cell>
          <cell r="BQ19">
            <v>8.4515385159848064E-2</v>
          </cell>
          <cell r="BR19">
            <v>8.4515385159848064E-2</v>
          </cell>
          <cell r="BS19">
            <v>8.4515385159848064E-2</v>
          </cell>
          <cell r="BT19">
            <v>8.4515385159848064E-2</v>
          </cell>
          <cell r="BU19">
            <v>8.4515385159848064E-2</v>
          </cell>
          <cell r="BW19">
            <v>8.5870124650840249E-2</v>
          </cell>
          <cell r="BX19">
            <v>8.7224864141832434E-2</v>
          </cell>
          <cell r="BY19">
            <v>8.8579603632824619E-2</v>
          </cell>
          <cell r="BZ19">
            <v>8.9934343123816804E-2</v>
          </cell>
          <cell r="CA19">
            <v>9.1289082614808989E-2</v>
          </cell>
          <cell r="CB19">
            <v>9.2643822105801174E-2</v>
          </cell>
          <cell r="CC19">
            <v>9.3998561596793359E-2</v>
          </cell>
          <cell r="CD19">
            <v>9.5353301087785544E-2</v>
          </cell>
          <cell r="CE19">
            <v>9.6708040578777729E-2</v>
          </cell>
          <cell r="CG19">
            <v>8.5870124650840249E-2</v>
          </cell>
          <cell r="CH19">
            <v>8.7224864141832434E-2</v>
          </cell>
          <cell r="CI19">
            <v>8.8579603632824619E-2</v>
          </cell>
          <cell r="CJ19">
            <v>8.9934343123816804E-2</v>
          </cell>
          <cell r="CK19">
            <v>9.1289082614808989E-2</v>
          </cell>
          <cell r="CL19">
            <v>9.2643822105801174E-2</v>
          </cell>
          <cell r="CM19">
            <v>9.3998561596793359E-2</v>
          </cell>
          <cell r="CN19">
            <v>9.5353301087785544E-2</v>
          </cell>
          <cell r="CO19">
            <v>9.6708040578777729E-2</v>
          </cell>
        </row>
        <row r="20">
          <cell r="AU20">
            <v>2.1955330737841724E-2</v>
          </cell>
          <cell r="AV20">
            <v>2.0223143267241214E-2</v>
          </cell>
          <cell r="AW20">
            <v>1.8490955796640705E-2</v>
          </cell>
          <cell r="AX20">
            <v>1.6758768326040195E-2</v>
          </cell>
          <cell r="AY20">
            <v>1.5026580855439686E-2</v>
          </cell>
          <cell r="AZ20">
            <v>1.3294393384839176E-2</v>
          </cell>
          <cell r="BA20">
            <v>1.1562205914238666E-2</v>
          </cell>
          <cell r="BB20">
            <v>9.8300184436381569E-3</v>
          </cell>
          <cell r="BC20">
            <v>8.0978309730376473E-3</v>
          </cell>
          <cell r="BD20">
            <v>2.3687518208442233E-2</v>
          </cell>
          <cell r="BE20">
            <v>2.3687518208442233E-2</v>
          </cell>
          <cell r="BF20">
            <v>2.3687518208442233E-2</v>
          </cell>
          <cell r="BG20">
            <v>2.3687518208442233E-2</v>
          </cell>
          <cell r="BH20">
            <v>2.3687518208442233E-2</v>
          </cell>
          <cell r="BI20">
            <v>2.3687518208442233E-2</v>
          </cell>
          <cell r="BJ20">
            <v>2.3687518208442233E-2</v>
          </cell>
          <cell r="BK20">
            <v>2.3687518208442233E-2</v>
          </cell>
          <cell r="BL20">
            <v>2.3687518208442233E-2</v>
          </cell>
          <cell r="BM20">
            <v>2.3687518208442233E-2</v>
          </cell>
          <cell r="BN20">
            <v>2.3687518208442233E-2</v>
          </cell>
          <cell r="BO20">
            <v>2.3687518208442233E-2</v>
          </cell>
          <cell r="BP20">
            <v>2.3687518208442233E-2</v>
          </cell>
          <cell r="BQ20">
            <v>2.3687518208442233E-2</v>
          </cell>
          <cell r="BR20">
            <v>2.3687518208442233E-2</v>
          </cell>
          <cell r="BS20">
            <v>2.3687518208442233E-2</v>
          </cell>
          <cell r="BT20">
            <v>2.3687518208442233E-2</v>
          </cell>
          <cell r="BU20">
            <v>2.3687518208442233E-2</v>
          </cell>
          <cell r="BW20">
            <v>2.3687518208442233E-2</v>
          </cell>
          <cell r="BX20">
            <v>2.3687518208442233E-2</v>
          </cell>
          <cell r="BY20">
            <v>2.3687518208442233E-2</v>
          </cell>
          <cell r="BZ20">
            <v>2.3687518208442233E-2</v>
          </cell>
          <cell r="CA20">
            <v>2.3687518208442233E-2</v>
          </cell>
          <cell r="CB20">
            <v>2.3687518208442233E-2</v>
          </cell>
          <cell r="CC20">
            <v>2.3687518208442233E-2</v>
          </cell>
          <cell r="CD20">
            <v>2.3687518208442233E-2</v>
          </cell>
          <cell r="CE20">
            <v>2.3687518208442233E-2</v>
          </cell>
          <cell r="CG20">
            <v>2.2115561375803727E-2</v>
          </cell>
          <cell r="CH20">
            <v>2.0543604543165221E-2</v>
          </cell>
          <cell r="CI20">
            <v>1.8971647710526715E-2</v>
          </cell>
          <cell r="CJ20">
            <v>1.7399690877888209E-2</v>
          </cell>
          <cell r="CK20">
            <v>1.5827734045249703E-2</v>
          </cell>
          <cell r="CL20">
            <v>1.4255777212611198E-2</v>
          </cell>
          <cell r="CM20">
            <v>1.2683820379972694E-2</v>
          </cell>
          <cell r="CN20">
            <v>1.111186354733419E-2</v>
          </cell>
          <cell r="CO20">
            <v>9.5399067146956854E-3</v>
          </cell>
        </row>
        <row r="21">
          <cell r="AU21">
            <v>4.8353667799225751E-5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1.7950201060872124E-3</v>
          </cell>
          <cell r="BE21">
            <v>1.7950201060872124E-3</v>
          </cell>
          <cell r="BF21">
            <v>1.7950201060872124E-3</v>
          </cell>
          <cell r="BG21">
            <v>1.7950201060872124E-3</v>
          </cell>
          <cell r="BH21">
            <v>1.7950201060872124E-3</v>
          </cell>
          <cell r="BI21">
            <v>1.7950201060872124E-3</v>
          </cell>
          <cell r="BJ21">
            <v>1.7950201060872124E-3</v>
          </cell>
          <cell r="BK21">
            <v>1.7950201060872124E-3</v>
          </cell>
          <cell r="BL21">
            <v>1.7950201060872124E-3</v>
          </cell>
          <cell r="BM21">
            <v>1.7950201060872124E-3</v>
          </cell>
          <cell r="BN21">
            <v>1.7950201060872124E-3</v>
          </cell>
          <cell r="BO21">
            <v>1.7950201060872124E-3</v>
          </cell>
          <cell r="BP21">
            <v>1.7950201060872124E-3</v>
          </cell>
          <cell r="BQ21">
            <v>1.7950201060872124E-3</v>
          </cell>
          <cell r="BR21">
            <v>1.7950201060872124E-3</v>
          </cell>
          <cell r="BS21">
            <v>1.7950201060872124E-3</v>
          </cell>
          <cell r="BT21">
            <v>1.7950201060872124E-3</v>
          </cell>
          <cell r="BU21">
            <v>1.7950201060872124E-3</v>
          </cell>
          <cell r="BW21">
            <v>1.7950201060872124E-3</v>
          </cell>
          <cell r="BX21">
            <v>1.7950201060872124E-3</v>
          </cell>
          <cell r="BY21">
            <v>1.7950201060872124E-3</v>
          </cell>
          <cell r="BZ21">
            <v>1.7950201060872124E-3</v>
          </cell>
          <cell r="CA21">
            <v>1.7950201060872124E-3</v>
          </cell>
          <cell r="CB21">
            <v>1.7950201060872124E-3</v>
          </cell>
          <cell r="CC21">
            <v>1.7950201060872124E-3</v>
          </cell>
          <cell r="CD21">
            <v>1.7950201060872124E-3</v>
          </cell>
          <cell r="CE21">
            <v>1.7950201060872124E-3</v>
          </cell>
          <cell r="CG21">
            <v>3.9471185598215913E-4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</row>
        <row r="22">
          <cell r="AU22">
            <v>9.4203570362832348E-2</v>
          </cell>
          <cell r="AV22">
            <v>9.7996973089478995E-2</v>
          </cell>
          <cell r="AW22">
            <v>0.10179037581612564</v>
          </cell>
          <cell r="AX22">
            <v>0.10558377854277229</v>
          </cell>
          <cell r="AY22">
            <v>0.10937718126941894</v>
          </cell>
          <cell r="AZ22">
            <v>0.11317058399606558</v>
          </cell>
          <cell r="BA22">
            <v>0.11696398672271223</v>
          </cell>
          <cell r="BB22">
            <v>0.12075738944935888</v>
          </cell>
          <cell r="BC22">
            <v>0.12455079217600552</v>
          </cell>
          <cell r="BD22">
            <v>9.4203570362832348E-2</v>
          </cell>
          <cell r="BE22">
            <v>9.7996973089478995E-2</v>
          </cell>
          <cell r="BF22">
            <v>0.10179037581612564</v>
          </cell>
          <cell r="BG22">
            <v>0.10558377854277229</v>
          </cell>
          <cell r="BH22">
            <v>0.10937718126941894</v>
          </cell>
          <cell r="BI22">
            <v>0.11317058399606558</v>
          </cell>
          <cell r="BJ22">
            <v>0.11696398672271223</v>
          </cell>
          <cell r="BK22">
            <v>0.12075738944935888</v>
          </cell>
          <cell r="BL22">
            <v>0.12455079217600552</v>
          </cell>
          <cell r="BM22">
            <v>9.0410167636185701E-2</v>
          </cell>
          <cell r="BN22">
            <v>9.0410167636185701E-2</v>
          </cell>
          <cell r="BO22">
            <v>9.0410167636185701E-2</v>
          </cell>
          <cell r="BP22">
            <v>9.0410167636185701E-2</v>
          </cell>
          <cell r="BQ22">
            <v>9.0410167636185701E-2</v>
          </cell>
          <cell r="BR22">
            <v>9.0410167636185701E-2</v>
          </cell>
          <cell r="BS22">
            <v>9.0410167636185701E-2</v>
          </cell>
          <cell r="BT22">
            <v>9.0410167636185701E-2</v>
          </cell>
          <cell r="BU22">
            <v>9.0410167636185701E-2</v>
          </cell>
          <cell r="BW22">
            <v>9.2996994461956209E-2</v>
          </cell>
          <cell r="BX22">
            <v>9.5583821287726717E-2</v>
          </cell>
          <cell r="BY22">
            <v>9.8170648113497225E-2</v>
          </cell>
          <cell r="BZ22">
            <v>0.10075747493926773</v>
          </cell>
          <cell r="CA22">
            <v>0.10334430176503824</v>
          </cell>
          <cell r="CB22">
            <v>0.10593112859080875</v>
          </cell>
          <cell r="CC22">
            <v>0.10851795541657926</v>
          </cell>
          <cell r="CD22">
            <v>0.11110478224234976</v>
          </cell>
          <cell r="CE22">
            <v>0.11369160906812027</v>
          </cell>
          <cell r="CG22">
            <v>9.2996994461956209E-2</v>
          </cell>
          <cell r="CH22">
            <v>9.5583821287726717E-2</v>
          </cell>
          <cell r="CI22">
            <v>9.8170648113497225E-2</v>
          </cell>
          <cell r="CJ22">
            <v>0.10075747493926773</v>
          </cell>
          <cell r="CK22">
            <v>0.10334430176503824</v>
          </cell>
          <cell r="CL22">
            <v>0.10593112859080875</v>
          </cell>
          <cell r="CM22">
            <v>0.10851795541657926</v>
          </cell>
          <cell r="CN22">
            <v>0.11110478224234976</v>
          </cell>
          <cell r="CO22">
            <v>0.11369160906812027</v>
          </cell>
        </row>
        <row r="23">
          <cell r="AU23">
            <v>0.91421993041420324</v>
          </cell>
          <cell r="AV23">
            <v>0.90927299916443682</v>
          </cell>
          <cell r="AW23">
            <v>0.90432606791467041</v>
          </cell>
          <cell r="AX23">
            <v>0.89937913666490399</v>
          </cell>
          <cell r="AY23">
            <v>0.89443220541513757</v>
          </cell>
          <cell r="AZ23">
            <v>0.88948527416537115</v>
          </cell>
          <cell r="BA23">
            <v>0.88453834291560474</v>
          </cell>
          <cell r="BB23">
            <v>0.87959141166583832</v>
          </cell>
          <cell r="BC23">
            <v>0.8746444804160719</v>
          </cell>
          <cell r="BD23">
            <v>0.91916686166396966</v>
          </cell>
          <cell r="BE23">
            <v>0.91916686166396966</v>
          </cell>
          <cell r="BF23">
            <v>0.91916686166396966</v>
          </cell>
          <cell r="BG23">
            <v>0.91916686166396966</v>
          </cell>
          <cell r="BH23">
            <v>0.91916686166396966</v>
          </cell>
          <cell r="BI23">
            <v>0.91916686166396966</v>
          </cell>
          <cell r="BJ23">
            <v>0.91916686166396966</v>
          </cell>
          <cell r="BK23">
            <v>0.91916686166396966</v>
          </cell>
          <cell r="BL23">
            <v>0.91916686166396966</v>
          </cell>
          <cell r="BM23">
            <v>0.91916686166396966</v>
          </cell>
          <cell r="BN23">
            <v>0.91916686166396966</v>
          </cell>
          <cell r="BO23">
            <v>0.91916686166396966</v>
          </cell>
          <cell r="BP23">
            <v>0.91916686166396966</v>
          </cell>
          <cell r="BQ23">
            <v>0.91916686166396966</v>
          </cell>
          <cell r="BR23">
            <v>0.91916686166396966</v>
          </cell>
          <cell r="BS23">
            <v>0.91916686166396966</v>
          </cell>
          <cell r="BT23">
            <v>0.91916686166396966</v>
          </cell>
          <cell r="BU23">
            <v>0.91916686166396966</v>
          </cell>
          <cell r="BW23">
            <v>0.91916686166396966</v>
          </cell>
          <cell r="BX23">
            <v>0.91916686166396966</v>
          </cell>
          <cell r="BY23">
            <v>0.91916686166396966</v>
          </cell>
          <cell r="BZ23">
            <v>0.91916686166396966</v>
          </cell>
          <cell r="CA23">
            <v>0.91916686166396966</v>
          </cell>
          <cell r="CB23">
            <v>0.91916686166396966</v>
          </cell>
          <cell r="CC23">
            <v>0.91916686166396966</v>
          </cell>
          <cell r="CD23">
            <v>0.91916686166396966</v>
          </cell>
          <cell r="CE23">
            <v>0.91916686166396966</v>
          </cell>
          <cell r="CG23">
            <v>0.91568880883528092</v>
          </cell>
          <cell r="CH23">
            <v>0.91221075600659218</v>
          </cell>
          <cell r="CI23">
            <v>0.90873270317790344</v>
          </cell>
          <cell r="CJ23">
            <v>0.90525465034921471</v>
          </cell>
          <cell r="CK23">
            <v>0.90177659752052597</v>
          </cell>
          <cell r="CL23">
            <v>0.89829854469183723</v>
          </cell>
          <cell r="CM23">
            <v>0.89482049186314849</v>
          </cell>
          <cell r="CN23">
            <v>0.89134243903445975</v>
          </cell>
          <cell r="CO23">
            <v>0.88786438620577102</v>
          </cell>
        </row>
        <row r="24">
          <cell r="AU24">
            <v>0.12236785693525992</v>
          </cell>
          <cell r="AV24">
            <v>0.12680209525249389</v>
          </cell>
          <cell r="AW24">
            <v>0.13123633356972786</v>
          </cell>
          <cell r="AX24">
            <v>0.13567057188696183</v>
          </cell>
          <cell r="AY24">
            <v>0.1401048102041958</v>
          </cell>
          <cell r="AZ24">
            <v>0.14453904852142976</v>
          </cell>
          <cell r="BA24">
            <v>0.14897328683866373</v>
          </cell>
          <cell r="BB24">
            <v>0.1534075251558977</v>
          </cell>
          <cell r="BC24">
            <v>0.15784176347313167</v>
          </cell>
          <cell r="BD24">
            <v>0.12236785693525992</v>
          </cell>
          <cell r="BE24">
            <v>0.12680209525249389</v>
          </cell>
          <cell r="BF24">
            <v>0.13123633356972786</v>
          </cell>
          <cell r="BG24">
            <v>0.13567057188696183</v>
          </cell>
          <cell r="BH24">
            <v>0.1401048102041958</v>
          </cell>
          <cell r="BI24">
            <v>0.14453904852142976</v>
          </cell>
          <cell r="BJ24">
            <v>0.14897328683866373</v>
          </cell>
          <cell r="BK24">
            <v>0.1534075251558977</v>
          </cell>
          <cell r="BL24">
            <v>0.15784176347313167</v>
          </cell>
          <cell r="BM24">
            <v>0.11793361861802597</v>
          </cell>
          <cell r="BN24">
            <v>0.11793361861802597</v>
          </cell>
          <cell r="BO24">
            <v>0.11793361861802597</v>
          </cell>
          <cell r="BP24">
            <v>0.11793361861802597</v>
          </cell>
          <cell r="BQ24">
            <v>0.11793361861802597</v>
          </cell>
          <cell r="BR24">
            <v>0.11793361861802597</v>
          </cell>
          <cell r="BS24">
            <v>0.11793361861802597</v>
          </cell>
          <cell r="BT24">
            <v>0.11793361861802597</v>
          </cell>
          <cell r="BU24">
            <v>0.11793361861802597</v>
          </cell>
          <cell r="BW24">
            <v>0.12092327513319652</v>
          </cell>
          <cell r="BX24">
            <v>0.12391293164836707</v>
          </cell>
          <cell r="BY24">
            <v>0.12690258816353761</v>
          </cell>
          <cell r="BZ24">
            <v>0.12989224467870816</v>
          </cell>
          <cell r="CA24">
            <v>0.13288190119387872</v>
          </cell>
          <cell r="CB24">
            <v>0.13587155770904927</v>
          </cell>
          <cell r="CC24">
            <v>0.13886121422421982</v>
          </cell>
          <cell r="CD24">
            <v>0.14185087073939037</v>
          </cell>
          <cell r="CE24">
            <v>0.14484052725456092</v>
          </cell>
          <cell r="CG24">
            <v>0.12092327513319652</v>
          </cell>
          <cell r="CH24">
            <v>0.12391293164836707</v>
          </cell>
          <cell r="CI24">
            <v>0.12690258816353761</v>
          </cell>
          <cell r="CJ24">
            <v>0.12989224467870816</v>
          </cell>
          <cell r="CK24">
            <v>0.13288190119387872</v>
          </cell>
          <cell r="CL24">
            <v>0.13587155770904927</v>
          </cell>
          <cell r="CM24">
            <v>0.13886121422421982</v>
          </cell>
          <cell r="CN24">
            <v>0.14185087073939037</v>
          </cell>
          <cell r="CO24">
            <v>0.14484052725456092</v>
          </cell>
        </row>
        <row r="25">
          <cell r="AU25">
            <v>0.80339476275659683</v>
          </cell>
          <cell r="AV25">
            <v>0.81478970425972541</v>
          </cell>
          <cell r="AW25">
            <v>0.826184645762854</v>
          </cell>
          <cell r="AX25">
            <v>0.83757958726598258</v>
          </cell>
          <cell r="AY25">
            <v>0.84897452876911117</v>
          </cell>
          <cell r="AZ25">
            <v>0.86036947027223976</v>
          </cell>
          <cell r="BA25">
            <v>0.87176441177536834</v>
          </cell>
          <cell r="BB25">
            <v>0.88315935327849693</v>
          </cell>
          <cell r="BC25">
            <v>0.89455429478162551</v>
          </cell>
          <cell r="BD25">
            <v>0.80339476275659683</v>
          </cell>
          <cell r="BE25">
            <v>0.81478970425972541</v>
          </cell>
          <cell r="BF25">
            <v>0.826184645762854</v>
          </cell>
          <cell r="BG25">
            <v>0.83757958726598258</v>
          </cell>
          <cell r="BH25">
            <v>0.84897452876911117</v>
          </cell>
          <cell r="BI25">
            <v>0.86036947027223976</v>
          </cell>
          <cell r="BJ25">
            <v>0.87176441177536834</v>
          </cell>
          <cell r="BK25">
            <v>0.88315935327849693</v>
          </cell>
          <cell r="BL25">
            <v>0.89455429478162551</v>
          </cell>
          <cell r="BM25">
            <v>0.79199982125346824</v>
          </cell>
          <cell r="BN25">
            <v>0.79199982125346824</v>
          </cell>
          <cell r="BO25">
            <v>0.79199982125346824</v>
          </cell>
          <cell r="BP25">
            <v>0.79199982125346824</v>
          </cell>
          <cell r="BQ25">
            <v>0.79199982125346824</v>
          </cell>
          <cell r="BR25">
            <v>0.79199982125346824</v>
          </cell>
          <cell r="BS25">
            <v>0.79199982125346824</v>
          </cell>
          <cell r="BT25">
            <v>0.79199982125346824</v>
          </cell>
          <cell r="BU25">
            <v>0.79199982125346824</v>
          </cell>
          <cell r="BW25">
            <v>0.79494319342373132</v>
          </cell>
          <cell r="BX25">
            <v>0.7978865655939944</v>
          </cell>
          <cell r="BY25">
            <v>0.80082993776425748</v>
          </cell>
          <cell r="BZ25">
            <v>0.80377330993452056</v>
          </cell>
          <cell r="CA25">
            <v>0.80671668210478364</v>
          </cell>
          <cell r="CB25">
            <v>0.80966005427504673</v>
          </cell>
          <cell r="CC25">
            <v>0.81260342644530981</v>
          </cell>
          <cell r="CD25">
            <v>0.81554679861557289</v>
          </cell>
          <cell r="CE25">
            <v>0.81849017078583597</v>
          </cell>
          <cell r="CG25">
            <v>0.79494319342373132</v>
          </cell>
          <cell r="CH25">
            <v>0.7978865655939944</v>
          </cell>
          <cell r="CI25">
            <v>0.80082993776425748</v>
          </cell>
          <cell r="CJ25">
            <v>0.80377330993452056</v>
          </cell>
          <cell r="CK25">
            <v>0.80671668210478364</v>
          </cell>
          <cell r="CL25">
            <v>0.80966005427504673</v>
          </cell>
          <cell r="CM25">
            <v>0.81260342644530981</v>
          </cell>
          <cell r="CN25">
            <v>0.81554679861557289</v>
          </cell>
          <cell r="CO25">
            <v>0.81849017078583597</v>
          </cell>
        </row>
        <row r="26">
          <cell r="AU26">
            <v>7.2436875372223514E-2</v>
          </cell>
          <cell r="AV26">
            <v>7.3901753772732559E-2</v>
          </cell>
          <cell r="AW26">
            <v>7.5366632173241604E-2</v>
          </cell>
          <cell r="AX26">
            <v>7.683151057375065E-2</v>
          </cell>
          <cell r="AY26">
            <v>7.8296388974259695E-2</v>
          </cell>
          <cell r="AZ26">
            <v>7.9761267374768741E-2</v>
          </cell>
          <cell r="BA26">
            <v>8.1226145775277786E-2</v>
          </cell>
          <cell r="BB26">
            <v>8.2691024175786831E-2</v>
          </cell>
          <cell r="BC26">
            <v>8.4155902576295877E-2</v>
          </cell>
          <cell r="BD26">
            <v>7.2436875372223514E-2</v>
          </cell>
          <cell r="BE26">
            <v>7.3901753772732559E-2</v>
          </cell>
          <cell r="BF26">
            <v>7.5366632173241604E-2</v>
          </cell>
          <cell r="BG26">
            <v>7.683151057375065E-2</v>
          </cell>
          <cell r="BH26">
            <v>7.8296388974259695E-2</v>
          </cell>
          <cell r="BI26">
            <v>7.9761267374768741E-2</v>
          </cell>
          <cell r="BJ26">
            <v>8.1226145775277786E-2</v>
          </cell>
          <cell r="BK26">
            <v>8.2691024175786831E-2</v>
          </cell>
          <cell r="BL26">
            <v>8.4155902576295877E-2</v>
          </cell>
          <cell r="BM26">
            <v>7.0971996971714468E-2</v>
          </cell>
          <cell r="BN26">
            <v>7.0971996971714468E-2</v>
          </cell>
          <cell r="BO26">
            <v>7.0971996971714468E-2</v>
          </cell>
          <cell r="BP26">
            <v>7.0971996971714468E-2</v>
          </cell>
          <cell r="BQ26">
            <v>7.0971996971714468E-2</v>
          </cell>
          <cell r="BR26">
            <v>7.0971996971714468E-2</v>
          </cell>
          <cell r="BS26">
            <v>7.0971996971714468E-2</v>
          </cell>
          <cell r="BT26">
            <v>7.0971996971714468E-2</v>
          </cell>
          <cell r="BU26">
            <v>7.0971996971714468E-2</v>
          </cell>
          <cell r="BW26">
            <v>7.1502243874856847E-2</v>
          </cell>
          <cell r="BX26">
            <v>7.2032490777999225E-2</v>
          </cell>
          <cell r="BY26">
            <v>7.2562737681141604E-2</v>
          </cell>
          <cell r="BZ26">
            <v>7.3092984584283982E-2</v>
          </cell>
          <cell r="CA26">
            <v>7.362323148742636E-2</v>
          </cell>
          <cell r="CB26">
            <v>7.4153478390568739E-2</v>
          </cell>
          <cell r="CC26">
            <v>7.4683725293711117E-2</v>
          </cell>
          <cell r="CD26">
            <v>7.5213972196853496E-2</v>
          </cell>
          <cell r="CE26">
            <v>7.5744219099995874E-2</v>
          </cell>
          <cell r="CG26">
            <v>7.1502243874856847E-2</v>
          </cell>
          <cell r="CH26">
            <v>7.2032490777999225E-2</v>
          </cell>
          <cell r="CI26">
            <v>7.2562737681141604E-2</v>
          </cell>
          <cell r="CJ26">
            <v>7.3092984584283982E-2</v>
          </cell>
          <cell r="CK26">
            <v>7.362323148742636E-2</v>
          </cell>
          <cell r="CL26">
            <v>7.4153478390568739E-2</v>
          </cell>
          <cell r="CM26">
            <v>7.4683725293711117E-2</v>
          </cell>
          <cell r="CN26">
            <v>7.5213972196853496E-2</v>
          </cell>
          <cell r="CO26">
            <v>7.5744219099995874E-2</v>
          </cell>
        </row>
        <row r="27">
          <cell r="AU27">
            <v>1.0393049031335266E-2</v>
          </cell>
          <cell r="AV27">
            <v>3.8898290246597959E-3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1.6896269038010735E-2</v>
          </cell>
          <cell r="BE27">
            <v>1.6896269038010735E-2</v>
          </cell>
          <cell r="BF27">
            <v>1.6896269038010735E-2</v>
          </cell>
          <cell r="BG27">
            <v>1.6896269038010735E-2</v>
          </cell>
          <cell r="BH27">
            <v>1.6896269038010735E-2</v>
          </cell>
          <cell r="BI27">
            <v>1.6896269038010735E-2</v>
          </cell>
          <cell r="BJ27">
            <v>1.6896269038010735E-2</v>
          </cell>
          <cell r="BK27">
            <v>1.6896269038010735E-2</v>
          </cell>
          <cell r="BL27">
            <v>1.6896269038010735E-2</v>
          </cell>
          <cell r="BM27">
            <v>1.6896269038010735E-2</v>
          </cell>
          <cell r="BN27">
            <v>1.6896269038010735E-2</v>
          </cell>
          <cell r="BO27">
            <v>1.6896269038010735E-2</v>
          </cell>
          <cell r="BP27">
            <v>1.6896269038010735E-2</v>
          </cell>
          <cell r="BQ27">
            <v>1.6896269038010735E-2</v>
          </cell>
          <cell r="BR27">
            <v>1.6896269038010735E-2</v>
          </cell>
          <cell r="BS27">
            <v>1.6896269038010735E-2</v>
          </cell>
          <cell r="BT27">
            <v>1.6896269038010735E-2</v>
          </cell>
          <cell r="BU27">
            <v>1.6896269038010735E-2</v>
          </cell>
          <cell r="BW27">
            <v>1.6896269038010735E-2</v>
          </cell>
          <cell r="BX27">
            <v>1.6896269038010735E-2</v>
          </cell>
          <cell r="BY27">
            <v>1.6896269038010735E-2</v>
          </cell>
          <cell r="BZ27">
            <v>1.6896269038010735E-2</v>
          </cell>
          <cell r="CA27">
            <v>1.6896269038010735E-2</v>
          </cell>
          <cell r="CB27">
            <v>1.6896269038010735E-2</v>
          </cell>
          <cell r="CC27">
            <v>1.6896269038010735E-2</v>
          </cell>
          <cell r="CD27">
            <v>1.6896269038010735E-2</v>
          </cell>
          <cell r="CE27">
            <v>1.6896269038010735E-2</v>
          </cell>
          <cell r="CG27">
            <v>1.1656608692317088E-2</v>
          </cell>
          <cell r="CH27">
            <v>6.4169483466234405E-3</v>
          </cell>
          <cell r="CI27">
            <v>1.177288000929793E-3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</row>
        <row r="28">
          <cell r="AU28">
            <v>9.2400663049747506E-2</v>
          </cell>
          <cell r="AV28">
            <v>9.6542586288721047E-2</v>
          </cell>
          <cell r="AW28">
            <v>0.10068450952769459</v>
          </cell>
          <cell r="AX28">
            <v>0.10482643276666813</v>
          </cell>
          <cell r="AY28">
            <v>0.10896835600564167</v>
          </cell>
          <cell r="AZ28">
            <v>0.11311027924461521</v>
          </cell>
          <cell r="BA28">
            <v>0.11725220248358875</v>
          </cell>
          <cell r="BB28">
            <v>0.12139412572256229</v>
          </cell>
          <cell r="BC28">
            <v>0.12553604896153583</v>
          </cell>
          <cell r="BD28">
            <v>9.2400663049747506E-2</v>
          </cell>
          <cell r="BE28">
            <v>9.6542586288721047E-2</v>
          </cell>
          <cell r="BF28">
            <v>0.10068450952769459</v>
          </cell>
          <cell r="BG28">
            <v>0.10482643276666813</v>
          </cell>
          <cell r="BH28">
            <v>0.10896835600564167</v>
          </cell>
          <cell r="BI28">
            <v>0.11311027924461521</v>
          </cell>
          <cell r="BJ28">
            <v>0.11725220248358875</v>
          </cell>
          <cell r="BK28">
            <v>0.12139412572256229</v>
          </cell>
          <cell r="BL28">
            <v>0.12553604896153583</v>
          </cell>
          <cell r="BM28">
            <v>8.8258739810773965E-2</v>
          </cell>
          <cell r="BN28">
            <v>8.8258739810773965E-2</v>
          </cell>
          <cell r="BO28">
            <v>8.8258739810773965E-2</v>
          </cell>
          <cell r="BP28">
            <v>8.8258739810773965E-2</v>
          </cell>
          <cell r="BQ28">
            <v>8.8258739810773965E-2</v>
          </cell>
          <cell r="BR28">
            <v>8.8258739810773965E-2</v>
          </cell>
          <cell r="BS28">
            <v>8.8258739810773965E-2</v>
          </cell>
          <cell r="BT28">
            <v>8.8258739810773965E-2</v>
          </cell>
          <cell r="BU28">
            <v>8.8258739810773965E-2</v>
          </cell>
          <cell r="BW28">
            <v>9.1385574491826257E-2</v>
          </cell>
          <cell r="BX28">
            <v>9.451240917287855E-2</v>
          </cell>
          <cell r="BY28">
            <v>9.7639243853930843E-2</v>
          </cell>
          <cell r="BZ28">
            <v>0.10076607853498314</v>
          </cell>
          <cell r="CA28">
            <v>0.10389291321603543</v>
          </cell>
          <cell r="CB28">
            <v>0.10701974789708772</v>
          </cell>
          <cell r="CC28">
            <v>0.11014658257814001</v>
          </cell>
          <cell r="CD28">
            <v>0.11327341725919231</v>
          </cell>
          <cell r="CE28">
            <v>0.1164002519402446</v>
          </cell>
          <cell r="CG28">
            <v>9.1385574491826257E-2</v>
          </cell>
          <cell r="CH28">
            <v>9.451240917287855E-2</v>
          </cell>
          <cell r="CI28">
            <v>9.7639243853930843E-2</v>
          </cell>
          <cell r="CJ28">
            <v>0.10076607853498314</v>
          </cell>
          <cell r="CK28">
            <v>0.10389291321603543</v>
          </cell>
          <cell r="CL28">
            <v>0.10701974789708772</v>
          </cell>
          <cell r="CM28">
            <v>0.11014658257814001</v>
          </cell>
          <cell r="CN28">
            <v>0.11327341725919231</v>
          </cell>
          <cell r="CO28">
            <v>0.1164002519402446</v>
          </cell>
        </row>
        <row r="29">
          <cell r="AU29">
            <v>0.4973870887695559</v>
          </cell>
          <cell r="AV29">
            <v>0.49329791762107666</v>
          </cell>
          <cell r="AW29">
            <v>0.48920874647259743</v>
          </cell>
          <cell r="AX29">
            <v>0.4851195753241182</v>
          </cell>
          <cell r="AY29">
            <v>0.48103040417563897</v>
          </cell>
          <cell r="AZ29">
            <v>0.47694123302715974</v>
          </cell>
          <cell r="BA29">
            <v>0.47285206187868051</v>
          </cell>
          <cell r="BB29">
            <v>0.46876289073020128</v>
          </cell>
          <cell r="BC29">
            <v>0.46467371958172204</v>
          </cell>
          <cell r="BD29">
            <v>0.50147625991803513</v>
          </cell>
          <cell r="BE29">
            <v>0.50147625991803513</v>
          </cell>
          <cell r="BF29">
            <v>0.50147625991803513</v>
          </cell>
          <cell r="BG29">
            <v>0.50147625991803513</v>
          </cell>
          <cell r="BH29">
            <v>0.50147625991803513</v>
          </cell>
          <cell r="BI29">
            <v>0.50147625991803513</v>
          </cell>
          <cell r="BJ29">
            <v>0.50147625991803513</v>
          </cell>
          <cell r="BK29">
            <v>0.50147625991803513</v>
          </cell>
          <cell r="BL29">
            <v>0.50147625991803513</v>
          </cell>
          <cell r="BM29">
            <v>0.50147625991803513</v>
          </cell>
          <cell r="BN29">
            <v>0.50147625991803513</v>
          </cell>
          <cell r="BO29">
            <v>0.50147625991803513</v>
          </cell>
          <cell r="BP29">
            <v>0.50147625991803513</v>
          </cell>
          <cell r="BQ29">
            <v>0.50147625991803513</v>
          </cell>
          <cell r="BR29">
            <v>0.50147625991803513</v>
          </cell>
          <cell r="BS29">
            <v>0.50147625991803513</v>
          </cell>
          <cell r="BT29">
            <v>0.50147625991803513</v>
          </cell>
          <cell r="BU29">
            <v>0.50147625991803513</v>
          </cell>
          <cell r="BW29">
            <v>0.50147625991803513</v>
          </cell>
          <cell r="BX29">
            <v>0.50147625991803513</v>
          </cell>
          <cell r="BY29">
            <v>0.50147625991803513</v>
          </cell>
          <cell r="BZ29">
            <v>0.50147625991803513</v>
          </cell>
          <cell r="CA29">
            <v>0.50147625991803513</v>
          </cell>
          <cell r="CB29">
            <v>0.50147625991803513</v>
          </cell>
          <cell r="CC29">
            <v>0.50147625991803513</v>
          </cell>
          <cell r="CD29">
            <v>0.50147625991803513</v>
          </cell>
          <cell r="CE29">
            <v>0.50147625991803513</v>
          </cell>
          <cell r="CG29">
            <v>0.49505750903349172</v>
          </cell>
          <cell r="CH29">
            <v>0.4886387581489483</v>
          </cell>
          <cell r="CI29">
            <v>0.48222000726440489</v>
          </cell>
          <cell r="CJ29">
            <v>0.47580125637986148</v>
          </cell>
          <cell r="CK29">
            <v>0.46938250549531807</v>
          </cell>
          <cell r="CL29">
            <v>0.46296375461077466</v>
          </cell>
          <cell r="CM29">
            <v>0.45654500372623125</v>
          </cell>
          <cell r="CN29">
            <v>0.45012625284168784</v>
          </cell>
          <cell r="CO29">
            <v>0.44370750195714442</v>
          </cell>
        </row>
        <row r="30">
          <cell r="AU30">
            <v>8.047370443990598E-2</v>
          </cell>
          <cell r="AV30">
            <v>8.262004022742353E-2</v>
          </cell>
          <cell r="AW30">
            <v>8.4766376014941081E-2</v>
          </cell>
          <cell r="AX30">
            <v>8.6912711802458631E-2</v>
          </cell>
          <cell r="AY30">
            <v>8.9059047589976181E-2</v>
          </cell>
          <cell r="AZ30">
            <v>9.1205383377493732E-2</v>
          </cell>
          <cell r="BA30">
            <v>9.3351719165011282E-2</v>
          </cell>
          <cell r="BB30">
            <v>9.5498054952528832E-2</v>
          </cell>
          <cell r="BC30">
            <v>9.7644390740046383E-2</v>
          </cell>
          <cell r="BD30">
            <v>8.047370443990598E-2</v>
          </cell>
          <cell r="BE30">
            <v>8.262004022742353E-2</v>
          </cell>
          <cell r="BF30">
            <v>8.4766376014941081E-2</v>
          </cell>
          <cell r="BG30">
            <v>8.6912711802458631E-2</v>
          </cell>
          <cell r="BH30">
            <v>8.9059047589976181E-2</v>
          </cell>
          <cell r="BI30">
            <v>9.1205383377493732E-2</v>
          </cell>
          <cell r="BJ30">
            <v>9.3351719165011282E-2</v>
          </cell>
          <cell r="BK30">
            <v>9.5498054952528832E-2</v>
          </cell>
          <cell r="BL30">
            <v>9.7644390740046383E-2</v>
          </cell>
          <cell r="BM30">
            <v>7.8327368652388429E-2</v>
          </cell>
          <cell r="BN30">
            <v>7.8327368652388429E-2</v>
          </cell>
          <cell r="BO30">
            <v>7.8327368652388429E-2</v>
          </cell>
          <cell r="BP30">
            <v>7.8327368652388429E-2</v>
          </cell>
          <cell r="BQ30">
            <v>7.8327368652388429E-2</v>
          </cell>
          <cell r="BR30">
            <v>7.8327368652388429E-2</v>
          </cell>
          <cell r="BS30">
            <v>7.8327368652388429E-2</v>
          </cell>
          <cell r="BT30">
            <v>7.8327368652388429E-2</v>
          </cell>
          <cell r="BU30">
            <v>7.8327368652388429E-2</v>
          </cell>
          <cell r="BW30">
            <v>8.1366124556651459E-2</v>
          </cell>
          <cell r="BX30">
            <v>8.4404880460914489E-2</v>
          </cell>
          <cell r="BY30">
            <v>8.7443636365177518E-2</v>
          </cell>
          <cell r="BZ30">
            <v>9.0482392269440548E-2</v>
          </cell>
          <cell r="CA30">
            <v>9.3521148173703578E-2</v>
          </cell>
          <cell r="CB30">
            <v>9.6559904077966607E-2</v>
          </cell>
          <cell r="CC30">
            <v>9.9598659982229637E-2</v>
          </cell>
          <cell r="CD30">
            <v>0.10263741588649267</v>
          </cell>
          <cell r="CE30">
            <v>0.1056761717907557</v>
          </cell>
          <cell r="CG30">
            <v>8.1366124556651459E-2</v>
          </cell>
          <cell r="CH30">
            <v>8.4404880460914489E-2</v>
          </cell>
          <cell r="CI30">
            <v>8.7443636365177518E-2</v>
          </cell>
          <cell r="CJ30">
            <v>9.0482392269440548E-2</v>
          </cell>
          <cell r="CK30">
            <v>9.3521148173703578E-2</v>
          </cell>
          <cell r="CL30">
            <v>9.6559904077966607E-2</v>
          </cell>
          <cell r="CM30">
            <v>9.9598659982229637E-2</v>
          </cell>
          <cell r="CN30">
            <v>0.10263741588649267</v>
          </cell>
          <cell r="CO30">
            <v>0.1056761717907557</v>
          </cell>
        </row>
        <row r="31">
          <cell r="AU31">
            <v>0.26015674846118819</v>
          </cell>
          <cell r="AV31">
            <v>0.25570367901358892</v>
          </cell>
          <cell r="AW31">
            <v>0.25125060956598966</v>
          </cell>
          <cell r="AX31">
            <v>0.24679754011839039</v>
          </cell>
          <cell r="AY31">
            <v>0.24234447067079112</v>
          </cell>
          <cell r="AZ31">
            <v>0.23789140122319186</v>
          </cell>
          <cell r="BA31">
            <v>0.23343833177559259</v>
          </cell>
          <cell r="BB31">
            <v>0.22898526232799332</v>
          </cell>
          <cell r="BC31">
            <v>0.22453219288039405</v>
          </cell>
          <cell r="BD31">
            <v>0.26460981790878746</v>
          </cell>
          <cell r="BE31">
            <v>0.26460981790878746</v>
          </cell>
          <cell r="BF31">
            <v>0.26460981790878746</v>
          </cell>
          <cell r="BG31">
            <v>0.26460981790878746</v>
          </cell>
          <cell r="BH31">
            <v>0.26460981790878746</v>
          </cell>
          <cell r="BI31">
            <v>0.26460981790878746</v>
          </cell>
          <cell r="BJ31">
            <v>0.26460981790878746</v>
          </cell>
          <cell r="BK31">
            <v>0.26460981790878746</v>
          </cell>
          <cell r="BL31">
            <v>0.26460981790878746</v>
          </cell>
          <cell r="BM31">
            <v>0.26460981790878746</v>
          </cell>
          <cell r="BN31">
            <v>0.26460981790878746</v>
          </cell>
          <cell r="BO31">
            <v>0.26460981790878746</v>
          </cell>
          <cell r="BP31">
            <v>0.26460981790878746</v>
          </cell>
          <cell r="BQ31">
            <v>0.26460981790878746</v>
          </cell>
          <cell r="BR31">
            <v>0.26460981790878746</v>
          </cell>
          <cell r="BS31">
            <v>0.26460981790878746</v>
          </cell>
          <cell r="BT31">
            <v>0.26460981790878746</v>
          </cell>
          <cell r="BU31">
            <v>0.26460981790878746</v>
          </cell>
          <cell r="BW31">
            <v>0.26460981790878746</v>
          </cell>
          <cell r="BX31">
            <v>0.26460981790878746</v>
          </cell>
          <cell r="BY31">
            <v>0.26460981790878746</v>
          </cell>
          <cell r="BZ31">
            <v>0.26460981790878746</v>
          </cell>
          <cell r="CA31">
            <v>0.26460981790878746</v>
          </cell>
          <cell r="CB31">
            <v>0.26460981790878746</v>
          </cell>
          <cell r="CC31">
            <v>0.26460981790878746</v>
          </cell>
          <cell r="CD31">
            <v>0.26460981790878746</v>
          </cell>
          <cell r="CE31">
            <v>0.26460981790878746</v>
          </cell>
          <cell r="CG31">
            <v>0.25952379530008507</v>
          </cell>
          <cell r="CH31">
            <v>0.25443777269138268</v>
          </cell>
          <cell r="CI31">
            <v>0.24935175008268029</v>
          </cell>
          <cell r="CJ31">
            <v>0.2442657274739779</v>
          </cell>
          <cell r="CK31">
            <v>0.23917970486527551</v>
          </cell>
          <cell r="CL31">
            <v>0.23409368225657312</v>
          </cell>
          <cell r="CM31">
            <v>0.22900765964787073</v>
          </cell>
          <cell r="CN31">
            <v>0.22392163703916834</v>
          </cell>
          <cell r="CO31">
            <v>0.21883561443046595</v>
          </cell>
        </row>
        <row r="32">
          <cell r="AU32">
            <v>0.76605721717859876</v>
          </cell>
          <cell r="AV32">
            <v>0.76067049782355634</v>
          </cell>
          <cell r="AW32">
            <v>0.75528377846851391</v>
          </cell>
          <cell r="AX32">
            <v>0.74989705911347149</v>
          </cell>
          <cell r="AY32">
            <v>0.74451033975842906</v>
          </cell>
          <cell r="AZ32">
            <v>0.73912362040338664</v>
          </cell>
          <cell r="BA32">
            <v>0.73373690104834421</v>
          </cell>
          <cell r="BB32">
            <v>0.72835018169330179</v>
          </cell>
          <cell r="BC32">
            <v>0.72296346233825937</v>
          </cell>
          <cell r="BD32">
            <v>0.77144393653364118</v>
          </cell>
          <cell r="BE32">
            <v>0.77144393653364118</v>
          </cell>
          <cell r="BF32">
            <v>0.77144393653364118</v>
          </cell>
          <cell r="BG32">
            <v>0.77144393653364118</v>
          </cell>
          <cell r="BH32">
            <v>0.77144393653364118</v>
          </cell>
          <cell r="BI32">
            <v>0.77144393653364118</v>
          </cell>
          <cell r="BJ32">
            <v>0.77144393653364118</v>
          </cell>
          <cell r="BK32">
            <v>0.77144393653364118</v>
          </cell>
          <cell r="BL32">
            <v>0.77144393653364118</v>
          </cell>
          <cell r="BM32">
            <v>0.77144393653364118</v>
          </cell>
          <cell r="BN32">
            <v>0.77144393653364118</v>
          </cell>
          <cell r="BO32">
            <v>0.77144393653364118</v>
          </cell>
          <cell r="BP32">
            <v>0.77144393653364118</v>
          </cell>
          <cell r="BQ32">
            <v>0.77144393653364118</v>
          </cell>
          <cell r="BR32">
            <v>0.77144393653364118</v>
          </cell>
          <cell r="BS32">
            <v>0.77144393653364118</v>
          </cell>
          <cell r="BT32">
            <v>0.77144393653364118</v>
          </cell>
          <cell r="BU32">
            <v>0.77144393653364118</v>
          </cell>
          <cell r="BW32">
            <v>0.77144393653364118</v>
          </cell>
          <cell r="BX32">
            <v>0.77144393653364118</v>
          </cell>
          <cell r="BY32">
            <v>0.77144393653364118</v>
          </cell>
          <cell r="BZ32">
            <v>0.77144393653364118</v>
          </cell>
          <cell r="CA32">
            <v>0.77144393653364118</v>
          </cell>
          <cell r="CB32">
            <v>0.77144393653364118</v>
          </cell>
          <cell r="CC32">
            <v>0.77144393653364118</v>
          </cell>
          <cell r="CD32">
            <v>0.77144393653364118</v>
          </cell>
          <cell r="CE32">
            <v>0.77144393653364118</v>
          </cell>
          <cell r="CG32">
            <v>0.76374820539124966</v>
          </cell>
          <cell r="CH32">
            <v>0.75605247424885813</v>
          </cell>
          <cell r="CI32">
            <v>0.7483567431064666</v>
          </cell>
          <cell r="CJ32">
            <v>0.74066101196407508</v>
          </cell>
          <cell r="CK32">
            <v>0.73296528082168355</v>
          </cell>
          <cell r="CL32">
            <v>0.72526954967929202</v>
          </cell>
          <cell r="CM32">
            <v>0.7175738185369005</v>
          </cell>
          <cell r="CN32">
            <v>0.70987808739450897</v>
          </cell>
          <cell r="CO32">
            <v>0.70218235625211745</v>
          </cell>
        </row>
        <row r="33">
          <cell r="AU33">
            <v>0.45644908896745018</v>
          </cell>
          <cell r="AV33">
            <v>0.47074990860706295</v>
          </cell>
          <cell r="AW33">
            <v>0.48505072824667572</v>
          </cell>
          <cell r="AX33">
            <v>0.49935154788628849</v>
          </cell>
          <cell r="AY33">
            <v>0.51365236752590127</v>
          </cell>
          <cell r="AZ33">
            <v>0.52795318716551398</v>
          </cell>
          <cell r="BA33">
            <v>0.5422540068051267</v>
          </cell>
          <cell r="BB33">
            <v>0.55655482644473941</v>
          </cell>
          <cell r="BC33">
            <v>0.57085564608435213</v>
          </cell>
          <cell r="BD33">
            <v>0.45644908896745018</v>
          </cell>
          <cell r="BE33">
            <v>0.47074990860706295</v>
          </cell>
          <cell r="BF33">
            <v>0.48505072824667572</v>
          </cell>
          <cell r="BG33">
            <v>0.49935154788628849</v>
          </cell>
          <cell r="BH33">
            <v>0.51365236752590127</v>
          </cell>
          <cell r="BI33">
            <v>0.52795318716551398</v>
          </cell>
          <cell r="BJ33">
            <v>0.5422540068051267</v>
          </cell>
          <cell r="BK33">
            <v>0.55655482644473941</v>
          </cell>
          <cell r="BL33">
            <v>0.57085564608435213</v>
          </cell>
          <cell r="BM33">
            <v>0.44214826932783741</v>
          </cell>
          <cell r="BN33">
            <v>0.44214826932783741</v>
          </cell>
          <cell r="BO33">
            <v>0.44214826932783741</v>
          </cell>
          <cell r="BP33">
            <v>0.44214826932783741</v>
          </cell>
          <cell r="BQ33">
            <v>0.44214826932783741</v>
          </cell>
          <cell r="BR33">
            <v>0.44214826932783741</v>
          </cell>
          <cell r="BS33">
            <v>0.44214826932783741</v>
          </cell>
          <cell r="BT33">
            <v>0.44214826932783741</v>
          </cell>
          <cell r="BU33">
            <v>0.44214826932783741</v>
          </cell>
          <cell r="BW33">
            <v>0.45196490564838515</v>
          </cell>
          <cell r="BX33">
            <v>0.4617815419689329</v>
          </cell>
          <cell r="BY33">
            <v>0.47159817828948064</v>
          </cell>
          <cell r="BZ33">
            <v>0.48141481461002839</v>
          </cell>
          <cell r="CA33">
            <v>0.49123145093057613</v>
          </cell>
          <cell r="CB33">
            <v>0.50104808725112382</v>
          </cell>
          <cell r="CC33">
            <v>0.51086472357167156</v>
          </cell>
          <cell r="CD33">
            <v>0.52068135989221931</v>
          </cell>
          <cell r="CE33">
            <v>0.53049799621276705</v>
          </cell>
          <cell r="CG33">
            <v>0.45196490564838515</v>
          </cell>
          <cell r="CH33">
            <v>0.4617815419689329</v>
          </cell>
          <cell r="CI33">
            <v>0.47159817828948064</v>
          </cell>
          <cell r="CJ33">
            <v>0.48141481461002839</v>
          </cell>
          <cell r="CK33">
            <v>0.49123145093057613</v>
          </cell>
          <cell r="CL33">
            <v>0.50104808725112382</v>
          </cell>
          <cell r="CM33">
            <v>0.51086472357167156</v>
          </cell>
          <cell r="CN33">
            <v>0.52068135989221931</v>
          </cell>
          <cell r="CO33">
            <v>0.53049799621276705</v>
          </cell>
        </row>
        <row r="34">
          <cell r="AU34">
            <v>1.2266346556670804E-2</v>
          </cell>
          <cell r="AV34">
            <v>1.297556396726424E-2</v>
          </cell>
          <cell r="AW34">
            <v>1.3684781377857676E-2</v>
          </cell>
          <cell r="AX34">
            <v>1.4393998788451112E-2</v>
          </cell>
          <cell r="AY34">
            <v>1.5103216199044547E-2</v>
          </cell>
          <cell r="AZ34">
            <v>1.5812433609637983E-2</v>
          </cell>
          <cell r="BA34">
            <v>1.6521651020231419E-2</v>
          </cell>
          <cell r="BB34">
            <v>1.7230868430824855E-2</v>
          </cell>
          <cell r="BC34">
            <v>1.7940085841418291E-2</v>
          </cell>
          <cell r="BD34">
            <v>1.2266346556670804E-2</v>
          </cell>
          <cell r="BE34">
            <v>1.297556396726424E-2</v>
          </cell>
          <cell r="BF34">
            <v>1.3684781377857676E-2</v>
          </cell>
          <cell r="BG34">
            <v>1.4393998788451112E-2</v>
          </cell>
          <cell r="BH34">
            <v>1.5103216199044547E-2</v>
          </cell>
          <cell r="BI34">
            <v>1.5812433609637983E-2</v>
          </cell>
          <cell r="BJ34">
            <v>1.6521651020231419E-2</v>
          </cell>
          <cell r="BK34">
            <v>1.7230868430824855E-2</v>
          </cell>
          <cell r="BL34">
            <v>1.7940085841418291E-2</v>
          </cell>
          <cell r="BM34">
            <v>1.1557129146077368E-2</v>
          </cell>
          <cell r="BN34">
            <v>1.1557129146077368E-2</v>
          </cell>
          <cell r="BO34">
            <v>1.1557129146077368E-2</v>
          </cell>
          <cell r="BP34">
            <v>1.1557129146077368E-2</v>
          </cell>
          <cell r="BQ34">
            <v>1.1557129146077368E-2</v>
          </cell>
          <cell r="BR34">
            <v>1.1557129146077368E-2</v>
          </cell>
          <cell r="BS34">
            <v>1.1557129146077368E-2</v>
          </cell>
          <cell r="BT34">
            <v>1.1557129146077368E-2</v>
          </cell>
          <cell r="BU34">
            <v>1.1557129146077368E-2</v>
          </cell>
          <cell r="BW34">
            <v>1.1835220139956814E-2</v>
          </cell>
          <cell r="BX34">
            <v>1.211331113383626E-2</v>
          </cell>
          <cell r="BY34">
            <v>1.2391402127715705E-2</v>
          </cell>
          <cell r="BZ34">
            <v>1.2669493121595151E-2</v>
          </cell>
          <cell r="CA34">
            <v>1.2947584115474597E-2</v>
          </cell>
          <cell r="CB34">
            <v>1.3225675109354042E-2</v>
          </cell>
          <cell r="CC34">
            <v>1.3503766103233488E-2</v>
          </cell>
          <cell r="CD34">
            <v>1.3781857097112934E-2</v>
          </cell>
          <cell r="CE34">
            <v>1.4059948090992379E-2</v>
          </cell>
          <cell r="CG34">
            <v>1.1835220139956814E-2</v>
          </cell>
          <cell r="CH34">
            <v>1.211331113383626E-2</v>
          </cell>
          <cell r="CI34">
            <v>1.2391402127715705E-2</v>
          </cell>
          <cell r="CJ34">
            <v>1.2669493121595151E-2</v>
          </cell>
          <cell r="CK34">
            <v>1.2947584115474597E-2</v>
          </cell>
          <cell r="CL34">
            <v>1.3225675109354042E-2</v>
          </cell>
          <cell r="CM34">
            <v>1.3503766103233488E-2</v>
          </cell>
          <cell r="CN34">
            <v>1.3781857097112934E-2</v>
          </cell>
          <cell r="CO34">
            <v>1.4059948090992379E-2</v>
          </cell>
        </row>
        <row r="35">
          <cell r="AU35">
            <v>0.82869077258472235</v>
          </cell>
          <cell r="AV35">
            <v>0.83544570795306472</v>
          </cell>
          <cell r="AW35">
            <v>0.84220064332140709</v>
          </cell>
          <cell r="AX35">
            <v>0.84895557868974947</v>
          </cell>
          <cell r="AY35">
            <v>0.85571051405809184</v>
          </cell>
          <cell r="AZ35">
            <v>0.86246544942643422</v>
          </cell>
          <cell r="BA35">
            <v>0.86922038479477659</v>
          </cell>
          <cell r="BB35">
            <v>0.87597532016311896</v>
          </cell>
          <cell r="BC35">
            <v>0.88273025553146134</v>
          </cell>
          <cell r="BD35">
            <v>0.82869077258472235</v>
          </cell>
          <cell r="BE35">
            <v>0.83544570795306472</v>
          </cell>
          <cell r="BF35">
            <v>0.84220064332140709</v>
          </cell>
          <cell r="BG35">
            <v>0.84895557868974947</v>
          </cell>
          <cell r="BH35">
            <v>0.85571051405809184</v>
          </cell>
          <cell r="BI35">
            <v>0.86246544942643422</v>
          </cell>
          <cell r="BJ35">
            <v>0.86922038479477659</v>
          </cell>
          <cell r="BK35">
            <v>0.87597532016311896</v>
          </cell>
          <cell r="BL35">
            <v>0.88273025553146134</v>
          </cell>
          <cell r="BM35">
            <v>0.82193583721637997</v>
          </cell>
          <cell r="BN35">
            <v>0.82193583721637997</v>
          </cell>
          <cell r="BO35">
            <v>0.82193583721637997</v>
          </cell>
          <cell r="BP35">
            <v>0.82193583721637997</v>
          </cell>
          <cell r="BQ35">
            <v>0.82193583721637997</v>
          </cell>
          <cell r="BR35">
            <v>0.82193583721637997</v>
          </cell>
          <cell r="BS35">
            <v>0.82193583721637997</v>
          </cell>
          <cell r="BT35">
            <v>0.82193583721637997</v>
          </cell>
          <cell r="BU35">
            <v>0.82193583721637997</v>
          </cell>
          <cell r="BW35">
            <v>0.82504884255485156</v>
          </cell>
          <cell r="BX35">
            <v>0.82816184789332314</v>
          </cell>
          <cell r="BY35">
            <v>0.83127485323179473</v>
          </cell>
          <cell r="BZ35">
            <v>0.83438785857026632</v>
          </cell>
          <cell r="CA35">
            <v>0.8375008639087379</v>
          </cell>
          <cell r="CB35">
            <v>0.84061386924720949</v>
          </cell>
          <cell r="CC35">
            <v>0.84372687458568107</v>
          </cell>
          <cell r="CD35">
            <v>0.84683987992415266</v>
          </cell>
          <cell r="CE35">
            <v>0.84995288526262425</v>
          </cell>
          <cell r="CG35">
            <v>0.82504884255485156</v>
          </cell>
          <cell r="CH35">
            <v>0.82816184789332314</v>
          </cell>
          <cell r="CI35">
            <v>0.83127485323179473</v>
          </cell>
          <cell r="CJ35">
            <v>0.83438785857026632</v>
          </cell>
          <cell r="CK35">
            <v>0.8375008639087379</v>
          </cell>
          <cell r="CL35">
            <v>0.84061386924720949</v>
          </cell>
          <cell r="CM35">
            <v>0.84372687458568107</v>
          </cell>
          <cell r="CN35">
            <v>0.84683987992415266</v>
          </cell>
          <cell r="CO35">
            <v>0.84995288526262425</v>
          </cell>
        </row>
        <row r="36">
          <cell r="AU36">
            <v>0.14303667241765472</v>
          </cell>
          <cell r="AV36">
            <v>0.15034457118139291</v>
          </cell>
          <cell r="AW36">
            <v>0.1576524699451311</v>
          </cell>
          <cell r="AX36">
            <v>0.16496036870886929</v>
          </cell>
          <cell r="AY36">
            <v>0.17226826747260748</v>
          </cell>
          <cell r="AZ36">
            <v>0.17957616623634567</v>
          </cell>
          <cell r="BA36">
            <v>0.18688406500008387</v>
          </cell>
          <cell r="BB36">
            <v>0.19419196376382206</v>
          </cell>
          <cell r="BC36">
            <v>0.20149986252756025</v>
          </cell>
          <cell r="BD36">
            <v>0.14303667241765472</v>
          </cell>
          <cell r="BE36">
            <v>0.15034457118139291</v>
          </cell>
          <cell r="BF36">
            <v>0.1576524699451311</v>
          </cell>
          <cell r="BG36">
            <v>0.16496036870886929</v>
          </cell>
          <cell r="BH36">
            <v>0.17226826747260748</v>
          </cell>
          <cell r="BI36">
            <v>0.17957616623634567</v>
          </cell>
          <cell r="BJ36">
            <v>0.18688406500008387</v>
          </cell>
          <cell r="BK36">
            <v>0.19419196376382206</v>
          </cell>
          <cell r="BL36">
            <v>0.20149986252756025</v>
          </cell>
          <cell r="BM36">
            <v>0.13572877365391653</v>
          </cell>
          <cell r="BN36">
            <v>0.13572877365391653</v>
          </cell>
          <cell r="BO36">
            <v>0.13572877365391653</v>
          </cell>
          <cell r="BP36">
            <v>0.13572877365391653</v>
          </cell>
          <cell r="BQ36">
            <v>0.13572877365391653</v>
          </cell>
          <cell r="BR36">
            <v>0.13572877365391653</v>
          </cell>
          <cell r="BS36">
            <v>0.13572877365391653</v>
          </cell>
          <cell r="BT36">
            <v>0.13572877365391653</v>
          </cell>
          <cell r="BU36">
            <v>0.13572877365391653</v>
          </cell>
          <cell r="BW36">
            <v>0.14201442049295332</v>
          </cell>
          <cell r="BX36">
            <v>0.14830006733199011</v>
          </cell>
          <cell r="BY36">
            <v>0.1545857141710269</v>
          </cell>
          <cell r="BZ36">
            <v>0.16087136101006369</v>
          </cell>
          <cell r="CA36">
            <v>0.16715700784910048</v>
          </cell>
          <cell r="CB36">
            <v>0.17344265468813727</v>
          </cell>
          <cell r="CC36">
            <v>0.17972830152717406</v>
          </cell>
          <cell r="CD36">
            <v>0.18601394836621085</v>
          </cell>
          <cell r="CE36">
            <v>0.19229959520524764</v>
          </cell>
          <cell r="CG36">
            <v>0.14201442049295332</v>
          </cell>
          <cell r="CH36">
            <v>0.14830006733199011</v>
          </cell>
          <cell r="CI36">
            <v>0.1545857141710269</v>
          </cell>
          <cell r="CJ36">
            <v>0.16087136101006369</v>
          </cell>
          <cell r="CK36">
            <v>0.16715700784910048</v>
          </cell>
          <cell r="CL36">
            <v>0.17344265468813727</v>
          </cell>
          <cell r="CM36">
            <v>0.17972830152717406</v>
          </cell>
          <cell r="CN36">
            <v>0.18601394836621085</v>
          </cell>
          <cell r="CO36">
            <v>0.19229959520524764</v>
          </cell>
        </row>
        <row r="37">
          <cell r="AU37">
            <v>0.32211340781748926</v>
          </cell>
          <cell r="AV37">
            <v>0.32662181596753931</v>
          </cell>
          <cell r="AW37">
            <v>0.33113022411758936</v>
          </cell>
          <cell r="AX37">
            <v>0.3356386322676394</v>
          </cell>
          <cell r="AY37">
            <v>0.34014704041768945</v>
          </cell>
          <cell r="AZ37">
            <v>0.3446554485677395</v>
          </cell>
          <cell r="BA37">
            <v>0.34916385671778954</v>
          </cell>
          <cell r="BB37">
            <v>0.35367226486783959</v>
          </cell>
          <cell r="BC37">
            <v>0.35818067301788964</v>
          </cell>
          <cell r="BD37">
            <v>0.32211340781748926</v>
          </cell>
          <cell r="BE37">
            <v>0.32662181596753931</v>
          </cell>
          <cell r="BF37">
            <v>0.33113022411758936</v>
          </cell>
          <cell r="BG37">
            <v>0.3356386322676394</v>
          </cell>
          <cell r="BH37">
            <v>0.34014704041768945</v>
          </cell>
          <cell r="BI37">
            <v>0.3446554485677395</v>
          </cell>
          <cell r="BJ37">
            <v>0.34916385671778954</v>
          </cell>
          <cell r="BK37">
            <v>0.35367226486783959</v>
          </cell>
          <cell r="BL37">
            <v>0.35818067301788964</v>
          </cell>
          <cell r="BM37">
            <v>0.31760499966743921</v>
          </cell>
          <cell r="BN37">
            <v>0.31760499966743921</v>
          </cell>
          <cell r="BO37">
            <v>0.31760499966743921</v>
          </cell>
          <cell r="BP37">
            <v>0.31760499966743921</v>
          </cell>
          <cell r="BQ37">
            <v>0.31760499966743921</v>
          </cell>
          <cell r="BR37">
            <v>0.31760499966743921</v>
          </cell>
          <cell r="BS37">
            <v>0.31760499966743921</v>
          </cell>
          <cell r="BT37">
            <v>0.31760499966743921</v>
          </cell>
          <cell r="BU37">
            <v>0.31760499966743921</v>
          </cell>
          <cell r="BW37">
            <v>0.32348347997301224</v>
          </cell>
          <cell r="BX37">
            <v>0.32936196027858528</v>
          </cell>
          <cell r="BY37">
            <v>0.33524044058415831</v>
          </cell>
          <cell r="BZ37">
            <v>0.34111892088973134</v>
          </cell>
          <cell r="CA37">
            <v>0.34699740119530437</v>
          </cell>
          <cell r="CB37">
            <v>0.3528758815008774</v>
          </cell>
          <cell r="CC37">
            <v>0.35875436180645043</v>
          </cell>
          <cell r="CD37">
            <v>0.36463284211202346</v>
          </cell>
          <cell r="CE37">
            <v>0.37051132241759649</v>
          </cell>
          <cell r="CG37">
            <v>0.32348347997301224</v>
          </cell>
          <cell r="CH37">
            <v>0.32936196027858528</v>
          </cell>
          <cell r="CI37">
            <v>0.33524044058415831</v>
          </cell>
          <cell r="CJ37">
            <v>0.34111892088973134</v>
          </cell>
          <cell r="CK37">
            <v>0.34699740119530437</v>
          </cell>
          <cell r="CL37">
            <v>0.3528758815008774</v>
          </cell>
          <cell r="CM37">
            <v>0.35875436180645043</v>
          </cell>
          <cell r="CN37">
            <v>0.36463284211202346</v>
          </cell>
          <cell r="CO37">
            <v>0.37051132241759649</v>
          </cell>
        </row>
        <row r="38">
          <cell r="AU38">
            <v>0.12019616554678531</v>
          </cell>
          <cell r="AV38">
            <v>0.11915382230722055</v>
          </cell>
          <cell r="AW38">
            <v>0.11811147906765579</v>
          </cell>
          <cell r="AX38">
            <v>0.11706913582809103</v>
          </cell>
          <cell r="AY38">
            <v>0.11602679258852627</v>
          </cell>
          <cell r="AZ38">
            <v>0.11498444934896151</v>
          </cell>
          <cell r="BA38">
            <v>0.11394210610939676</v>
          </cell>
          <cell r="BB38">
            <v>0.112899762869832</v>
          </cell>
          <cell r="BC38">
            <v>0.11185741963026724</v>
          </cell>
          <cell r="BD38">
            <v>0.12123850878635006</v>
          </cell>
          <cell r="BE38">
            <v>0.12123850878635006</v>
          </cell>
          <cell r="BF38">
            <v>0.12123850878635006</v>
          </cell>
          <cell r="BG38">
            <v>0.12123850878635006</v>
          </cell>
          <cell r="BH38">
            <v>0.12123850878635006</v>
          </cell>
          <cell r="BI38">
            <v>0.12123850878635006</v>
          </cell>
          <cell r="BJ38">
            <v>0.12123850878635006</v>
          </cell>
          <cell r="BK38">
            <v>0.12123850878635006</v>
          </cell>
          <cell r="BL38">
            <v>0.12123850878635006</v>
          </cell>
          <cell r="BM38">
            <v>0.12123850878635006</v>
          </cell>
          <cell r="BN38">
            <v>0.12123850878635006</v>
          </cell>
          <cell r="BO38">
            <v>0.12123850878635006</v>
          </cell>
          <cell r="BP38">
            <v>0.12123850878635006</v>
          </cell>
          <cell r="BQ38">
            <v>0.12123850878635006</v>
          </cell>
          <cell r="BR38">
            <v>0.12123850878635006</v>
          </cell>
          <cell r="BS38">
            <v>0.12123850878635006</v>
          </cell>
          <cell r="BT38">
            <v>0.12123850878635006</v>
          </cell>
          <cell r="BU38">
            <v>0.12123850878635006</v>
          </cell>
          <cell r="BW38">
            <v>0.12213433493513237</v>
          </cell>
          <cell r="BX38">
            <v>0.12303016108391468</v>
          </cell>
          <cell r="BY38">
            <v>0.12392598723269699</v>
          </cell>
          <cell r="BZ38">
            <v>0.1248218133814793</v>
          </cell>
          <cell r="CA38">
            <v>0.1257176395302616</v>
          </cell>
          <cell r="CB38">
            <v>0.12661346567904391</v>
          </cell>
          <cell r="CC38">
            <v>0.12750929182782622</v>
          </cell>
          <cell r="CD38">
            <v>0.12840511797660853</v>
          </cell>
          <cell r="CE38">
            <v>0.12930094412539084</v>
          </cell>
          <cell r="CG38">
            <v>0.12213433493513237</v>
          </cell>
          <cell r="CH38">
            <v>0.12303016108391468</v>
          </cell>
          <cell r="CI38">
            <v>0.12392598723269699</v>
          </cell>
          <cell r="CJ38">
            <v>0.1248218133814793</v>
          </cell>
          <cell r="CK38">
            <v>0.1257176395302616</v>
          </cell>
          <cell r="CL38">
            <v>0.12661346567904391</v>
          </cell>
          <cell r="CM38">
            <v>0.12750929182782622</v>
          </cell>
          <cell r="CN38">
            <v>0.12840511797660853</v>
          </cell>
          <cell r="CO38">
            <v>0.12930094412539084</v>
          </cell>
        </row>
        <row r="39">
          <cell r="AU39">
            <v>0.44831556060962741</v>
          </cell>
          <cell r="AV39">
            <v>0.43810192525449032</v>
          </cell>
          <cell r="AW39">
            <v>0.42788828989935324</v>
          </cell>
          <cell r="AX39">
            <v>0.41767465454421615</v>
          </cell>
          <cell r="AY39">
            <v>0.40746101918907907</v>
          </cell>
          <cell r="AZ39">
            <v>0.39724738383394198</v>
          </cell>
          <cell r="BA39">
            <v>0.3870337484788049</v>
          </cell>
          <cell r="BB39">
            <v>0.37682011312366781</v>
          </cell>
          <cell r="BC39">
            <v>0.36660647776853073</v>
          </cell>
          <cell r="BD39">
            <v>0.45852919596476449</v>
          </cell>
          <cell r="BE39">
            <v>0.45852919596476449</v>
          </cell>
          <cell r="BF39">
            <v>0.45852919596476449</v>
          </cell>
          <cell r="BG39">
            <v>0.45852919596476449</v>
          </cell>
          <cell r="BH39">
            <v>0.45852919596476449</v>
          </cell>
          <cell r="BI39">
            <v>0.45852919596476449</v>
          </cell>
          <cell r="BJ39">
            <v>0.45852919596476449</v>
          </cell>
          <cell r="BK39">
            <v>0.45852919596476449</v>
          </cell>
          <cell r="BL39">
            <v>0.45852919596476449</v>
          </cell>
          <cell r="BM39">
            <v>0.45852919596476449</v>
          </cell>
          <cell r="BN39">
            <v>0.45852919596476449</v>
          </cell>
          <cell r="BO39">
            <v>0.45852919596476449</v>
          </cell>
          <cell r="BP39">
            <v>0.45852919596476449</v>
          </cell>
          <cell r="BQ39">
            <v>0.45852919596476449</v>
          </cell>
          <cell r="BR39">
            <v>0.45852919596476449</v>
          </cell>
          <cell r="BS39">
            <v>0.45852919596476449</v>
          </cell>
          <cell r="BT39">
            <v>0.45852919596476449</v>
          </cell>
          <cell r="BU39">
            <v>0.45852919596476449</v>
          </cell>
          <cell r="BW39">
            <v>0.45852919596476449</v>
          </cell>
          <cell r="BX39">
            <v>0.45852919596476449</v>
          </cell>
          <cell r="BY39">
            <v>0.45852919596476449</v>
          </cell>
          <cell r="BZ39">
            <v>0.45852919596476449</v>
          </cell>
          <cell r="CA39">
            <v>0.45852919596476449</v>
          </cell>
          <cell r="CB39">
            <v>0.45852919596476449</v>
          </cell>
          <cell r="CC39">
            <v>0.45852919596476449</v>
          </cell>
          <cell r="CD39">
            <v>0.45852919596476449</v>
          </cell>
          <cell r="CE39">
            <v>0.45852919596476449</v>
          </cell>
          <cell r="CG39">
            <v>0.44938339965401436</v>
          </cell>
          <cell r="CH39">
            <v>0.44023760334326423</v>
          </cell>
          <cell r="CI39">
            <v>0.4310918070325141</v>
          </cell>
          <cell r="CJ39">
            <v>0.42194601072176396</v>
          </cell>
          <cell r="CK39">
            <v>0.41280021441101383</v>
          </cell>
          <cell r="CL39">
            <v>0.4036544181002637</v>
          </cell>
          <cell r="CM39">
            <v>0.39450862178951357</v>
          </cell>
          <cell r="CN39">
            <v>0.38536282547876344</v>
          </cell>
          <cell r="CO39">
            <v>0.37621702916801331</v>
          </cell>
        </row>
        <row r="40">
          <cell r="AU40">
            <v>0.34043988522660884</v>
          </cell>
          <cell r="AV40">
            <v>0.34851544243583021</v>
          </cell>
          <cell r="AW40">
            <v>0.35659099964505159</v>
          </cell>
          <cell r="AX40">
            <v>0.36466655685427296</v>
          </cell>
          <cell r="AY40">
            <v>0.37274211406349433</v>
          </cell>
          <cell r="AZ40">
            <v>0.38081767127271571</v>
          </cell>
          <cell r="BA40">
            <v>0.38889322848193708</v>
          </cell>
          <cell r="BB40">
            <v>0.39696878569115845</v>
          </cell>
          <cell r="BC40">
            <v>0.40504434290037983</v>
          </cell>
          <cell r="BD40">
            <v>0.34043988522660884</v>
          </cell>
          <cell r="BE40">
            <v>0.34851544243583021</v>
          </cell>
          <cell r="BF40">
            <v>0.35659099964505159</v>
          </cell>
          <cell r="BG40">
            <v>0.36466655685427296</v>
          </cell>
          <cell r="BH40">
            <v>0.37274211406349433</v>
          </cell>
          <cell r="BI40">
            <v>0.38081767127271571</v>
          </cell>
          <cell r="BJ40">
            <v>0.38889322848193708</v>
          </cell>
          <cell r="BK40">
            <v>0.39696878569115845</v>
          </cell>
          <cell r="BL40">
            <v>0.40504434290037983</v>
          </cell>
          <cell r="BM40">
            <v>0.33236432801738747</v>
          </cell>
          <cell r="BN40">
            <v>0.33236432801738747</v>
          </cell>
          <cell r="BO40">
            <v>0.33236432801738747</v>
          </cell>
          <cell r="BP40">
            <v>0.33236432801738747</v>
          </cell>
          <cell r="BQ40">
            <v>0.33236432801738747</v>
          </cell>
          <cell r="BR40">
            <v>0.33236432801738747</v>
          </cell>
          <cell r="BS40">
            <v>0.33236432801738747</v>
          </cell>
          <cell r="BT40">
            <v>0.33236432801738747</v>
          </cell>
          <cell r="BU40">
            <v>0.33236432801738747</v>
          </cell>
          <cell r="BW40">
            <v>0.33828560039570027</v>
          </cell>
          <cell r="BX40">
            <v>0.34420687277401307</v>
          </cell>
          <cell r="BY40">
            <v>0.35012814515232588</v>
          </cell>
          <cell r="BZ40">
            <v>0.35604941753063868</v>
          </cell>
          <cell r="CA40">
            <v>0.36197068990895148</v>
          </cell>
          <cell r="CB40">
            <v>0.36789196228726428</v>
          </cell>
          <cell r="CC40">
            <v>0.37381323466557709</v>
          </cell>
          <cell r="CD40">
            <v>0.37973450704388989</v>
          </cell>
          <cell r="CE40">
            <v>0.38565577942220269</v>
          </cell>
          <cell r="CG40">
            <v>0.33828560039570027</v>
          </cell>
          <cell r="CH40">
            <v>0.34420687277401307</v>
          </cell>
          <cell r="CI40">
            <v>0.35012814515232588</v>
          </cell>
          <cell r="CJ40">
            <v>0.35604941753063868</v>
          </cell>
          <cell r="CK40">
            <v>0.36197068990895148</v>
          </cell>
          <cell r="CL40">
            <v>0.36789196228726428</v>
          </cell>
          <cell r="CM40">
            <v>0.37381323466557709</v>
          </cell>
          <cell r="CN40">
            <v>0.37973450704388989</v>
          </cell>
          <cell r="CO40">
            <v>0.38565577942220269</v>
          </cell>
        </row>
        <row r="41">
          <cell r="AU41">
            <v>8.9608015800852772E-2</v>
          </cell>
          <cell r="AV41">
            <v>9.3317586050010004E-2</v>
          </cell>
          <cell r="AW41">
            <v>9.7027156299167236E-2</v>
          </cell>
          <cell r="AX41">
            <v>0.10073672654832447</v>
          </cell>
          <cell r="AY41">
            <v>0.1044462967974817</v>
          </cell>
          <cell r="AZ41">
            <v>0.10815586704663893</v>
          </cell>
          <cell r="BA41">
            <v>0.11186543729579616</v>
          </cell>
          <cell r="BB41">
            <v>0.1155750075449534</v>
          </cell>
          <cell r="BC41">
            <v>0.11928457779411063</v>
          </cell>
          <cell r="BD41">
            <v>8.9608015800852772E-2</v>
          </cell>
          <cell r="BE41">
            <v>9.3317586050010004E-2</v>
          </cell>
          <cell r="BF41">
            <v>9.7027156299167236E-2</v>
          </cell>
          <cell r="BG41">
            <v>0.10073672654832447</v>
          </cell>
          <cell r="BH41">
            <v>0.1044462967974817</v>
          </cell>
          <cell r="BI41">
            <v>0.10815586704663893</v>
          </cell>
          <cell r="BJ41">
            <v>0.11186543729579616</v>
          </cell>
          <cell r="BK41">
            <v>0.1155750075449534</v>
          </cell>
          <cell r="BL41">
            <v>0.11928457779411063</v>
          </cell>
          <cell r="BM41">
            <v>8.589844555169554E-2</v>
          </cell>
          <cell r="BN41">
            <v>8.589844555169554E-2</v>
          </cell>
          <cell r="BO41">
            <v>8.589844555169554E-2</v>
          </cell>
          <cell r="BP41">
            <v>8.589844555169554E-2</v>
          </cell>
          <cell r="BQ41">
            <v>8.589844555169554E-2</v>
          </cell>
          <cell r="BR41">
            <v>8.589844555169554E-2</v>
          </cell>
          <cell r="BS41">
            <v>8.589844555169554E-2</v>
          </cell>
          <cell r="BT41">
            <v>8.589844555169554E-2</v>
          </cell>
          <cell r="BU41">
            <v>8.589844555169554E-2</v>
          </cell>
          <cell r="BW41">
            <v>8.9998895398181594E-2</v>
          </cell>
          <cell r="BX41">
            <v>9.4099345244667648E-2</v>
          </cell>
          <cell r="BY41">
            <v>9.8199795091153702E-2</v>
          </cell>
          <cell r="BZ41">
            <v>0.10230024493763976</v>
          </cell>
          <cell r="CA41">
            <v>0.10640069478412581</v>
          </cell>
          <cell r="CB41">
            <v>0.11050114463061186</v>
          </cell>
          <cell r="CC41">
            <v>0.11460159447709792</v>
          </cell>
          <cell r="CD41">
            <v>0.11870204432358397</v>
          </cell>
          <cell r="CE41">
            <v>0.12280249417007003</v>
          </cell>
          <cell r="CG41">
            <v>8.9998895398181594E-2</v>
          </cell>
          <cell r="CH41">
            <v>9.4099345244667648E-2</v>
          </cell>
          <cell r="CI41">
            <v>9.8199795091153702E-2</v>
          </cell>
          <cell r="CJ41">
            <v>0.10230024493763976</v>
          </cell>
          <cell r="CK41">
            <v>0.10640069478412581</v>
          </cell>
          <cell r="CL41">
            <v>0.11050114463061186</v>
          </cell>
          <cell r="CM41">
            <v>0.11460159447709792</v>
          </cell>
          <cell r="CN41">
            <v>0.11870204432358397</v>
          </cell>
          <cell r="CO41">
            <v>0.12280249417007003</v>
          </cell>
        </row>
        <row r="42">
          <cell r="AU42">
            <v>1.3455955491913463E-2</v>
          </cell>
          <cell r="AV42">
            <v>1.3853428683088378E-2</v>
          </cell>
          <cell r="AW42">
            <v>1.4250901874263294E-2</v>
          </cell>
          <cell r="AX42">
            <v>1.4648375065438209E-2</v>
          </cell>
          <cell r="AY42">
            <v>1.5045848256613124E-2</v>
          </cell>
          <cell r="AZ42">
            <v>1.5443321447788039E-2</v>
          </cell>
          <cell r="BA42">
            <v>1.5840794638962954E-2</v>
          </cell>
          <cell r="BB42">
            <v>1.6238267830137869E-2</v>
          </cell>
          <cell r="BC42">
            <v>1.6635741021312784E-2</v>
          </cell>
          <cell r="BD42">
            <v>1.3455955491913463E-2</v>
          </cell>
          <cell r="BE42">
            <v>1.3853428683088378E-2</v>
          </cell>
          <cell r="BF42">
            <v>1.4250901874263294E-2</v>
          </cell>
          <cell r="BG42">
            <v>1.4648375065438209E-2</v>
          </cell>
          <cell r="BH42">
            <v>1.5045848256613124E-2</v>
          </cell>
          <cell r="BI42">
            <v>1.5443321447788039E-2</v>
          </cell>
          <cell r="BJ42">
            <v>1.5840794638962954E-2</v>
          </cell>
          <cell r="BK42">
            <v>1.6238267830137869E-2</v>
          </cell>
          <cell r="BL42">
            <v>1.6635741021312784E-2</v>
          </cell>
          <cell r="BM42">
            <v>1.3058482300738548E-2</v>
          </cell>
          <cell r="BN42">
            <v>1.3058482300738548E-2</v>
          </cell>
          <cell r="BO42">
            <v>1.3058482300738548E-2</v>
          </cell>
          <cell r="BP42">
            <v>1.3058482300738548E-2</v>
          </cell>
          <cell r="BQ42">
            <v>1.3058482300738548E-2</v>
          </cell>
          <cell r="BR42">
            <v>1.3058482300738548E-2</v>
          </cell>
          <cell r="BS42">
            <v>1.3058482300738548E-2</v>
          </cell>
          <cell r="BT42">
            <v>1.3058482300738548E-2</v>
          </cell>
          <cell r="BU42">
            <v>1.3058482300738548E-2</v>
          </cell>
          <cell r="BW42">
            <v>1.3299217903104585E-2</v>
          </cell>
          <cell r="BX42">
            <v>1.3539953505470621E-2</v>
          </cell>
          <cell r="BY42">
            <v>1.3780689107836657E-2</v>
          </cell>
          <cell r="BZ42">
            <v>1.4021424710202693E-2</v>
          </cell>
          <cell r="CA42">
            <v>1.4262160312568729E-2</v>
          </cell>
          <cell r="CB42">
            <v>1.4502895914934765E-2</v>
          </cell>
          <cell r="CC42">
            <v>1.4743631517300801E-2</v>
          </cell>
          <cell r="CD42">
            <v>1.4984367119666837E-2</v>
          </cell>
          <cell r="CE42">
            <v>1.5225102722032874E-2</v>
          </cell>
          <cell r="CG42">
            <v>1.3299217903104585E-2</v>
          </cell>
          <cell r="CH42">
            <v>1.3539953505470621E-2</v>
          </cell>
          <cell r="CI42">
            <v>1.3780689107836657E-2</v>
          </cell>
          <cell r="CJ42">
            <v>1.4021424710202693E-2</v>
          </cell>
          <cell r="CK42">
            <v>1.4262160312568729E-2</v>
          </cell>
          <cell r="CL42">
            <v>1.4502895914934765E-2</v>
          </cell>
          <cell r="CM42">
            <v>1.4743631517300801E-2</v>
          </cell>
          <cell r="CN42">
            <v>1.4984367119666837E-2</v>
          </cell>
          <cell r="CO42">
            <v>1.5225102722032874E-2</v>
          </cell>
        </row>
        <row r="43">
          <cell r="AU43">
            <v>0.16397057591957434</v>
          </cell>
          <cell r="AV43">
            <v>0.17612718178859588</v>
          </cell>
          <cell r="AW43">
            <v>0.18828378765761741</v>
          </cell>
          <cell r="AX43">
            <v>0.20044039352663895</v>
          </cell>
          <cell r="AY43">
            <v>0.21259699939566049</v>
          </cell>
          <cell r="AZ43">
            <v>0.22475360526468202</v>
          </cell>
          <cell r="BA43">
            <v>0.23691021113370356</v>
          </cell>
          <cell r="BB43">
            <v>0.24906681700272509</v>
          </cell>
          <cell r="BC43">
            <v>0.26122342287174666</v>
          </cell>
          <cell r="BD43">
            <v>0.16397057591957434</v>
          </cell>
          <cell r="BE43">
            <v>0.17612718178859588</v>
          </cell>
          <cell r="BF43">
            <v>0.18828378765761741</v>
          </cell>
          <cell r="BG43">
            <v>0.20044039352663895</v>
          </cell>
          <cell r="BH43">
            <v>0.21259699939566049</v>
          </cell>
          <cell r="BI43">
            <v>0.22475360526468202</v>
          </cell>
          <cell r="BJ43">
            <v>0.23691021113370356</v>
          </cell>
          <cell r="BK43">
            <v>0.24906681700272509</v>
          </cell>
          <cell r="BL43">
            <v>0.26122342287174666</v>
          </cell>
          <cell r="BM43">
            <v>0.1518139700505528</v>
          </cell>
          <cell r="BN43">
            <v>0.1518139700505528</v>
          </cell>
          <cell r="BO43">
            <v>0.1518139700505528</v>
          </cell>
          <cell r="BP43">
            <v>0.1518139700505528</v>
          </cell>
          <cell r="BQ43">
            <v>0.1518139700505528</v>
          </cell>
          <cell r="BR43">
            <v>0.1518139700505528</v>
          </cell>
          <cell r="BS43">
            <v>0.1518139700505528</v>
          </cell>
          <cell r="BT43">
            <v>0.1518139700505528</v>
          </cell>
          <cell r="BU43">
            <v>0.1518139700505528</v>
          </cell>
          <cell r="BW43">
            <v>0.16284261282272181</v>
          </cell>
          <cell r="BX43">
            <v>0.17387125559489081</v>
          </cell>
          <cell r="BY43">
            <v>0.18489989836705981</v>
          </cell>
          <cell r="BZ43">
            <v>0.19592854113922881</v>
          </cell>
          <cell r="CA43">
            <v>0.20695718391139781</v>
          </cell>
          <cell r="CB43">
            <v>0.21798582668356681</v>
          </cell>
          <cell r="CC43">
            <v>0.22901446945573581</v>
          </cell>
          <cell r="CD43">
            <v>0.24004311222790481</v>
          </cell>
          <cell r="CE43">
            <v>0.25107175500007384</v>
          </cell>
          <cell r="CG43">
            <v>0.16284261282272181</v>
          </cell>
          <cell r="CH43">
            <v>0.17387125559489081</v>
          </cell>
          <cell r="CI43">
            <v>0.18489989836705981</v>
          </cell>
          <cell r="CJ43">
            <v>0.19592854113922881</v>
          </cell>
          <cell r="CK43">
            <v>0.20695718391139781</v>
          </cell>
          <cell r="CL43">
            <v>0.21798582668356681</v>
          </cell>
          <cell r="CM43">
            <v>0.22901446945573581</v>
          </cell>
          <cell r="CN43">
            <v>0.24004311222790481</v>
          </cell>
          <cell r="CO43">
            <v>0.25107175500007384</v>
          </cell>
        </row>
        <row r="44">
          <cell r="AU44">
            <v>0.22727367327967835</v>
          </cell>
          <cell r="AV44">
            <v>0.23138600772870088</v>
          </cell>
          <cell r="AW44">
            <v>0.23549834217772342</v>
          </cell>
          <cell r="AX44">
            <v>0.23961067662674596</v>
          </cell>
          <cell r="AY44">
            <v>0.24372301107576849</v>
          </cell>
          <cell r="AZ44">
            <v>0.24783534552479103</v>
          </cell>
          <cell r="BA44">
            <v>0.25194767997381357</v>
          </cell>
          <cell r="BB44">
            <v>0.2560600144228361</v>
          </cell>
          <cell r="BC44">
            <v>0.26017234887185864</v>
          </cell>
          <cell r="BD44">
            <v>0.22727367327967835</v>
          </cell>
          <cell r="BE44">
            <v>0.23138600772870088</v>
          </cell>
          <cell r="BF44">
            <v>0.23549834217772342</v>
          </cell>
          <cell r="BG44">
            <v>0.23961067662674596</v>
          </cell>
          <cell r="BH44">
            <v>0.24372301107576849</v>
          </cell>
          <cell r="BI44">
            <v>0.24783534552479103</v>
          </cell>
          <cell r="BJ44">
            <v>0.25194767997381357</v>
          </cell>
          <cell r="BK44">
            <v>0.2560600144228361</v>
          </cell>
          <cell r="BL44">
            <v>0.26017234887185864</v>
          </cell>
          <cell r="BM44">
            <v>0.22316133883065581</v>
          </cell>
          <cell r="BN44">
            <v>0.22316133883065581</v>
          </cell>
          <cell r="BO44">
            <v>0.22316133883065581</v>
          </cell>
          <cell r="BP44">
            <v>0.22316133883065581</v>
          </cell>
          <cell r="BQ44">
            <v>0.22316133883065581</v>
          </cell>
          <cell r="BR44">
            <v>0.22316133883065581</v>
          </cell>
          <cell r="BS44">
            <v>0.22316133883065581</v>
          </cell>
          <cell r="BT44">
            <v>0.22316133883065581</v>
          </cell>
          <cell r="BU44">
            <v>0.22316133883065581</v>
          </cell>
          <cell r="BW44">
            <v>0.22806486814075111</v>
          </cell>
          <cell r="BX44">
            <v>0.23296839745084641</v>
          </cell>
          <cell r="BY44">
            <v>0.23787192676094171</v>
          </cell>
          <cell r="BZ44">
            <v>0.24277545607103701</v>
          </cell>
          <cell r="CA44">
            <v>0.24767898538113231</v>
          </cell>
          <cell r="CB44">
            <v>0.25258251469122761</v>
          </cell>
          <cell r="CC44">
            <v>0.25748604400132291</v>
          </cell>
          <cell r="CD44">
            <v>0.26238957331141821</v>
          </cell>
          <cell r="CE44">
            <v>0.26729310262151351</v>
          </cell>
          <cell r="CG44">
            <v>0.22806486814075111</v>
          </cell>
          <cell r="CH44">
            <v>0.23296839745084641</v>
          </cell>
          <cell r="CI44">
            <v>0.23787192676094171</v>
          </cell>
          <cell r="CJ44">
            <v>0.24277545607103701</v>
          </cell>
          <cell r="CK44">
            <v>0.24767898538113231</v>
          </cell>
          <cell r="CL44">
            <v>0.25258251469122761</v>
          </cell>
          <cell r="CM44">
            <v>0.25748604400132291</v>
          </cell>
          <cell r="CN44">
            <v>0.26238957331141821</v>
          </cell>
          <cell r="CO44">
            <v>0.26729310262151351</v>
          </cell>
        </row>
      </sheetData>
      <sheetData sheetId="13">
        <row r="98">
          <cell r="C98">
            <v>1990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G24" sqref="G24"/>
    </sheetView>
  </sheetViews>
  <sheetFormatPr baseColWidth="10" defaultRowHeight="15" x14ac:dyDescent="0.25"/>
  <sheetData>
    <row r="6" spans="1:10" x14ac:dyDescent="0.25">
      <c r="A6" s="76"/>
      <c r="B6" s="112" t="s">
        <v>225</v>
      </c>
      <c r="C6" s="112"/>
      <c r="D6" s="112"/>
      <c r="E6" s="112"/>
      <c r="F6" s="112"/>
      <c r="G6" s="112"/>
      <c r="H6" s="112"/>
      <c r="I6" s="112"/>
      <c r="J6" s="76"/>
    </row>
    <row r="20" spans="2:10" x14ac:dyDescent="0.25">
      <c r="B20" s="12" t="s">
        <v>226</v>
      </c>
      <c r="C20" s="12"/>
      <c r="D20" s="12"/>
      <c r="E20" s="12"/>
      <c r="F20" s="12"/>
      <c r="G20" s="1"/>
      <c r="H20" s="1"/>
      <c r="I20" s="1"/>
      <c r="J20" s="1"/>
    </row>
    <row r="21" spans="2:10" x14ac:dyDescent="0.25">
      <c r="B21" s="113" t="s">
        <v>227</v>
      </c>
      <c r="C21" s="113"/>
      <c r="D21" s="113"/>
      <c r="E21" s="113"/>
      <c r="F21" s="113"/>
      <c r="G21" s="113"/>
      <c r="H21" s="113"/>
      <c r="I21" s="113"/>
      <c r="J21" s="113"/>
    </row>
  </sheetData>
  <mergeCells count="2">
    <mergeCell ref="B6:I6"/>
    <mergeCell ref="B21:J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A13" workbookViewId="0">
      <selection activeCell="K23" sqref="K23"/>
    </sheetView>
  </sheetViews>
  <sheetFormatPr baseColWidth="10" defaultRowHeight="15" x14ac:dyDescent="0.25"/>
  <cols>
    <col min="1" max="1" width="11.42578125" style="1"/>
    <col min="2" max="2" width="14.7109375" bestFit="1" customWidth="1"/>
    <col min="3" max="3" width="19.7109375" customWidth="1"/>
  </cols>
  <sheetData>
    <row r="2" spans="2:14" ht="14.45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45" x14ac:dyDescent="0.3"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6" spans="2:14" ht="14.45" x14ac:dyDescent="0.3">
      <c r="C6" s="14"/>
      <c r="D6" s="14" t="s">
        <v>3</v>
      </c>
      <c r="E6" s="14" t="s">
        <v>4</v>
      </c>
    </row>
    <row r="7" spans="2:14" x14ac:dyDescent="0.25">
      <c r="B7" s="114" t="s">
        <v>18</v>
      </c>
      <c r="C7" s="14" t="s">
        <v>6</v>
      </c>
      <c r="D7" s="28">
        <v>6.0534066351767377E-2</v>
      </c>
      <c r="E7" s="28">
        <v>7.5011749013817131E-2</v>
      </c>
      <c r="F7" s="3"/>
    </row>
    <row r="8" spans="2:14" x14ac:dyDescent="0.25">
      <c r="B8" s="114"/>
      <c r="C8" s="14" t="s">
        <v>7</v>
      </c>
      <c r="D8" s="28">
        <v>2.5482589826237963E-2</v>
      </c>
      <c r="E8" s="28">
        <v>3.0632957592129115E-2</v>
      </c>
      <c r="F8" s="3"/>
    </row>
    <row r="9" spans="2:14" x14ac:dyDescent="0.25">
      <c r="B9" s="114" t="s">
        <v>19</v>
      </c>
      <c r="C9" s="27" t="s">
        <v>2</v>
      </c>
      <c r="D9" s="28">
        <v>0.17647435820360902</v>
      </c>
      <c r="E9" s="28">
        <v>0.21381128659673151</v>
      </c>
    </row>
    <row r="10" spans="2:14" x14ac:dyDescent="0.25">
      <c r="B10" s="114"/>
      <c r="C10" s="27" t="s">
        <v>0</v>
      </c>
      <c r="D10" s="28">
        <v>0.10462280969195008</v>
      </c>
      <c r="E10" s="28">
        <v>0.11521640239501918</v>
      </c>
    </row>
    <row r="11" spans="2:14" x14ac:dyDescent="0.25">
      <c r="B11" s="114"/>
      <c r="C11" s="27" t="s">
        <v>1</v>
      </c>
      <c r="D11" s="28">
        <v>1.7681821161211992E-2</v>
      </c>
      <c r="E11" s="28">
        <v>2.0689741521555536E-2</v>
      </c>
    </row>
    <row r="12" spans="2:14" x14ac:dyDescent="0.25">
      <c r="C12" s="4" t="s">
        <v>5</v>
      </c>
      <c r="D12" s="2"/>
    </row>
    <row r="13" spans="2:14" ht="14.45" x14ac:dyDescent="0.3">
      <c r="C13" s="5"/>
    </row>
  </sheetData>
  <mergeCells count="2">
    <mergeCell ref="B7:B8"/>
    <mergeCell ref="B9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08"/>
  <sheetViews>
    <sheetView showGridLines="0" zoomScale="60" zoomScaleNormal="60" workbookViewId="0">
      <pane xSplit="1" ySplit="43" topLeftCell="AK44" activePane="bottomRight" state="frozen"/>
      <selection pane="topRight" activeCell="B1" sqref="B1"/>
      <selection pane="bottomLeft" activeCell="A13" sqref="A13"/>
      <selection pane="bottomRight" activeCell="BB15" sqref="BB15"/>
    </sheetView>
  </sheetViews>
  <sheetFormatPr baseColWidth="10" defaultColWidth="10.28515625" defaultRowHeight="14.25" x14ac:dyDescent="0.2"/>
  <cols>
    <col min="1" max="1" width="26.7109375" style="62" customWidth="1"/>
    <col min="2" max="16384" width="10.28515625" style="62"/>
  </cols>
  <sheetData>
    <row r="1" spans="1:2" x14ac:dyDescent="0.2">
      <c r="A1" s="61" t="s">
        <v>159</v>
      </c>
    </row>
    <row r="3" spans="1:2" ht="13.9" x14ac:dyDescent="0.25">
      <c r="A3" s="61"/>
      <c r="B3" s="63"/>
    </row>
    <row r="4" spans="1:2" ht="13.9" x14ac:dyDescent="0.25">
      <c r="A4" s="61"/>
      <c r="B4" s="63"/>
    </row>
    <row r="5" spans="1:2" ht="13.9" x14ac:dyDescent="0.25">
      <c r="A5" s="61"/>
      <c r="B5" s="61" t="s">
        <v>160</v>
      </c>
    </row>
    <row r="7" spans="1:2" ht="13.9" x14ac:dyDescent="0.25">
      <c r="A7" s="61"/>
      <c r="B7" s="61" t="s">
        <v>162</v>
      </c>
    </row>
    <row r="8" spans="1:2" x14ac:dyDescent="0.2">
      <c r="A8" s="61"/>
      <c r="B8" s="61" t="s">
        <v>164</v>
      </c>
    </row>
    <row r="9" spans="1:2" ht="13.9" x14ac:dyDescent="0.25">
      <c r="A9" s="61"/>
      <c r="B9" s="61" t="s">
        <v>166</v>
      </c>
    </row>
    <row r="10" spans="1:2" ht="13.9" x14ac:dyDescent="0.25">
      <c r="A10" s="61"/>
      <c r="B10" s="61"/>
    </row>
    <row r="11" spans="1:2" ht="13.9" x14ac:dyDescent="0.25">
      <c r="A11" s="61"/>
      <c r="B11" s="61"/>
    </row>
    <row r="12" spans="1:2" ht="13.9" x14ac:dyDescent="0.25">
      <c r="A12" s="61"/>
      <c r="B12" s="61"/>
    </row>
    <row r="13" spans="1:2" ht="13.9" x14ac:dyDescent="0.25">
      <c r="A13" s="61"/>
      <c r="B13" s="61"/>
    </row>
    <row r="42" spans="1:226" x14ac:dyDescent="0.2">
      <c r="A42" s="64" t="s">
        <v>167</v>
      </c>
      <c r="B42" s="64" t="s">
        <v>168</v>
      </c>
      <c r="C42" s="64" t="s">
        <v>168</v>
      </c>
      <c r="D42" s="64" t="s">
        <v>168</v>
      </c>
      <c r="E42" s="64" t="s">
        <v>168</v>
      </c>
      <c r="F42" s="64" t="s">
        <v>168</v>
      </c>
      <c r="G42" s="64" t="s">
        <v>168</v>
      </c>
      <c r="H42" s="64" t="s">
        <v>168</v>
      </c>
      <c r="I42" s="64" t="s">
        <v>168</v>
      </c>
      <c r="J42" s="64" t="s">
        <v>168</v>
      </c>
      <c r="K42" s="64" t="s">
        <v>168</v>
      </c>
      <c r="L42" s="64" t="s">
        <v>168</v>
      </c>
      <c r="M42" s="64" t="s">
        <v>168</v>
      </c>
      <c r="N42" s="64" t="s">
        <v>168</v>
      </c>
      <c r="O42" s="64" t="s">
        <v>168</v>
      </c>
      <c r="P42" s="64" t="s">
        <v>168</v>
      </c>
      <c r="Q42" s="64" t="s">
        <v>168</v>
      </c>
      <c r="R42" s="64" t="s">
        <v>168</v>
      </c>
      <c r="S42" s="64" t="s">
        <v>168</v>
      </c>
      <c r="T42" s="64" t="s">
        <v>168</v>
      </c>
      <c r="U42" s="64" t="s">
        <v>168</v>
      </c>
      <c r="V42" s="64" t="s">
        <v>168</v>
      </c>
      <c r="W42" s="64" t="s">
        <v>168</v>
      </c>
      <c r="X42" s="64" t="s">
        <v>168</v>
      </c>
      <c r="Y42" s="64" t="s">
        <v>168</v>
      </c>
      <c r="Z42" s="64" t="s">
        <v>168</v>
      </c>
      <c r="AA42" s="64" t="s">
        <v>168</v>
      </c>
      <c r="AB42" s="64" t="s">
        <v>168</v>
      </c>
      <c r="AC42" s="64" t="s">
        <v>168</v>
      </c>
      <c r="AD42" s="64" t="s">
        <v>168</v>
      </c>
      <c r="AE42" s="64" t="s">
        <v>168</v>
      </c>
      <c r="AF42" s="64" t="s">
        <v>168</v>
      </c>
      <c r="AG42" s="64" t="s">
        <v>168</v>
      </c>
      <c r="AH42" s="64" t="s">
        <v>169</v>
      </c>
      <c r="AI42" s="64" t="s">
        <v>169</v>
      </c>
      <c r="AJ42" s="64" t="s">
        <v>169</v>
      </c>
      <c r="AK42" s="64" t="s">
        <v>169</v>
      </c>
      <c r="AL42" s="64" t="s">
        <v>169</v>
      </c>
      <c r="AM42" s="64" t="s">
        <v>169</v>
      </c>
      <c r="AN42" s="64" t="s">
        <v>169</v>
      </c>
      <c r="AO42" s="64" t="s">
        <v>169</v>
      </c>
      <c r="AP42" s="64" t="s">
        <v>169</v>
      </c>
      <c r="AQ42" s="64" t="s">
        <v>169</v>
      </c>
      <c r="AR42" s="64" t="s">
        <v>169</v>
      </c>
      <c r="AS42" s="64" t="s">
        <v>169</v>
      </c>
      <c r="AT42" s="64" t="s">
        <v>169</v>
      </c>
      <c r="AU42" s="64" t="s">
        <v>169</v>
      </c>
      <c r="AV42" s="64" t="s">
        <v>169</v>
      </c>
      <c r="AW42" s="64" t="s">
        <v>169</v>
      </c>
      <c r="AX42" s="64" t="s">
        <v>169</v>
      </c>
      <c r="AY42" s="64" t="s">
        <v>169</v>
      </c>
      <c r="AZ42" s="64" t="s">
        <v>169</v>
      </c>
      <c r="BA42" s="64" t="s">
        <v>169</v>
      </c>
      <c r="BB42" s="64" t="s">
        <v>169</v>
      </c>
      <c r="BC42" s="64" t="s">
        <v>169</v>
      </c>
      <c r="BD42" s="64" t="s">
        <v>169</v>
      </c>
      <c r="BE42" s="64" t="s">
        <v>169</v>
      </c>
      <c r="BF42" s="64" t="s">
        <v>169</v>
      </c>
      <c r="BG42" s="64" t="s">
        <v>169</v>
      </c>
      <c r="BH42" s="64" t="s">
        <v>169</v>
      </c>
      <c r="BI42" s="64" t="s">
        <v>169</v>
      </c>
      <c r="BJ42" s="64" t="s">
        <v>169</v>
      </c>
      <c r="BK42" s="64" t="s">
        <v>169</v>
      </c>
      <c r="BL42" s="64" t="s">
        <v>169</v>
      </c>
      <c r="BM42" s="64" t="s">
        <v>169</v>
      </c>
      <c r="BN42" s="64" t="s">
        <v>170</v>
      </c>
      <c r="BO42" s="64" t="s">
        <v>170</v>
      </c>
      <c r="BP42" s="64" t="s">
        <v>170</v>
      </c>
      <c r="BQ42" s="64" t="s">
        <v>170</v>
      </c>
      <c r="BR42" s="64" t="s">
        <v>170</v>
      </c>
      <c r="BS42" s="64" t="s">
        <v>170</v>
      </c>
      <c r="BT42" s="64" t="s">
        <v>170</v>
      </c>
      <c r="BU42" s="64" t="s">
        <v>170</v>
      </c>
      <c r="BV42" s="64" t="s">
        <v>170</v>
      </c>
      <c r="BW42" s="64" t="s">
        <v>170</v>
      </c>
      <c r="BX42" s="64" t="s">
        <v>170</v>
      </c>
      <c r="BY42" s="64" t="s">
        <v>170</v>
      </c>
      <c r="BZ42" s="64" t="s">
        <v>170</v>
      </c>
      <c r="CA42" s="64" t="s">
        <v>170</v>
      </c>
      <c r="CB42" s="64" t="s">
        <v>170</v>
      </c>
      <c r="CC42" s="64" t="s">
        <v>170</v>
      </c>
      <c r="CD42" s="64" t="s">
        <v>170</v>
      </c>
      <c r="CE42" s="64" t="s">
        <v>170</v>
      </c>
      <c r="CF42" s="64" t="s">
        <v>170</v>
      </c>
      <c r="CG42" s="64" t="s">
        <v>170</v>
      </c>
      <c r="CH42" s="64" t="s">
        <v>170</v>
      </c>
      <c r="CI42" s="64" t="s">
        <v>170</v>
      </c>
      <c r="CJ42" s="64" t="s">
        <v>170</v>
      </c>
      <c r="CK42" s="64" t="s">
        <v>170</v>
      </c>
      <c r="CL42" s="64" t="s">
        <v>170</v>
      </c>
      <c r="CM42" s="64" t="s">
        <v>170</v>
      </c>
      <c r="CN42" s="64" t="s">
        <v>170</v>
      </c>
      <c r="CO42" s="64" t="s">
        <v>170</v>
      </c>
      <c r="CP42" s="64" t="s">
        <v>170</v>
      </c>
      <c r="CQ42" s="64" t="s">
        <v>170</v>
      </c>
      <c r="CR42" s="64" t="s">
        <v>170</v>
      </c>
      <c r="CS42" s="64" t="s">
        <v>170</v>
      </c>
      <c r="CT42" s="64" t="s">
        <v>171</v>
      </c>
      <c r="CU42" s="64" t="s">
        <v>171</v>
      </c>
      <c r="CV42" s="64" t="s">
        <v>171</v>
      </c>
      <c r="CW42" s="64" t="s">
        <v>171</v>
      </c>
      <c r="CX42" s="64" t="s">
        <v>171</v>
      </c>
      <c r="CY42" s="64" t="s">
        <v>171</v>
      </c>
      <c r="CZ42" s="64" t="s">
        <v>171</v>
      </c>
      <c r="DA42" s="64" t="s">
        <v>171</v>
      </c>
      <c r="DB42" s="64" t="s">
        <v>171</v>
      </c>
      <c r="DC42" s="64" t="s">
        <v>171</v>
      </c>
      <c r="DD42" s="64" t="s">
        <v>171</v>
      </c>
      <c r="DE42" s="64" t="s">
        <v>171</v>
      </c>
      <c r="DF42" s="64" t="s">
        <v>171</v>
      </c>
      <c r="DG42" s="64" t="s">
        <v>171</v>
      </c>
      <c r="DH42" s="64" t="s">
        <v>171</v>
      </c>
      <c r="DI42" s="64" t="s">
        <v>171</v>
      </c>
      <c r="DJ42" s="64" t="s">
        <v>171</v>
      </c>
      <c r="DK42" s="64" t="s">
        <v>171</v>
      </c>
      <c r="DL42" s="64" t="s">
        <v>171</v>
      </c>
      <c r="DM42" s="64" t="s">
        <v>171</v>
      </c>
      <c r="DN42" s="64" t="s">
        <v>171</v>
      </c>
      <c r="DO42" s="64" t="s">
        <v>171</v>
      </c>
      <c r="DP42" s="64" t="s">
        <v>171</v>
      </c>
      <c r="DQ42" s="64" t="s">
        <v>171</v>
      </c>
      <c r="DR42" s="64" t="s">
        <v>171</v>
      </c>
      <c r="DS42" s="64" t="s">
        <v>171</v>
      </c>
      <c r="DT42" s="64" t="s">
        <v>171</v>
      </c>
      <c r="DU42" s="64" t="s">
        <v>171</v>
      </c>
      <c r="DV42" s="64" t="s">
        <v>171</v>
      </c>
      <c r="DW42" s="64" t="s">
        <v>171</v>
      </c>
      <c r="DX42" s="64" t="s">
        <v>171</v>
      </c>
      <c r="DY42" s="64" t="s">
        <v>171</v>
      </c>
      <c r="DZ42" s="64" t="s">
        <v>172</v>
      </c>
      <c r="EA42" s="64" t="s">
        <v>172</v>
      </c>
      <c r="EB42" s="64" t="s">
        <v>172</v>
      </c>
      <c r="EC42" s="64" t="s">
        <v>172</v>
      </c>
      <c r="ED42" s="64" t="s">
        <v>172</v>
      </c>
      <c r="EE42" s="64" t="s">
        <v>172</v>
      </c>
      <c r="EF42" s="64" t="s">
        <v>172</v>
      </c>
      <c r="EG42" s="64" t="s">
        <v>172</v>
      </c>
      <c r="EH42" s="64" t="s">
        <v>172</v>
      </c>
      <c r="EI42" s="64" t="s">
        <v>172</v>
      </c>
      <c r="EJ42" s="64" t="s">
        <v>172</v>
      </c>
      <c r="EK42" s="64" t="s">
        <v>172</v>
      </c>
      <c r="EL42" s="64" t="s">
        <v>172</v>
      </c>
      <c r="EM42" s="64" t="s">
        <v>172</v>
      </c>
      <c r="EN42" s="64" t="s">
        <v>172</v>
      </c>
      <c r="EO42" s="64" t="s">
        <v>172</v>
      </c>
      <c r="EP42" s="64" t="s">
        <v>172</v>
      </c>
      <c r="EQ42" s="64" t="s">
        <v>172</v>
      </c>
      <c r="ER42" s="64" t="s">
        <v>172</v>
      </c>
      <c r="ES42" s="64" t="s">
        <v>172</v>
      </c>
      <c r="ET42" s="64" t="s">
        <v>172</v>
      </c>
      <c r="EU42" s="64" t="s">
        <v>172</v>
      </c>
      <c r="EV42" s="64" t="s">
        <v>172</v>
      </c>
      <c r="EW42" s="64" t="s">
        <v>172</v>
      </c>
      <c r="EX42" s="64" t="s">
        <v>172</v>
      </c>
      <c r="EY42" s="64" t="s">
        <v>172</v>
      </c>
      <c r="EZ42" s="64" t="s">
        <v>172</v>
      </c>
      <c r="FA42" s="64" t="s">
        <v>172</v>
      </c>
      <c r="FB42" s="64" t="s">
        <v>172</v>
      </c>
      <c r="FC42" s="64" t="s">
        <v>172</v>
      </c>
      <c r="FD42" s="64" t="s">
        <v>172</v>
      </c>
      <c r="FE42" s="64" t="s">
        <v>172</v>
      </c>
      <c r="FF42" s="64" t="s">
        <v>173</v>
      </c>
      <c r="FG42" s="64" t="s">
        <v>173</v>
      </c>
      <c r="FH42" s="64" t="s">
        <v>173</v>
      </c>
      <c r="FI42" s="64" t="s">
        <v>173</v>
      </c>
      <c r="FJ42" s="64" t="s">
        <v>173</v>
      </c>
      <c r="FK42" s="64" t="s">
        <v>173</v>
      </c>
      <c r="FL42" s="64" t="s">
        <v>173</v>
      </c>
      <c r="FM42" s="64" t="s">
        <v>173</v>
      </c>
      <c r="FN42" s="64" t="s">
        <v>173</v>
      </c>
      <c r="FO42" s="64" t="s">
        <v>173</v>
      </c>
      <c r="FP42" s="64" t="s">
        <v>173</v>
      </c>
      <c r="FQ42" s="64" t="s">
        <v>173</v>
      </c>
      <c r="FR42" s="64" t="s">
        <v>173</v>
      </c>
      <c r="FS42" s="64" t="s">
        <v>173</v>
      </c>
      <c r="FT42" s="64" t="s">
        <v>173</v>
      </c>
      <c r="FU42" s="64" t="s">
        <v>173</v>
      </c>
      <c r="FV42" s="64" t="s">
        <v>173</v>
      </c>
      <c r="FW42" s="64" t="s">
        <v>173</v>
      </c>
      <c r="FX42" s="64" t="s">
        <v>173</v>
      </c>
      <c r="FY42" s="64" t="s">
        <v>173</v>
      </c>
      <c r="FZ42" s="64" t="s">
        <v>173</v>
      </c>
      <c r="GA42" s="64" t="s">
        <v>173</v>
      </c>
      <c r="GB42" s="64" t="s">
        <v>173</v>
      </c>
      <c r="GC42" s="64" t="s">
        <v>173</v>
      </c>
      <c r="GD42" s="64" t="s">
        <v>173</v>
      </c>
      <c r="GE42" s="64" t="s">
        <v>173</v>
      </c>
      <c r="GF42" s="64" t="s">
        <v>173</v>
      </c>
      <c r="GG42" s="64" t="s">
        <v>173</v>
      </c>
      <c r="GH42" s="64" t="s">
        <v>173</v>
      </c>
      <c r="GI42" s="64" t="s">
        <v>173</v>
      </c>
      <c r="GJ42" s="64" t="s">
        <v>173</v>
      </c>
      <c r="GK42" s="64" t="s">
        <v>173</v>
      </c>
      <c r="GL42" s="64" t="s">
        <v>174</v>
      </c>
      <c r="GM42" s="64" t="s">
        <v>174</v>
      </c>
      <c r="GN42" s="64" t="s">
        <v>174</v>
      </c>
      <c r="GO42" s="64" t="s">
        <v>174</v>
      </c>
      <c r="GP42" s="64" t="s">
        <v>174</v>
      </c>
      <c r="GQ42" s="64" t="s">
        <v>174</v>
      </c>
      <c r="GR42" s="64" t="s">
        <v>174</v>
      </c>
      <c r="GS42" s="64" t="s">
        <v>174</v>
      </c>
      <c r="GT42" s="64" t="s">
        <v>174</v>
      </c>
      <c r="GU42" s="64" t="s">
        <v>174</v>
      </c>
      <c r="GV42" s="64" t="s">
        <v>174</v>
      </c>
      <c r="GW42" s="64" t="s">
        <v>174</v>
      </c>
      <c r="GX42" s="64" t="s">
        <v>174</v>
      </c>
      <c r="GY42" s="64" t="s">
        <v>174</v>
      </c>
      <c r="GZ42" s="64" t="s">
        <v>174</v>
      </c>
      <c r="HA42" s="64" t="s">
        <v>174</v>
      </c>
      <c r="HB42" s="64" t="s">
        <v>174</v>
      </c>
      <c r="HC42" s="64" t="s">
        <v>174</v>
      </c>
      <c r="HD42" s="64" t="s">
        <v>174</v>
      </c>
      <c r="HE42" s="64" t="s">
        <v>174</v>
      </c>
      <c r="HF42" s="64" t="s">
        <v>174</v>
      </c>
      <c r="HG42" s="64" t="s">
        <v>174</v>
      </c>
      <c r="HH42" s="64" t="s">
        <v>174</v>
      </c>
      <c r="HI42" s="64" t="s">
        <v>174</v>
      </c>
      <c r="HJ42" s="64" t="s">
        <v>174</v>
      </c>
      <c r="HK42" s="64" t="s">
        <v>174</v>
      </c>
      <c r="HL42" s="64" t="s">
        <v>174</v>
      </c>
      <c r="HM42" s="64" t="s">
        <v>174</v>
      </c>
      <c r="HN42" s="64" t="s">
        <v>174</v>
      </c>
      <c r="HO42" s="64" t="s">
        <v>174</v>
      </c>
      <c r="HP42" s="64" t="s">
        <v>174</v>
      </c>
      <c r="HQ42" s="64" t="s">
        <v>174</v>
      </c>
    </row>
    <row r="43" spans="1:226" ht="13.9" x14ac:dyDescent="0.25">
      <c r="A43" s="64" t="s">
        <v>175</v>
      </c>
      <c r="B43" s="64" t="s">
        <v>176</v>
      </c>
      <c r="C43" s="64" t="s">
        <v>177</v>
      </c>
      <c r="D43" s="64" t="s">
        <v>178</v>
      </c>
      <c r="E43" s="64" t="s">
        <v>179</v>
      </c>
      <c r="F43" s="64" t="s">
        <v>180</v>
      </c>
      <c r="G43" s="64" t="s">
        <v>181</v>
      </c>
      <c r="H43" s="64" t="s">
        <v>182</v>
      </c>
      <c r="I43" s="64" t="s">
        <v>183</v>
      </c>
      <c r="J43" s="64" t="s">
        <v>184</v>
      </c>
      <c r="K43" s="64" t="s">
        <v>185</v>
      </c>
      <c r="L43" s="64" t="s">
        <v>186</v>
      </c>
      <c r="M43" s="64" t="s">
        <v>187</v>
      </c>
      <c r="N43" s="64" t="s">
        <v>188</v>
      </c>
      <c r="O43" s="64" t="s">
        <v>189</v>
      </c>
      <c r="P43" s="64" t="s">
        <v>190</v>
      </c>
      <c r="Q43" s="64" t="s">
        <v>191</v>
      </c>
      <c r="R43" s="64" t="s">
        <v>192</v>
      </c>
      <c r="S43" s="64" t="s">
        <v>193</v>
      </c>
      <c r="T43" s="64" t="s">
        <v>194</v>
      </c>
      <c r="U43" s="64" t="s">
        <v>195</v>
      </c>
      <c r="V43" s="64" t="s">
        <v>196</v>
      </c>
      <c r="W43" s="64" t="s">
        <v>197</v>
      </c>
      <c r="X43" s="64" t="s">
        <v>198</v>
      </c>
      <c r="Y43" s="64" t="s">
        <v>199</v>
      </c>
      <c r="Z43" s="64" t="s">
        <v>200</v>
      </c>
      <c r="AA43" s="64" t="s">
        <v>201</v>
      </c>
      <c r="AB43" s="64" t="s">
        <v>202</v>
      </c>
      <c r="AC43" s="64" t="s">
        <v>203</v>
      </c>
      <c r="AD43" s="64" t="s">
        <v>204</v>
      </c>
      <c r="AE43" s="64" t="s">
        <v>205</v>
      </c>
      <c r="AF43" s="64" t="s">
        <v>206</v>
      </c>
      <c r="AG43" s="64" t="s">
        <v>207</v>
      </c>
      <c r="AH43" s="64" t="s">
        <v>176</v>
      </c>
      <c r="AI43" s="64" t="s">
        <v>177</v>
      </c>
      <c r="AJ43" s="64" t="s">
        <v>178</v>
      </c>
      <c r="AK43" s="64" t="s">
        <v>179</v>
      </c>
      <c r="AL43" s="64" t="s">
        <v>180</v>
      </c>
      <c r="AM43" s="64" t="s">
        <v>181</v>
      </c>
      <c r="AN43" s="64" t="s">
        <v>182</v>
      </c>
      <c r="AO43" s="64" t="s">
        <v>183</v>
      </c>
      <c r="AP43" s="64" t="s">
        <v>184</v>
      </c>
      <c r="AQ43" s="64" t="s">
        <v>185</v>
      </c>
      <c r="AR43" s="64" t="s">
        <v>186</v>
      </c>
      <c r="AS43" s="64" t="s">
        <v>187</v>
      </c>
      <c r="AT43" s="64" t="s">
        <v>188</v>
      </c>
      <c r="AU43" s="64" t="s">
        <v>189</v>
      </c>
      <c r="AV43" s="64" t="s">
        <v>190</v>
      </c>
      <c r="AW43" s="64" t="s">
        <v>191</v>
      </c>
      <c r="AX43" s="64" t="s">
        <v>192</v>
      </c>
      <c r="AY43" s="64" t="s">
        <v>193</v>
      </c>
      <c r="AZ43" s="64" t="s">
        <v>194</v>
      </c>
      <c r="BA43" s="64" t="s">
        <v>195</v>
      </c>
      <c r="BB43" s="64" t="s">
        <v>196</v>
      </c>
      <c r="BC43" s="64" t="s">
        <v>197</v>
      </c>
      <c r="BD43" s="64" t="s">
        <v>198</v>
      </c>
      <c r="BE43" s="64" t="s">
        <v>199</v>
      </c>
      <c r="BF43" s="64" t="s">
        <v>200</v>
      </c>
      <c r="BG43" s="64" t="s">
        <v>201</v>
      </c>
      <c r="BH43" s="64" t="s">
        <v>202</v>
      </c>
      <c r="BI43" s="64" t="s">
        <v>203</v>
      </c>
      <c r="BJ43" s="64" t="s">
        <v>204</v>
      </c>
      <c r="BK43" s="64" t="s">
        <v>205</v>
      </c>
      <c r="BL43" s="64" t="s">
        <v>206</v>
      </c>
      <c r="BM43" s="64" t="s">
        <v>207</v>
      </c>
      <c r="BN43" s="64" t="s">
        <v>175</v>
      </c>
      <c r="BO43" s="64" t="s">
        <v>176</v>
      </c>
      <c r="BP43" s="64" t="s">
        <v>177</v>
      </c>
      <c r="BQ43" s="64" t="s">
        <v>178</v>
      </c>
      <c r="BR43" s="64" t="s">
        <v>179</v>
      </c>
      <c r="BS43" s="64" t="s">
        <v>180</v>
      </c>
      <c r="BT43" s="64" t="s">
        <v>181</v>
      </c>
      <c r="BU43" s="64" t="s">
        <v>182</v>
      </c>
      <c r="BV43" s="64" t="s">
        <v>183</v>
      </c>
      <c r="BW43" s="64" t="s">
        <v>184</v>
      </c>
      <c r="BX43" s="64" t="s">
        <v>185</v>
      </c>
      <c r="BY43" s="64" t="s">
        <v>186</v>
      </c>
      <c r="BZ43" s="64" t="s">
        <v>187</v>
      </c>
      <c r="CA43" s="64" t="s">
        <v>188</v>
      </c>
      <c r="CB43" s="64" t="s">
        <v>189</v>
      </c>
      <c r="CC43" s="64" t="s">
        <v>190</v>
      </c>
      <c r="CD43" s="64" t="s">
        <v>191</v>
      </c>
      <c r="CE43" s="64" t="s">
        <v>192</v>
      </c>
      <c r="CF43" s="64" t="s">
        <v>193</v>
      </c>
      <c r="CG43" s="64" t="s">
        <v>194</v>
      </c>
      <c r="CH43" s="64" t="s">
        <v>195</v>
      </c>
      <c r="CI43" s="64" t="s">
        <v>196</v>
      </c>
      <c r="CJ43" s="64" t="s">
        <v>197</v>
      </c>
      <c r="CK43" s="64" t="s">
        <v>198</v>
      </c>
      <c r="CL43" s="64" t="s">
        <v>199</v>
      </c>
      <c r="CM43" s="64" t="s">
        <v>200</v>
      </c>
      <c r="CN43" s="64" t="s">
        <v>201</v>
      </c>
      <c r="CO43" s="64" t="s">
        <v>202</v>
      </c>
      <c r="CP43" s="64" t="s">
        <v>203</v>
      </c>
      <c r="CQ43" s="64" t="s">
        <v>204</v>
      </c>
      <c r="CR43" s="64" t="s">
        <v>205</v>
      </c>
      <c r="CS43" s="64" t="s">
        <v>206</v>
      </c>
      <c r="CT43" s="64" t="s">
        <v>207</v>
      </c>
      <c r="CU43" s="64" t="s">
        <v>176</v>
      </c>
      <c r="CV43" s="64" t="s">
        <v>177</v>
      </c>
      <c r="CW43" s="64" t="s">
        <v>178</v>
      </c>
      <c r="CX43" s="64" t="s">
        <v>179</v>
      </c>
      <c r="CY43" s="64" t="s">
        <v>180</v>
      </c>
      <c r="CZ43" s="64" t="s">
        <v>181</v>
      </c>
      <c r="DA43" s="64" t="s">
        <v>182</v>
      </c>
      <c r="DB43" s="64" t="s">
        <v>183</v>
      </c>
      <c r="DC43" s="64" t="s">
        <v>184</v>
      </c>
      <c r="DD43" s="64" t="s">
        <v>185</v>
      </c>
      <c r="DE43" s="64" t="s">
        <v>186</v>
      </c>
      <c r="DF43" s="64" t="s">
        <v>187</v>
      </c>
      <c r="DG43" s="64" t="s">
        <v>188</v>
      </c>
      <c r="DH43" s="64" t="s">
        <v>189</v>
      </c>
      <c r="DI43" s="64" t="s">
        <v>190</v>
      </c>
      <c r="DJ43" s="64" t="s">
        <v>191</v>
      </c>
      <c r="DK43" s="64" t="s">
        <v>192</v>
      </c>
      <c r="DL43" s="64" t="s">
        <v>193</v>
      </c>
      <c r="DM43" s="64" t="s">
        <v>194</v>
      </c>
      <c r="DN43" s="64" t="s">
        <v>195</v>
      </c>
      <c r="DO43" s="64" t="s">
        <v>196</v>
      </c>
      <c r="DP43" s="64" t="s">
        <v>197</v>
      </c>
      <c r="DQ43" s="64" t="s">
        <v>198</v>
      </c>
      <c r="DR43" s="64" t="s">
        <v>199</v>
      </c>
      <c r="DS43" s="64" t="s">
        <v>200</v>
      </c>
      <c r="DT43" s="64" t="s">
        <v>201</v>
      </c>
      <c r="DU43" s="64" t="s">
        <v>202</v>
      </c>
      <c r="DV43" s="64" t="s">
        <v>203</v>
      </c>
      <c r="DW43" s="64" t="s">
        <v>204</v>
      </c>
      <c r="DX43" s="64" t="s">
        <v>205</v>
      </c>
      <c r="DY43" s="64" t="s">
        <v>206</v>
      </c>
      <c r="DZ43" s="64" t="s">
        <v>207</v>
      </c>
      <c r="EA43" s="64" t="s">
        <v>176</v>
      </c>
      <c r="EB43" s="64" t="s">
        <v>177</v>
      </c>
      <c r="EC43" s="64" t="s">
        <v>178</v>
      </c>
      <c r="ED43" s="64" t="s">
        <v>179</v>
      </c>
      <c r="EE43" s="64" t="s">
        <v>180</v>
      </c>
      <c r="EF43" s="64" t="s">
        <v>181</v>
      </c>
      <c r="EG43" s="64" t="s">
        <v>182</v>
      </c>
      <c r="EH43" s="64" t="s">
        <v>183</v>
      </c>
      <c r="EI43" s="64" t="s">
        <v>184</v>
      </c>
      <c r="EJ43" s="64" t="s">
        <v>185</v>
      </c>
      <c r="EK43" s="64" t="s">
        <v>186</v>
      </c>
      <c r="EL43" s="64" t="s">
        <v>187</v>
      </c>
      <c r="EM43" s="64" t="s">
        <v>188</v>
      </c>
      <c r="EN43" s="64" t="s">
        <v>189</v>
      </c>
      <c r="EO43" s="64" t="s">
        <v>190</v>
      </c>
      <c r="EP43" s="64" t="s">
        <v>191</v>
      </c>
      <c r="EQ43" s="64" t="s">
        <v>192</v>
      </c>
      <c r="ER43" s="64" t="s">
        <v>193</v>
      </c>
      <c r="ES43" s="64" t="s">
        <v>194</v>
      </c>
      <c r="ET43" s="64" t="s">
        <v>195</v>
      </c>
      <c r="EU43" s="64" t="s">
        <v>196</v>
      </c>
      <c r="EV43" s="64" t="s">
        <v>197</v>
      </c>
      <c r="EW43" s="64" t="s">
        <v>198</v>
      </c>
      <c r="EX43" s="64" t="s">
        <v>199</v>
      </c>
      <c r="EY43" s="64" t="s">
        <v>200</v>
      </c>
      <c r="EZ43" s="64" t="s">
        <v>201</v>
      </c>
      <c r="FA43" s="64" t="s">
        <v>202</v>
      </c>
      <c r="FB43" s="64" t="s">
        <v>203</v>
      </c>
      <c r="FC43" s="64" t="s">
        <v>204</v>
      </c>
      <c r="FD43" s="64" t="s">
        <v>205</v>
      </c>
      <c r="FE43" s="64" t="s">
        <v>206</v>
      </c>
      <c r="FF43" s="64" t="s">
        <v>207</v>
      </c>
      <c r="FG43" s="64" t="s">
        <v>176</v>
      </c>
      <c r="FH43" s="64" t="s">
        <v>177</v>
      </c>
      <c r="FI43" s="64" t="s">
        <v>178</v>
      </c>
      <c r="FJ43" s="64" t="s">
        <v>179</v>
      </c>
      <c r="FK43" s="64" t="s">
        <v>180</v>
      </c>
      <c r="FL43" s="64" t="s">
        <v>181</v>
      </c>
      <c r="FM43" s="64" t="s">
        <v>182</v>
      </c>
      <c r="FN43" s="64" t="s">
        <v>183</v>
      </c>
      <c r="FO43" s="64" t="s">
        <v>184</v>
      </c>
      <c r="FP43" s="64" t="s">
        <v>185</v>
      </c>
      <c r="FQ43" s="64" t="s">
        <v>186</v>
      </c>
      <c r="FR43" s="64" t="s">
        <v>187</v>
      </c>
      <c r="FS43" s="64" t="s">
        <v>188</v>
      </c>
      <c r="FT43" s="64" t="s">
        <v>189</v>
      </c>
      <c r="FU43" s="64" t="s">
        <v>190</v>
      </c>
      <c r="FV43" s="64" t="s">
        <v>191</v>
      </c>
      <c r="FW43" s="64" t="s">
        <v>192</v>
      </c>
      <c r="FX43" s="64" t="s">
        <v>193</v>
      </c>
      <c r="FY43" s="64" t="s">
        <v>194</v>
      </c>
      <c r="FZ43" s="64" t="s">
        <v>195</v>
      </c>
      <c r="GA43" s="64" t="s">
        <v>196</v>
      </c>
      <c r="GB43" s="64" t="s">
        <v>197</v>
      </c>
      <c r="GC43" s="64" t="s">
        <v>198</v>
      </c>
      <c r="GD43" s="64" t="s">
        <v>199</v>
      </c>
      <c r="GE43" s="64" t="s">
        <v>200</v>
      </c>
      <c r="GF43" s="64" t="s">
        <v>201</v>
      </c>
      <c r="GG43" s="64" t="s">
        <v>202</v>
      </c>
      <c r="GH43" s="64" t="s">
        <v>203</v>
      </c>
      <c r="GI43" s="64" t="s">
        <v>204</v>
      </c>
      <c r="GJ43" s="64" t="s">
        <v>205</v>
      </c>
      <c r="GK43" s="64" t="s">
        <v>206</v>
      </c>
      <c r="GL43" s="64" t="s">
        <v>207</v>
      </c>
      <c r="GM43" s="64" t="s">
        <v>176</v>
      </c>
      <c r="GN43" s="64" t="s">
        <v>177</v>
      </c>
      <c r="GO43" s="64" t="s">
        <v>178</v>
      </c>
      <c r="GP43" s="64" t="s">
        <v>179</v>
      </c>
      <c r="GQ43" s="64" t="s">
        <v>180</v>
      </c>
      <c r="GR43" s="64" t="s">
        <v>181</v>
      </c>
      <c r="GS43" s="64" t="s">
        <v>182</v>
      </c>
      <c r="GT43" s="64" t="s">
        <v>183</v>
      </c>
      <c r="GU43" s="64" t="s">
        <v>184</v>
      </c>
      <c r="GV43" s="64" t="s">
        <v>185</v>
      </c>
      <c r="GW43" s="64" t="s">
        <v>186</v>
      </c>
      <c r="GX43" s="64" t="s">
        <v>187</v>
      </c>
      <c r="GY43" s="64" t="s">
        <v>188</v>
      </c>
      <c r="GZ43" s="64" t="s">
        <v>189</v>
      </c>
      <c r="HA43" s="64" t="s">
        <v>190</v>
      </c>
      <c r="HB43" s="64" t="s">
        <v>191</v>
      </c>
      <c r="HC43" s="64" t="s">
        <v>192</v>
      </c>
      <c r="HD43" s="64" t="s">
        <v>193</v>
      </c>
      <c r="HE43" s="64" t="s">
        <v>194</v>
      </c>
      <c r="HF43" s="64" t="s">
        <v>195</v>
      </c>
      <c r="HG43" s="64" t="s">
        <v>196</v>
      </c>
      <c r="HH43" s="64" t="s">
        <v>197</v>
      </c>
      <c r="HI43" s="64" t="s">
        <v>198</v>
      </c>
      <c r="HJ43" s="64" t="s">
        <v>199</v>
      </c>
      <c r="HK43" s="64" t="s">
        <v>200</v>
      </c>
      <c r="HL43" s="64" t="s">
        <v>201</v>
      </c>
      <c r="HM43" s="64" t="s">
        <v>202</v>
      </c>
      <c r="HN43" s="64" t="s">
        <v>203</v>
      </c>
      <c r="HO43" s="64" t="s">
        <v>204</v>
      </c>
      <c r="HP43" s="64" t="s">
        <v>205</v>
      </c>
      <c r="HQ43" s="64" t="s">
        <v>206</v>
      </c>
      <c r="HR43" s="64" t="s">
        <v>207</v>
      </c>
    </row>
    <row r="44" spans="1:226" ht="13.9" x14ac:dyDescent="0.25">
      <c r="A44" s="64" t="s">
        <v>208</v>
      </c>
      <c r="B44" s="65">
        <v>3390.7</v>
      </c>
      <c r="C44" s="65">
        <v>3436.7</v>
      </c>
      <c r="D44" s="65">
        <v>3492</v>
      </c>
      <c r="E44" s="65">
        <v>3499.4</v>
      </c>
      <c r="F44" s="65">
        <v>3457.8</v>
      </c>
      <c r="G44" s="65">
        <v>3464.3</v>
      </c>
      <c r="H44" s="65">
        <v>3570.8</v>
      </c>
      <c r="I44" s="65">
        <v>3608.8</v>
      </c>
      <c r="J44" s="65">
        <v>3703.1</v>
      </c>
      <c r="K44" s="65">
        <v>3750.9</v>
      </c>
      <c r="L44" s="65">
        <v>3723.7</v>
      </c>
      <c r="M44" s="65">
        <v>3727.4</v>
      </c>
      <c r="N44" s="65">
        <v>3769.4</v>
      </c>
      <c r="O44" s="65">
        <v>3767.3</v>
      </c>
      <c r="P44" s="65">
        <v>3818.7</v>
      </c>
      <c r="Q44" s="65">
        <v>3841.3</v>
      </c>
      <c r="R44" s="65">
        <v>3955.2</v>
      </c>
      <c r="S44" s="65">
        <v>4093</v>
      </c>
      <c r="T44" s="65">
        <v>4015.8</v>
      </c>
      <c r="U44" s="65">
        <v>4031.4</v>
      </c>
      <c r="V44" s="65">
        <v>4026.6</v>
      </c>
      <c r="W44" s="65">
        <v>4121.5</v>
      </c>
      <c r="X44" s="65">
        <v>4199.2</v>
      </c>
      <c r="Y44" s="65">
        <v>4232.8999999999996</v>
      </c>
      <c r="Z44" s="65">
        <v>4348.1000000000004</v>
      </c>
      <c r="AA44" s="65">
        <v>4413.7</v>
      </c>
      <c r="AB44" s="65">
        <v>4389.3999999999996</v>
      </c>
      <c r="AC44" s="65">
        <v>4450.6000000000004</v>
      </c>
      <c r="AD44" s="65">
        <v>4470.5</v>
      </c>
      <c r="AE44" s="65">
        <v>4479</v>
      </c>
      <c r="AF44" s="65">
        <v>4484.5</v>
      </c>
      <c r="AG44" s="65">
        <v>4497.3</v>
      </c>
      <c r="AH44" s="65">
        <v>2782.2</v>
      </c>
      <c r="AI44" s="65">
        <v>2763.8</v>
      </c>
      <c r="AJ44" s="65">
        <v>2806</v>
      </c>
      <c r="AK44" s="65">
        <v>2845.5</v>
      </c>
      <c r="AL44" s="65">
        <v>2830.8</v>
      </c>
      <c r="AM44" s="65">
        <v>2853.7</v>
      </c>
      <c r="AN44" s="65">
        <v>2892.7</v>
      </c>
      <c r="AO44" s="65">
        <v>2935.6</v>
      </c>
      <c r="AP44" s="65">
        <v>3073</v>
      </c>
      <c r="AQ44" s="65">
        <v>3092</v>
      </c>
      <c r="AR44" s="65">
        <v>3068.3</v>
      </c>
      <c r="AS44" s="65">
        <v>3077.1</v>
      </c>
      <c r="AT44" s="65">
        <v>3105.7</v>
      </c>
      <c r="AU44" s="65">
        <v>3103.8</v>
      </c>
      <c r="AV44" s="65">
        <v>3172.2</v>
      </c>
      <c r="AW44" s="65">
        <v>3183.2</v>
      </c>
      <c r="AX44" s="65">
        <v>3292.5</v>
      </c>
      <c r="AY44" s="65">
        <v>3453.3</v>
      </c>
      <c r="AZ44" s="65">
        <v>3419.1</v>
      </c>
      <c r="BA44" s="65">
        <v>3421.7</v>
      </c>
      <c r="BB44" s="65">
        <v>3434.4</v>
      </c>
      <c r="BC44" s="65">
        <v>3529.7</v>
      </c>
      <c r="BD44" s="65">
        <v>3582.3</v>
      </c>
      <c r="BE44" s="65">
        <v>3613.9</v>
      </c>
      <c r="BF44" s="65">
        <v>3722.5</v>
      </c>
      <c r="BG44" s="65">
        <v>3803.9</v>
      </c>
      <c r="BH44" s="65">
        <v>3759.6</v>
      </c>
      <c r="BI44" s="65">
        <v>3830.4</v>
      </c>
      <c r="BJ44" s="65">
        <v>3852.3</v>
      </c>
      <c r="BK44" s="65">
        <v>3862.7</v>
      </c>
      <c r="BL44" s="65">
        <v>3833.4</v>
      </c>
      <c r="BM44" s="65">
        <v>3866.1</v>
      </c>
      <c r="BN44" s="64" t="s">
        <v>208</v>
      </c>
      <c r="BO44" s="65">
        <v>607.9</v>
      </c>
      <c r="BP44" s="65">
        <v>672.4</v>
      </c>
      <c r="BQ44" s="65">
        <v>685.9</v>
      </c>
      <c r="BR44" s="65">
        <v>653.9</v>
      </c>
      <c r="BS44" s="65">
        <v>627</v>
      </c>
      <c r="BT44" s="65">
        <v>610.6</v>
      </c>
      <c r="BU44" s="65">
        <v>678.2</v>
      </c>
      <c r="BV44" s="65">
        <v>673.2</v>
      </c>
      <c r="BW44" s="65">
        <v>630.1</v>
      </c>
      <c r="BX44" s="65">
        <v>658.8</v>
      </c>
      <c r="BY44" s="65">
        <v>655.4</v>
      </c>
      <c r="BZ44" s="65">
        <v>650.29999999999995</v>
      </c>
      <c r="CA44" s="65">
        <v>663.6</v>
      </c>
      <c r="CB44" s="65">
        <v>663.5</v>
      </c>
      <c r="CC44" s="65">
        <v>646.5</v>
      </c>
      <c r="CD44" s="65">
        <v>658</v>
      </c>
      <c r="CE44" s="65">
        <v>662.7</v>
      </c>
      <c r="CF44" s="65">
        <v>639.79999999999995</v>
      </c>
      <c r="CG44" s="65">
        <v>596.79999999999995</v>
      </c>
      <c r="CH44" s="65">
        <v>609.70000000000005</v>
      </c>
      <c r="CI44" s="65">
        <v>592.20000000000005</v>
      </c>
      <c r="CJ44" s="65">
        <v>591.79999999999995</v>
      </c>
      <c r="CK44" s="65">
        <v>616.9</v>
      </c>
      <c r="CL44" s="65">
        <v>618.79999999999995</v>
      </c>
      <c r="CM44" s="65">
        <v>625.6</v>
      </c>
      <c r="CN44" s="65">
        <v>609.79999999999995</v>
      </c>
      <c r="CO44" s="65">
        <v>629.70000000000005</v>
      </c>
      <c r="CP44" s="65">
        <v>620.20000000000005</v>
      </c>
      <c r="CQ44" s="65">
        <v>618.20000000000005</v>
      </c>
      <c r="CR44" s="65">
        <v>616.29999999999995</v>
      </c>
      <c r="CS44" s="65">
        <v>651.1</v>
      </c>
      <c r="CT44" s="65">
        <v>631.29999999999995</v>
      </c>
      <c r="CU44" s="65">
        <v>486.2</v>
      </c>
      <c r="CV44" s="65">
        <v>528.79999999999995</v>
      </c>
      <c r="CW44" s="65">
        <v>545.20000000000005</v>
      </c>
      <c r="CX44" s="65">
        <v>526.6</v>
      </c>
      <c r="CY44" s="65">
        <v>521.20000000000005</v>
      </c>
      <c r="CZ44" s="65">
        <v>514.79999999999995</v>
      </c>
      <c r="DA44" s="65">
        <v>565.9</v>
      </c>
      <c r="DB44" s="65">
        <v>570.70000000000005</v>
      </c>
      <c r="DC44" s="65">
        <v>544.1</v>
      </c>
      <c r="DD44" s="65">
        <v>555.20000000000005</v>
      </c>
      <c r="DE44" s="65">
        <v>563</v>
      </c>
      <c r="DF44" s="65">
        <v>561.79999999999995</v>
      </c>
      <c r="DG44" s="65">
        <v>569</v>
      </c>
      <c r="DH44" s="65">
        <v>568.29999999999995</v>
      </c>
      <c r="DI44" s="65">
        <v>558.5</v>
      </c>
      <c r="DJ44" s="65">
        <v>582.4</v>
      </c>
      <c r="DK44" s="65">
        <v>567.70000000000005</v>
      </c>
      <c r="DL44" s="65">
        <v>558.29999999999995</v>
      </c>
      <c r="DM44" s="65">
        <v>519.79999999999995</v>
      </c>
      <c r="DN44" s="65">
        <v>535.79999999999995</v>
      </c>
      <c r="DO44" s="65">
        <v>525.79999999999995</v>
      </c>
      <c r="DP44" s="65">
        <v>524.20000000000005</v>
      </c>
      <c r="DQ44" s="65">
        <v>548.5</v>
      </c>
      <c r="DR44" s="65">
        <v>558</v>
      </c>
      <c r="DS44" s="65">
        <v>571.4</v>
      </c>
      <c r="DT44" s="65">
        <v>559.79999999999995</v>
      </c>
      <c r="DU44" s="65">
        <v>578.4</v>
      </c>
      <c r="DV44" s="65">
        <v>579.6</v>
      </c>
      <c r="DW44" s="65">
        <v>572.9</v>
      </c>
      <c r="DX44" s="65">
        <v>583.29999999999995</v>
      </c>
      <c r="DY44" s="65">
        <v>615.20000000000005</v>
      </c>
      <c r="DZ44" s="65">
        <v>594.4</v>
      </c>
      <c r="EA44" s="65">
        <v>59.3</v>
      </c>
      <c r="EB44" s="65">
        <v>56</v>
      </c>
      <c r="EC44" s="65">
        <v>56.5</v>
      </c>
      <c r="ED44" s="65">
        <v>61.2</v>
      </c>
      <c r="EE44" s="65">
        <v>49.3</v>
      </c>
      <c r="EF44" s="65">
        <v>46.1</v>
      </c>
      <c r="EG44" s="65">
        <v>52.8</v>
      </c>
      <c r="EH44" s="65">
        <v>58.5</v>
      </c>
      <c r="EI44" s="65">
        <v>50.2</v>
      </c>
      <c r="EJ44" s="65">
        <v>59.2</v>
      </c>
      <c r="EK44" s="65">
        <v>76.599999999999994</v>
      </c>
      <c r="EL44" s="65">
        <v>59.7</v>
      </c>
      <c r="EM44" s="65">
        <v>70</v>
      </c>
      <c r="EN44" s="65">
        <v>68.400000000000006</v>
      </c>
      <c r="EO44" s="65">
        <v>53.4</v>
      </c>
      <c r="EP44" s="65">
        <v>68.5</v>
      </c>
      <c r="EQ44" s="65">
        <v>172.3</v>
      </c>
      <c r="ER44" s="65">
        <v>183.7</v>
      </c>
      <c r="ES44" s="65">
        <v>176.1</v>
      </c>
      <c r="ET44" s="65">
        <v>159.80000000000001</v>
      </c>
      <c r="EU44" s="65">
        <v>163.4</v>
      </c>
      <c r="EV44" s="65">
        <v>184.7</v>
      </c>
      <c r="EW44" s="65">
        <v>190.9</v>
      </c>
      <c r="EX44" s="65">
        <v>195.8</v>
      </c>
      <c r="EY44" s="65">
        <v>193.3</v>
      </c>
      <c r="EZ44" s="65">
        <v>183.6</v>
      </c>
      <c r="FA44" s="65">
        <v>193</v>
      </c>
      <c r="FB44" s="65">
        <v>196.1</v>
      </c>
      <c r="FC44" s="65">
        <v>183</v>
      </c>
      <c r="FD44" s="65">
        <v>179.8</v>
      </c>
      <c r="FE44" s="65">
        <v>189.7</v>
      </c>
      <c r="FF44" s="65">
        <v>181.9</v>
      </c>
      <c r="FG44" s="65">
        <v>426.9</v>
      </c>
      <c r="FH44" s="65">
        <v>472.7</v>
      </c>
      <c r="FI44" s="65">
        <v>488.8</v>
      </c>
      <c r="FJ44" s="65">
        <v>465.5</v>
      </c>
      <c r="FK44" s="65">
        <v>472</v>
      </c>
      <c r="FL44" s="65">
        <v>468.7</v>
      </c>
      <c r="FM44" s="65">
        <v>513.1</v>
      </c>
      <c r="FN44" s="65">
        <v>512.20000000000005</v>
      </c>
      <c r="FO44" s="65">
        <v>493.9</v>
      </c>
      <c r="FP44" s="65">
        <v>496</v>
      </c>
      <c r="FQ44" s="65">
        <v>486.4</v>
      </c>
      <c r="FR44" s="65">
        <v>502.1</v>
      </c>
      <c r="FS44" s="65">
        <v>499</v>
      </c>
      <c r="FT44" s="65">
        <v>499.9</v>
      </c>
      <c r="FU44" s="65">
        <v>505.1</v>
      </c>
      <c r="FV44" s="65">
        <v>513.9</v>
      </c>
      <c r="FW44" s="65">
        <v>395.4</v>
      </c>
      <c r="FX44" s="65">
        <v>374.6</v>
      </c>
      <c r="FY44" s="65">
        <v>343.8</v>
      </c>
      <c r="FZ44" s="65">
        <v>376</v>
      </c>
      <c r="GA44" s="65">
        <v>362.4</v>
      </c>
      <c r="GB44" s="65">
        <v>339.5</v>
      </c>
      <c r="GC44" s="65">
        <v>357.6</v>
      </c>
      <c r="GD44" s="65">
        <v>362.2</v>
      </c>
      <c r="GE44" s="65">
        <v>378.1</v>
      </c>
      <c r="GF44" s="65">
        <v>376.3</v>
      </c>
      <c r="GG44" s="65">
        <v>385.4</v>
      </c>
      <c r="GH44" s="65">
        <v>383.5</v>
      </c>
      <c r="GI44" s="65">
        <v>389.9</v>
      </c>
      <c r="GJ44" s="65">
        <v>403.5</v>
      </c>
      <c r="GK44" s="65">
        <v>425.5</v>
      </c>
      <c r="GL44" s="65">
        <v>412.5</v>
      </c>
      <c r="GM44" s="65">
        <v>121.6</v>
      </c>
      <c r="GN44" s="65">
        <v>143.69999999999999</v>
      </c>
      <c r="GO44" s="65">
        <v>140.6</v>
      </c>
      <c r="GP44" s="65">
        <v>127.3</v>
      </c>
      <c r="GQ44" s="65">
        <v>105.8</v>
      </c>
      <c r="GR44" s="65">
        <v>95.8</v>
      </c>
      <c r="GS44" s="65">
        <v>112.3</v>
      </c>
      <c r="GT44" s="65">
        <v>102.5</v>
      </c>
      <c r="GU44" s="65">
        <v>86.1</v>
      </c>
      <c r="GV44" s="65">
        <v>103.7</v>
      </c>
      <c r="GW44" s="65">
        <v>92.4</v>
      </c>
      <c r="GX44" s="65">
        <v>88.5</v>
      </c>
      <c r="GY44" s="65">
        <v>94.6</v>
      </c>
      <c r="GZ44" s="65">
        <v>95.2</v>
      </c>
      <c r="HA44" s="65">
        <v>88</v>
      </c>
      <c r="HB44" s="65">
        <v>75.599999999999994</v>
      </c>
      <c r="HC44" s="65">
        <v>95</v>
      </c>
      <c r="HD44" s="65">
        <v>81.5</v>
      </c>
      <c r="HE44" s="65">
        <v>76.900000000000006</v>
      </c>
      <c r="HF44" s="65">
        <v>73.900000000000006</v>
      </c>
      <c r="HG44" s="65">
        <v>66.400000000000006</v>
      </c>
      <c r="HH44" s="65">
        <v>67.7</v>
      </c>
      <c r="HI44" s="65">
        <v>68.400000000000006</v>
      </c>
      <c r="HJ44" s="65">
        <v>60.8</v>
      </c>
      <c r="HK44" s="65">
        <v>54.2</v>
      </c>
      <c r="HL44" s="65">
        <v>49.9</v>
      </c>
      <c r="HM44" s="65">
        <v>51.4</v>
      </c>
      <c r="HN44" s="65">
        <v>40.5</v>
      </c>
      <c r="HO44" s="65">
        <v>45.3</v>
      </c>
      <c r="HP44" s="65">
        <v>33.1</v>
      </c>
      <c r="HQ44" s="65">
        <v>35.9</v>
      </c>
      <c r="HR44" s="65">
        <v>36.799999999999997</v>
      </c>
    </row>
    <row r="45" spans="1:226" ht="13.9" x14ac:dyDescent="0.25">
      <c r="A45" s="64" t="s">
        <v>209</v>
      </c>
      <c r="B45" s="65">
        <v>2351.5</v>
      </c>
      <c r="C45" s="65">
        <v>2421.6999999999998</v>
      </c>
      <c r="D45" s="65">
        <v>2482.1999999999998</v>
      </c>
      <c r="E45" s="65">
        <v>2585.6</v>
      </c>
      <c r="F45" s="65">
        <v>2577.8000000000002</v>
      </c>
      <c r="G45" s="65">
        <v>2625.4</v>
      </c>
      <c r="H45" s="65">
        <v>2578.6</v>
      </c>
      <c r="I45" s="65">
        <v>2597.9</v>
      </c>
      <c r="J45" s="65">
        <v>2583.5</v>
      </c>
      <c r="K45" s="65">
        <v>2581.6999999999998</v>
      </c>
      <c r="L45" s="65">
        <v>2515.9</v>
      </c>
      <c r="M45" s="65">
        <v>2519.4</v>
      </c>
      <c r="N45" s="65">
        <v>2580</v>
      </c>
      <c r="O45" s="65">
        <v>2599.5</v>
      </c>
      <c r="P45" s="65">
        <v>2648.6</v>
      </c>
      <c r="Q45" s="65">
        <v>2651.9</v>
      </c>
      <c r="R45" s="65">
        <v>2692.3</v>
      </c>
      <c r="S45" s="65">
        <v>2696</v>
      </c>
      <c r="T45" s="65">
        <v>2679.8</v>
      </c>
      <c r="U45" s="65">
        <v>2699.5</v>
      </c>
      <c r="V45" s="65">
        <v>2665.2</v>
      </c>
      <c r="W45" s="65">
        <v>2705.3</v>
      </c>
      <c r="X45" s="65">
        <v>2706.3</v>
      </c>
      <c r="Y45" s="65">
        <v>2761.7</v>
      </c>
      <c r="Z45" s="65">
        <v>2758.7</v>
      </c>
      <c r="AA45" s="65">
        <v>2806.7</v>
      </c>
      <c r="AB45" s="65">
        <v>2724.1</v>
      </c>
      <c r="AC45" s="65">
        <v>2654</v>
      </c>
      <c r="AD45" s="65">
        <v>2643.1</v>
      </c>
      <c r="AE45" s="65">
        <v>2621.3000000000002</v>
      </c>
      <c r="AF45" s="65">
        <v>2622.1</v>
      </c>
      <c r="AG45" s="65">
        <v>2640.1</v>
      </c>
      <c r="AH45" s="65">
        <v>2028.8</v>
      </c>
      <c r="AI45" s="65">
        <v>2130</v>
      </c>
      <c r="AJ45" s="65">
        <v>2197.9</v>
      </c>
      <c r="AK45" s="65">
        <v>2306.8000000000002</v>
      </c>
      <c r="AL45" s="65">
        <v>2300.4</v>
      </c>
      <c r="AM45" s="65">
        <v>2356</v>
      </c>
      <c r="AN45" s="65">
        <v>2308.3000000000002</v>
      </c>
      <c r="AO45" s="65">
        <v>2320.4</v>
      </c>
      <c r="AP45" s="65">
        <v>2321.8000000000002</v>
      </c>
      <c r="AQ45" s="65">
        <v>2324.9</v>
      </c>
      <c r="AR45" s="65">
        <v>2266.6999999999998</v>
      </c>
      <c r="AS45" s="65">
        <v>2276.3000000000002</v>
      </c>
      <c r="AT45" s="65">
        <v>2342</v>
      </c>
      <c r="AU45" s="65">
        <v>2365.6999999999998</v>
      </c>
      <c r="AV45" s="65">
        <v>2405.5</v>
      </c>
      <c r="AW45" s="65">
        <v>2402.1999999999998</v>
      </c>
      <c r="AX45" s="65">
        <v>2447</v>
      </c>
      <c r="AY45" s="65">
        <v>2455</v>
      </c>
      <c r="AZ45" s="65">
        <v>2454.1</v>
      </c>
      <c r="BA45" s="65">
        <v>2471</v>
      </c>
      <c r="BB45" s="65">
        <v>2431.5</v>
      </c>
      <c r="BC45" s="65">
        <v>2476.9</v>
      </c>
      <c r="BD45" s="65">
        <v>2480.5</v>
      </c>
      <c r="BE45" s="65">
        <v>2523.8000000000002</v>
      </c>
      <c r="BF45" s="65">
        <v>2524.9</v>
      </c>
      <c r="BG45" s="65">
        <v>2572.4</v>
      </c>
      <c r="BH45" s="65">
        <v>2480.1</v>
      </c>
      <c r="BI45" s="65">
        <v>2424.6</v>
      </c>
      <c r="BJ45" s="65">
        <v>2416.6999999999998</v>
      </c>
      <c r="BK45" s="65">
        <v>2398.8000000000002</v>
      </c>
      <c r="BL45" s="65">
        <v>2403.8000000000002</v>
      </c>
      <c r="BM45" s="65">
        <v>2425.1</v>
      </c>
      <c r="BN45" s="64" t="s">
        <v>209</v>
      </c>
      <c r="BO45" s="65">
        <v>322.7</v>
      </c>
      <c r="BP45" s="65">
        <v>291.2</v>
      </c>
      <c r="BQ45" s="65">
        <v>284.3</v>
      </c>
      <c r="BR45" s="65">
        <v>278.8</v>
      </c>
      <c r="BS45" s="65">
        <v>277.39999999999998</v>
      </c>
      <c r="BT45" s="65">
        <v>269.39999999999998</v>
      </c>
      <c r="BU45" s="65">
        <v>270.3</v>
      </c>
      <c r="BV45" s="65">
        <v>277.5</v>
      </c>
      <c r="BW45" s="65">
        <v>261.7</v>
      </c>
      <c r="BX45" s="65">
        <v>256.89999999999998</v>
      </c>
      <c r="BY45" s="65">
        <v>249</v>
      </c>
      <c r="BZ45" s="65">
        <v>241.7</v>
      </c>
      <c r="CA45" s="65">
        <v>238</v>
      </c>
      <c r="CB45" s="65">
        <v>233.8</v>
      </c>
      <c r="CC45" s="65">
        <v>243.1</v>
      </c>
      <c r="CD45" s="65">
        <v>249.7</v>
      </c>
      <c r="CE45" s="65">
        <v>245.2</v>
      </c>
      <c r="CF45" s="65">
        <v>240.1</v>
      </c>
      <c r="CG45" s="65">
        <v>225.7</v>
      </c>
      <c r="CH45" s="65">
        <v>228.1</v>
      </c>
      <c r="CI45" s="65">
        <v>233.1</v>
      </c>
      <c r="CJ45" s="65">
        <v>227.5</v>
      </c>
      <c r="CK45" s="65">
        <v>225.3</v>
      </c>
      <c r="CL45" s="65">
        <v>237.8</v>
      </c>
      <c r="CM45" s="65">
        <v>233.8</v>
      </c>
      <c r="CN45" s="65">
        <v>234.3</v>
      </c>
      <c r="CO45" s="65">
        <v>244</v>
      </c>
      <c r="CP45" s="65">
        <v>229.3</v>
      </c>
      <c r="CQ45" s="65">
        <v>226.3</v>
      </c>
      <c r="CR45" s="65">
        <v>222.5</v>
      </c>
      <c r="CS45" s="65">
        <v>218.4</v>
      </c>
      <c r="CT45" s="65">
        <v>215</v>
      </c>
      <c r="CU45" s="65">
        <v>252.9</v>
      </c>
      <c r="CV45" s="65">
        <v>229.9</v>
      </c>
      <c r="CW45" s="65">
        <v>225.1</v>
      </c>
      <c r="CX45" s="65">
        <v>224.6</v>
      </c>
      <c r="CY45" s="65">
        <v>220.2</v>
      </c>
      <c r="CZ45" s="65">
        <v>216</v>
      </c>
      <c r="DA45" s="65">
        <v>223.1</v>
      </c>
      <c r="DB45" s="65">
        <v>230.6</v>
      </c>
      <c r="DC45" s="65">
        <v>216.6</v>
      </c>
      <c r="DD45" s="65">
        <v>209.3</v>
      </c>
      <c r="DE45" s="65">
        <v>206.8</v>
      </c>
      <c r="DF45" s="65">
        <v>207</v>
      </c>
      <c r="DG45" s="65">
        <v>209</v>
      </c>
      <c r="DH45" s="65">
        <v>210.3</v>
      </c>
      <c r="DI45" s="65">
        <v>213.8</v>
      </c>
      <c r="DJ45" s="65">
        <v>219.2</v>
      </c>
      <c r="DK45" s="65">
        <v>219</v>
      </c>
      <c r="DL45" s="65">
        <v>216.1</v>
      </c>
      <c r="DM45" s="65">
        <v>205.2</v>
      </c>
      <c r="DN45" s="65">
        <v>208.4</v>
      </c>
      <c r="DO45" s="65">
        <v>216.8</v>
      </c>
      <c r="DP45" s="65">
        <v>205.7</v>
      </c>
      <c r="DQ45" s="65">
        <v>206.1</v>
      </c>
      <c r="DR45" s="65">
        <v>220.6</v>
      </c>
      <c r="DS45" s="65">
        <v>221.9</v>
      </c>
      <c r="DT45" s="65">
        <v>225.5</v>
      </c>
      <c r="DU45" s="65">
        <v>235.2</v>
      </c>
      <c r="DV45" s="65">
        <v>222.5</v>
      </c>
      <c r="DW45" s="65">
        <v>221</v>
      </c>
      <c r="DX45" s="65">
        <v>217.1</v>
      </c>
      <c r="DY45" s="65">
        <v>214.5</v>
      </c>
      <c r="DZ45" s="65">
        <v>210.8</v>
      </c>
      <c r="EA45" s="65">
        <v>252.9</v>
      </c>
      <c r="EB45" s="65">
        <v>106</v>
      </c>
      <c r="EC45" s="65">
        <v>112.6</v>
      </c>
      <c r="ED45" s="65">
        <v>111.9</v>
      </c>
      <c r="EE45" s="65">
        <v>111.7</v>
      </c>
      <c r="EF45" s="65">
        <v>109.9</v>
      </c>
      <c r="EG45" s="65">
        <v>114.4</v>
      </c>
      <c r="EH45" s="65">
        <v>110.2</v>
      </c>
      <c r="EI45" s="65">
        <v>107.6</v>
      </c>
      <c r="EJ45" s="65">
        <v>102.7</v>
      </c>
      <c r="EK45" s="65">
        <v>104.5</v>
      </c>
      <c r="EL45" s="65">
        <v>101.3</v>
      </c>
      <c r="EM45" s="65">
        <v>108.6</v>
      </c>
      <c r="EN45" s="65">
        <v>101.7</v>
      </c>
      <c r="EO45" s="65">
        <v>101.7</v>
      </c>
      <c r="EP45" s="65">
        <v>112.1</v>
      </c>
      <c r="EQ45" s="65">
        <v>110.7</v>
      </c>
      <c r="ER45" s="65">
        <v>113.2</v>
      </c>
      <c r="ES45" s="65">
        <v>106.7</v>
      </c>
      <c r="ET45" s="65">
        <v>109.5</v>
      </c>
      <c r="EU45" s="65">
        <v>107.2</v>
      </c>
      <c r="EV45" s="65">
        <v>92.4</v>
      </c>
      <c r="EW45" s="65">
        <v>96.9</v>
      </c>
      <c r="EX45" s="65">
        <v>108.3</v>
      </c>
      <c r="EY45" s="65">
        <v>103.8</v>
      </c>
      <c r="EZ45" s="65">
        <v>105.5</v>
      </c>
      <c r="FA45" s="65">
        <v>105.3</v>
      </c>
      <c r="FB45" s="65">
        <v>93.1</v>
      </c>
      <c r="FC45" s="65">
        <v>93.9</v>
      </c>
      <c r="FD45" s="65">
        <v>90.1</v>
      </c>
      <c r="FE45" s="65">
        <v>85.2</v>
      </c>
      <c r="FF45" s="65">
        <v>87.9</v>
      </c>
      <c r="FG45" s="66" t="s">
        <v>210</v>
      </c>
      <c r="FH45" s="65">
        <v>123.9</v>
      </c>
      <c r="FI45" s="65">
        <v>112.6</v>
      </c>
      <c r="FJ45" s="65">
        <v>112.7</v>
      </c>
      <c r="FK45" s="65">
        <v>108.6</v>
      </c>
      <c r="FL45" s="65">
        <v>106.2</v>
      </c>
      <c r="FM45" s="65">
        <v>108.7</v>
      </c>
      <c r="FN45" s="65">
        <v>120.5</v>
      </c>
      <c r="FO45" s="65">
        <v>109.1</v>
      </c>
      <c r="FP45" s="65">
        <v>106.6</v>
      </c>
      <c r="FQ45" s="65">
        <v>102.3</v>
      </c>
      <c r="FR45" s="65">
        <v>105.7</v>
      </c>
      <c r="FS45" s="65">
        <v>100.4</v>
      </c>
      <c r="FT45" s="65">
        <v>108.6</v>
      </c>
      <c r="FU45" s="65">
        <v>112.2</v>
      </c>
      <c r="FV45" s="65">
        <v>107.1</v>
      </c>
      <c r="FW45" s="65">
        <v>108.3</v>
      </c>
      <c r="FX45" s="65">
        <v>102.9</v>
      </c>
      <c r="FY45" s="65">
        <v>98.5</v>
      </c>
      <c r="FZ45" s="65">
        <v>98.9</v>
      </c>
      <c r="GA45" s="65">
        <v>109.6</v>
      </c>
      <c r="GB45" s="65">
        <v>113.2</v>
      </c>
      <c r="GC45" s="65">
        <v>109.2</v>
      </c>
      <c r="GD45" s="65">
        <v>112.3</v>
      </c>
      <c r="GE45" s="65">
        <v>118.1</v>
      </c>
      <c r="GF45" s="65">
        <v>120</v>
      </c>
      <c r="GG45" s="65">
        <v>129.9</v>
      </c>
      <c r="GH45" s="65">
        <v>129.4</v>
      </c>
      <c r="GI45" s="65">
        <v>127.1</v>
      </c>
      <c r="GJ45" s="65">
        <v>127</v>
      </c>
      <c r="GK45" s="65">
        <v>129.30000000000001</v>
      </c>
      <c r="GL45" s="65">
        <v>122.9</v>
      </c>
      <c r="GM45" s="65">
        <v>69.8</v>
      </c>
      <c r="GN45" s="65">
        <v>61.3</v>
      </c>
      <c r="GO45" s="65">
        <v>59.2</v>
      </c>
      <c r="GP45" s="65">
        <v>54.3</v>
      </c>
      <c r="GQ45" s="65">
        <v>57.2</v>
      </c>
      <c r="GR45" s="65">
        <v>53.3</v>
      </c>
      <c r="GS45" s="65">
        <v>47.2</v>
      </c>
      <c r="GT45" s="65">
        <v>46.9</v>
      </c>
      <c r="GU45" s="65">
        <v>45</v>
      </c>
      <c r="GV45" s="65">
        <v>47.5</v>
      </c>
      <c r="GW45" s="65">
        <v>42.2</v>
      </c>
      <c r="GX45" s="65">
        <v>34.700000000000003</v>
      </c>
      <c r="GY45" s="65">
        <v>29</v>
      </c>
      <c r="GZ45" s="65">
        <v>23.5</v>
      </c>
      <c r="HA45" s="65">
        <v>29.3</v>
      </c>
      <c r="HB45" s="65">
        <v>30.6</v>
      </c>
      <c r="HC45" s="65">
        <v>26.2</v>
      </c>
      <c r="HD45" s="65">
        <v>24</v>
      </c>
      <c r="HE45" s="65">
        <v>20.5</v>
      </c>
      <c r="HF45" s="65">
        <v>19.7</v>
      </c>
      <c r="HG45" s="65">
        <v>16.3</v>
      </c>
      <c r="HH45" s="65">
        <v>21.9</v>
      </c>
      <c r="HI45" s="65">
        <v>19.2</v>
      </c>
      <c r="HJ45" s="65">
        <v>17.2</v>
      </c>
      <c r="HK45" s="65">
        <v>12</v>
      </c>
      <c r="HL45" s="65">
        <v>8.6999999999999993</v>
      </c>
      <c r="HM45" s="65">
        <v>8.9</v>
      </c>
      <c r="HN45" s="65">
        <v>6.8</v>
      </c>
      <c r="HO45" s="65">
        <v>5.3</v>
      </c>
      <c r="HP45" s="65">
        <v>5.4</v>
      </c>
      <c r="HQ45" s="65">
        <v>3.9</v>
      </c>
      <c r="HR45" s="65">
        <v>4.2</v>
      </c>
    </row>
    <row r="46" spans="1:226" ht="13.9" x14ac:dyDescent="0.25">
      <c r="A46" s="64" t="s">
        <v>211</v>
      </c>
      <c r="B46" s="65">
        <v>25599.8</v>
      </c>
      <c r="C46" s="65">
        <v>25736.5</v>
      </c>
      <c r="D46" s="65">
        <v>25865</v>
      </c>
      <c r="E46" s="65">
        <v>26199</v>
      </c>
      <c r="F46" s="65">
        <v>26277.8</v>
      </c>
      <c r="G46" s="65">
        <v>26734.3</v>
      </c>
      <c r="H46" s="65">
        <v>27154.3</v>
      </c>
      <c r="I46" s="65">
        <v>28714</v>
      </c>
      <c r="J46" s="65">
        <v>36701.599999999999</v>
      </c>
      <c r="K46" s="65">
        <v>36207.699999999997</v>
      </c>
      <c r="L46" s="65">
        <v>35794.9</v>
      </c>
      <c r="M46" s="65">
        <v>35525</v>
      </c>
      <c r="N46" s="65">
        <v>35460.9</v>
      </c>
      <c r="O46" s="65">
        <v>35292.1</v>
      </c>
      <c r="P46" s="65">
        <v>34946.9</v>
      </c>
      <c r="Q46" s="65">
        <v>35193.800000000003</v>
      </c>
      <c r="R46" s="65">
        <v>35742.400000000001</v>
      </c>
      <c r="S46" s="65">
        <v>35976.699999999997</v>
      </c>
      <c r="T46" s="65">
        <v>36144.800000000003</v>
      </c>
      <c r="U46" s="65">
        <v>35868.800000000003</v>
      </c>
      <c r="V46" s="65">
        <v>35523</v>
      </c>
      <c r="W46" s="65">
        <v>35022.5</v>
      </c>
      <c r="X46" s="65">
        <v>35844.699999999997</v>
      </c>
      <c r="Y46" s="65">
        <v>36633</v>
      </c>
      <c r="Z46" s="65">
        <v>37397.199999999997</v>
      </c>
      <c r="AA46" s="65">
        <v>37902.300000000003</v>
      </c>
      <c r="AB46" s="65">
        <v>37807.800000000003</v>
      </c>
      <c r="AC46" s="65">
        <v>38072.699999999997</v>
      </c>
      <c r="AD46" s="65">
        <v>38045.4</v>
      </c>
      <c r="AE46" s="65">
        <v>38320.6</v>
      </c>
      <c r="AF46" s="65">
        <v>38640</v>
      </c>
      <c r="AG46" s="65">
        <v>38907.699999999997</v>
      </c>
      <c r="AH46" s="65">
        <v>22592</v>
      </c>
      <c r="AI46" s="65">
        <v>22666.3</v>
      </c>
      <c r="AJ46" s="65">
        <v>22954</v>
      </c>
      <c r="AK46" s="65">
        <v>23265.8</v>
      </c>
      <c r="AL46" s="65">
        <v>23397.5</v>
      </c>
      <c r="AM46" s="65">
        <v>23844.5</v>
      </c>
      <c r="AN46" s="65">
        <v>24286.3</v>
      </c>
      <c r="AO46" s="65">
        <v>25729.200000000001</v>
      </c>
      <c r="AP46" s="65">
        <v>33322.199999999997</v>
      </c>
      <c r="AQ46" s="65">
        <v>32752.400000000001</v>
      </c>
      <c r="AR46" s="65">
        <v>32276</v>
      </c>
      <c r="AS46" s="65">
        <v>31930.400000000001</v>
      </c>
      <c r="AT46" s="65">
        <v>31835.9</v>
      </c>
      <c r="AU46" s="65">
        <v>31712.2</v>
      </c>
      <c r="AV46" s="65">
        <v>31307.9</v>
      </c>
      <c r="AW46" s="65">
        <v>31506.9</v>
      </c>
      <c r="AX46" s="65">
        <v>32037.599999999999</v>
      </c>
      <c r="AY46" s="65">
        <v>32239.5</v>
      </c>
      <c r="AZ46" s="65">
        <v>32289.3</v>
      </c>
      <c r="BA46" s="65">
        <v>32070.799999999999</v>
      </c>
      <c r="BB46" s="65">
        <v>31655.4</v>
      </c>
      <c r="BC46" s="65">
        <v>30984.2</v>
      </c>
      <c r="BD46" s="65">
        <v>31621.9</v>
      </c>
      <c r="BE46" s="65">
        <v>32405</v>
      </c>
      <c r="BF46" s="65">
        <v>33147.300000000003</v>
      </c>
      <c r="BG46" s="65">
        <v>33728.1</v>
      </c>
      <c r="BH46" s="65">
        <v>33675.4</v>
      </c>
      <c r="BI46" s="65">
        <v>33922.400000000001</v>
      </c>
      <c r="BJ46" s="65">
        <v>33885.599999999999</v>
      </c>
      <c r="BK46" s="65">
        <v>34170</v>
      </c>
      <c r="BL46" s="65">
        <v>34620.199999999997</v>
      </c>
      <c r="BM46" s="65">
        <v>34960.199999999997</v>
      </c>
      <c r="BN46" s="64" t="s">
        <v>212</v>
      </c>
      <c r="BO46" s="65">
        <v>3007.8</v>
      </c>
      <c r="BP46" s="65">
        <v>3070.2</v>
      </c>
      <c r="BQ46" s="65">
        <v>2911</v>
      </c>
      <c r="BR46" s="65">
        <v>2933.3</v>
      </c>
      <c r="BS46" s="65">
        <v>2880.3</v>
      </c>
      <c r="BT46" s="65">
        <v>2889.8</v>
      </c>
      <c r="BU46" s="65">
        <v>2868</v>
      </c>
      <c r="BV46" s="65">
        <v>2984.8</v>
      </c>
      <c r="BW46" s="65">
        <v>3379.4</v>
      </c>
      <c r="BX46" s="65">
        <v>3455.4</v>
      </c>
      <c r="BY46" s="65">
        <v>3518.9</v>
      </c>
      <c r="BZ46" s="65">
        <v>3594.6</v>
      </c>
      <c r="CA46" s="65">
        <v>3625.1</v>
      </c>
      <c r="CB46" s="65">
        <v>3579.9</v>
      </c>
      <c r="CC46" s="65">
        <v>3639</v>
      </c>
      <c r="CD46" s="65">
        <v>3686.9</v>
      </c>
      <c r="CE46" s="65">
        <v>3704.8</v>
      </c>
      <c r="CF46" s="65">
        <v>3737.2</v>
      </c>
      <c r="CG46" s="65">
        <v>3855.6</v>
      </c>
      <c r="CH46" s="65">
        <v>3798</v>
      </c>
      <c r="CI46" s="65">
        <v>3867.5</v>
      </c>
      <c r="CJ46" s="65">
        <v>4038.3</v>
      </c>
      <c r="CK46" s="65">
        <v>4222.8</v>
      </c>
      <c r="CL46" s="65">
        <v>4228</v>
      </c>
      <c r="CM46" s="65">
        <v>4249.8999999999996</v>
      </c>
      <c r="CN46" s="65">
        <v>4174.2</v>
      </c>
      <c r="CO46" s="65">
        <v>4132.3999999999996</v>
      </c>
      <c r="CP46" s="65">
        <v>4150.3</v>
      </c>
      <c r="CQ46" s="65">
        <v>4159.8</v>
      </c>
      <c r="CR46" s="65">
        <v>4150.6000000000004</v>
      </c>
      <c r="CS46" s="65">
        <v>4019.8</v>
      </c>
      <c r="CT46" s="65">
        <v>3947.6</v>
      </c>
      <c r="CU46" s="65">
        <v>2175.1999999999998</v>
      </c>
      <c r="CV46" s="65">
        <v>2279.8000000000002</v>
      </c>
      <c r="CW46" s="65">
        <v>2266</v>
      </c>
      <c r="CX46" s="65">
        <v>2284.5</v>
      </c>
      <c r="CY46" s="65">
        <v>2280.8000000000002</v>
      </c>
      <c r="CZ46" s="65">
        <v>2304.5</v>
      </c>
      <c r="DA46" s="65">
        <v>2372.8000000000002</v>
      </c>
      <c r="DB46" s="65">
        <v>2459.6999999999998</v>
      </c>
      <c r="DC46" s="65">
        <v>2905.8</v>
      </c>
      <c r="DD46" s="65">
        <v>2995.7</v>
      </c>
      <c r="DE46" s="65">
        <v>3080.8</v>
      </c>
      <c r="DF46" s="65">
        <v>3173.4</v>
      </c>
      <c r="DG46" s="65">
        <v>3197.1</v>
      </c>
      <c r="DH46" s="65">
        <v>3271</v>
      </c>
      <c r="DI46" s="65">
        <v>3348</v>
      </c>
      <c r="DJ46" s="65">
        <v>3382</v>
      </c>
      <c r="DK46" s="65">
        <v>3445.9</v>
      </c>
      <c r="DL46" s="65">
        <v>3491.7</v>
      </c>
      <c r="DM46" s="65">
        <v>3474.2</v>
      </c>
      <c r="DN46" s="65">
        <v>3454.6</v>
      </c>
      <c r="DO46" s="65">
        <v>3559.6</v>
      </c>
      <c r="DP46" s="65">
        <v>3689.8</v>
      </c>
      <c r="DQ46" s="65">
        <v>3870.3</v>
      </c>
      <c r="DR46" s="65">
        <v>3907.9</v>
      </c>
      <c r="DS46" s="65">
        <v>3920.6</v>
      </c>
      <c r="DT46" s="65">
        <v>3892.7</v>
      </c>
      <c r="DU46" s="65">
        <v>3952.7</v>
      </c>
      <c r="DV46" s="65">
        <v>3988.6</v>
      </c>
      <c r="DW46" s="65">
        <v>3999.3</v>
      </c>
      <c r="DX46" s="65">
        <v>4003.7</v>
      </c>
      <c r="DY46" s="65">
        <v>3891.4</v>
      </c>
      <c r="DZ46" s="65">
        <v>3825.1</v>
      </c>
      <c r="EA46" s="65">
        <v>1164.5999999999999</v>
      </c>
      <c r="EB46" s="65">
        <v>1258.7</v>
      </c>
      <c r="EC46" s="65">
        <v>1208.3</v>
      </c>
      <c r="ED46" s="65">
        <v>1240.5</v>
      </c>
      <c r="EE46" s="65">
        <v>1226.5</v>
      </c>
      <c r="EF46" s="65">
        <v>1202.5</v>
      </c>
      <c r="EG46" s="65">
        <v>1304.8</v>
      </c>
      <c r="EH46" s="65">
        <v>1352.1</v>
      </c>
      <c r="EI46" s="65">
        <v>1602.5</v>
      </c>
      <c r="EJ46" s="65">
        <v>1665.1</v>
      </c>
      <c r="EK46" s="65">
        <v>1713.7</v>
      </c>
      <c r="EL46" s="65">
        <v>1805</v>
      </c>
      <c r="EM46" s="65">
        <v>1751.9</v>
      </c>
      <c r="EN46" s="65">
        <v>1714.9</v>
      </c>
      <c r="EO46" s="65">
        <v>1718.1</v>
      </c>
      <c r="EP46" s="65">
        <v>1729.9</v>
      </c>
      <c r="EQ46" s="65">
        <v>1773.6</v>
      </c>
      <c r="ER46" s="65">
        <v>1749.3</v>
      </c>
      <c r="ES46" s="65">
        <v>1755.1</v>
      </c>
      <c r="ET46" s="65">
        <v>1720.7</v>
      </c>
      <c r="EU46" s="65">
        <v>1720.3</v>
      </c>
      <c r="EV46" s="65">
        <v>1752.4</v>
      </c>
      <c r="EW46" s="65">
        <v>1695.6</v>
      </c>
      <c r="EX46" s="65">
        <v>1713.4</v>
      </c>
      <c r="EY46" s="65">
        <v>1735</v>
      </c>
      <c r="EZ46" s="65">
        <v>1724.9</v>
      </c>
      <c r="FA46" s="65">
        <v>1747.4</v>
      </c>
      <c r="FB46" s="65">
        <v>1756.5</v>
      </c>
      <c r="FC46" s="65">
        <v>1735.8</v>
      </c>
      <c r="FD46" s="65">
        <v>1738.3</v>
      </c>
      <c r="FE46" s="65">
        <v>1727.9</v>
      </c>
      <c r="FF46" s="65">
        <v>1705.4</v>
      </c>
      <c r="FG46" s="65">
        <v>1010.6</v>
      </c>
      <c r="FH46" s="65">
        <v>1021.1</v>
      </c>
      <c r="FI46" s="65">
        <v>1057.8</v>
      </c>
      <c r="FJ46" s="65">
        <v>1044</v>
      </c>
      <c r="FK46" s="65">
        <v>1054.3</v>
      </c>
      <c r="FL46" s="65">
        <v>1102</v>
      </c>
      <c r="FM46" s="65">
        <v>1068</v>
      </c>
      <c r="FN46" s="65">
        <v>1107.5999999999999</v>
      </c>
      <c r="FO46" s="65">
        <v>1303.3</v>
      </c>
      <c r="FP46" s="65">
        <v>1330.6</v>
      </c>
      <c r="FQ46" s="65">
        <v>1367.1</v>
      </c>
      <c r="FR46" s="65">
        <v>1368.4</v>
      </c>
      <c r="FS46" s="65">
        <v>1445.1</v>
      </c>
      <c r="FT46" s="65">
        <v>1556.1</v>
      </c>
      <c r="FU46" s="65">
        <v>1629.9</v>
      </c>
      <c r="FV46" s="65">
        <v>1652.1</v>
      </c>
      <c r="FW46" s="65">
        <v>1672.3</v>
      </c>
      <c r="FX46" s="65">
        <v>1742.4</v>
      </c>
      <c r="FY46" s="65">
        <v>1719.1</v>
      </c>
      <c r="FZ46" s="65">
        <v>1733.9</v>
      </c>
      <c r="GA46" s="65">
        <v>1839.3</v>
      </c>
      <c r="GB46" s="65">
        <v>1937.5</v>
      </c>
      <c r="GC46" s="65">
        <v>2174.6999999999998</v>
      </c>
      <c r="GD46" s="65">
        <v>2194.5</v>
      </c>
      <c r="GE46" s="65">
        <v>2185.6999999999998</v>
      </c>
      <c r="GF46" s="65">
        <v>2167.8000000000002</v>
      </c>
      <c r="GG46" s="65">
        <v>2205.3000000000002</v>
      </c>
      <c r="GH46" s="65">
        <v>2232.1</v>
      </c>
      <c r="GI46" s="65">
        <v>2263.4</v>
      </c>
      <c r="GJ46" s="65">
        <v>2265.4</v>
      </c>
      <c r="GK46" s="65">
        <v>2163.6</v>
      </c>
      <c r="GL46" s="65">
        <v>2119.6999999999998</v>
      </c>
      <c r="GM46" s="65">
        <v>832.6</v>
      </c>
      <c r="GN46" s="65">
        <v>790.4</v>
      </c>
      <c r="GO46" s="65">
        <v>645</v>
      </c>
      <c r="GP46" s="65">
        <v>648.79999999999995</v>
      </c>
      <c r="GQ46" s="65">
        <v>599.5</v>
      </c>
      <c r="GR46" s="65">
        <v>585.29999999999995</v>
      </c>
      <c r="GS46" s="65">
        <v>495.3</v>
      </c>
      <c r="GT46" s="65">
        <v>525.1</v>
      </c>
      <c r="GU46" s="65">
        <v>473.6</v>
      </c>
      <c r="GV46" s="65">
        <v>459.7</v>
      </c>
      <c r="GW46" s="65">
        <v>438.1</v>
      </c>
      <c r="GX46" s="65">
        <v>421.2</v>
      </c>
      <c r="GY46" s="65">
        <v>428</v>
      </c>
      <c r="GZ46" s="65">
        <v>308.89999999999998</v>
      </c>
      <c r="HA46" s="65">
        <v>291</v>
      </c>
      <c r="HB46" s="65">
        <v>304.89999999999998</v>
      </c>
      <c r="HC46" s="65">
        <v>258.89999999999998</v>
      </c>
      <c r="HD46" s="65">
        <v>245.4</v>
      </c>
      <c r="HE46" s="65">
        <v>381.4</v>
      </c>
      <c r="HF46" s="65">
        <v>343.4</v>
      </c>
      <c r="HG46" s="65">
        <v>307.89999999999998</v>
      </c>
      <c r="HH46" s="65">
        <v>348.4</v>
      </c>
      <c r="HI46" s="65">
        <v>352.4</v>
      </c>
      <c r="HJ46" s="65">
        <v>320.10000000000002</v>
      </c>
      <c r="HK46" s="65">
        <v>329.3</v>
      </c>
      <c r="HL46" s="65">
        <v>281.60000000000002</v>
      </c>
      <c r="HM46" s="65">
        <v>179.7</v>
      </c>
      <c r="HN46" s="65">
        <v>161.69999999999999</v>
      </c>
      <c r="HO46" s="65">
        <v>160.6</v>
      </c>
      <c r="HP46" s="65">
        <v>147</v>
      </c>
      <c r="HQ46" s="65">
        <v>128.4</v>
      </c>
      <c r="HR46" s="65">
        <v>122.4</v>
      </c>
    </row>
    <row r="47" spans="1:226" ht="13.9" x14ac:dyDescent="0.25">
      <c r="A47" s="64" t="s">
        <v>213</v>
      </c>
      <c r="B47" s="65">
        <v>1075.3</v>
      </c>
      <c r="C47" s="65">
        <v>1058.0999999999999</v>
      </c>
      <c r="D47" s="65">
        <v>1034.8</v>
      </c>
      <c r="E47" s="65">
        <v>1038.2</v>
      </c>
      <c r="F47" s="65">
        <v>1049.2</v>
      </c>
      <c r="G47" s="65">
        <v>1054.3</v>
      </c>
      <c r="H47" s="65">
        <v>1060.2</v>
      </c>
      <c r="I47" s="65">
        <v>1100.9000000000001</v>
      </c>
      <c r="J47" s="65">
        <v>1100.0999999999999</v>
      </c>
      <c r="K47" s="65">
        <v>1113.5999999999999</v>
      </c>
      <c r="L47" s="65">
        <v>1122.5</v>
      </c>
      <c r="M47" s="65">
        <v>1176.0999999999999</v>
      </c>
      <c r="N47" s="65">
        <v>1229.3</v>
      </c>
      <c r="O47" s="65">
        <v>1275.5</v>
      </c>
      <c r="P47" s="65">
        <v>1340.6</v>
      </c>
      <c r="Q47" s="65">
        <v>1460.1</v>
      </c>
      <c r="R47" s="65">
        <v>1555.2</v>
      </c>
      <c r="S47" s="65">
        <v>1637.2</v>
      </c>
      <c r="T47" s="65">
        <v>1687.9</v>
      </c>
      <c r="U47" s="65">
        <v>1728</v>
      </c>
      <c r="V47" s="65">
        <v>1758</v>
      </c>
      <c r="W47" s="65">
        <v>1801.7</v>
      </c>
      <c r="X47" s="65">
        <v>1915.1</v>
      </c>
      <c r="Y47" s="65">
        <v>2004.6</v>
      </c>
      <c r="Z47" s="65">
        <v>2098.6999999999998</v>
      </c>
      <c r="AA47" s="65">
        <v>2081.1</v>
      </c>
      <c r="AB47" s="65">
        <v>1917</v>
      </c>
      <c r="AC47" s="65">
        <v>1837.5</v>
      </c>
      <c r="AD47" s="65">
        <v>1803.6</v>
      </c>
      <c r="AE47" s="65">
        <v>1790.1</v>
      </c>
      <c r="AF47" s="65">
        <v>1828</v>
      </c>
      <c r="AG47" s="65">
        <v>1856.3</v>
      </c>
      <c r="AH47" s="65">
        <v>824.7</v>
      </c>
      <c r="AI47" s="65">
        <v>811.5</v>
      </c>
      <c r="AJ47" s="65">
        <v>794.9</v>
      </c>
      <c r="AK47" s="65">
        <v>810.5</v>
      </c>
      <c r="AL47" s="65">
        <v>808.2</v>
      </c>
      <c r="AM47" s="65">
        <v>808.4</v>
      </c>
      <c r="AN47" s="65">
        <v>816.5</v>
      </c>
      <c r="AO47" s="65">
        <v>843</v>
      </c>
      <c r="AP47" s="65">
        <v>860.6</v>
      </c>
      <c r="AQ47" s="65">
        <v>866.7</v>
      </c>
      <c r="AR47" s="65">
        <v>879</v>
      </c>
      <c r="AS47" s="65">
        <v>928.7</v>
      </c>
      <c r="AT47" s="65">
        <v>976.7</v>
      </c>
      <c r="AU47" s="65">
        <v>1027.5999999999999</v>
      </c>
      <c r="AV47" s="65">
        <v>1080.5</v>
      </c>
      <c r="AW47" s="65">
        <v>1183.3</v>
      </c>
      <c r="AX47" s="65">
        <v>1273.9000000000001</v>
      </c>
      <c r="AY47" s="65">
        <v>1343.3</v>
      </c>
      <c r="AZ47" s="65">
        <v>1396</v>
      </c>
      <c r="BA47" s="65">
        <v>1435.3</v>
      </c>
      <c r="BB47" s="65">
        <v>1465.3</v>
      </c>
      <c r="BC47" s="65">
        <v>1495.9</v>
      </c>
      <c r="BD47" s="65">
        <v>1606.7</v>
      </c>
      <c r="BE47" s="65">
        <v>1697</v>
      </c>
      <c r="BF47" s="65">
        <v>1764.3</v>
      </c>
      <c r="BG47" s="65">
        <v>1741.4</v>
      </c>
      <c r="BH47" s="65">
        <v>1601.6</v>
      </c>
      <c r="BI47" s="65">
        <v>1547.6</v>
      </c>
      <c r="BJ47" s="65">
        <v>1528.4</v>
      </c>
      <c r="BK47" s="65">
        <v>1518.5</v>
      </c>
      <c r="BL47" s="65">
        <v>1537.8</v>
      </c>
      <c r="BM47" s="65">
        <v>1563.2</v>
      </c>
      <c r="BN47" s="64" t="s">
        <v>213</v>
      </c>
      <c r="BO47" s="65">
        <v>250.6</v>
      </c>
      <c r="BP47" s="65">
        <v>246.6</v>
      </c>
      <c r="BQ47" s="65">
        <v>239.9</v>
      </c>
      <c r="BR47" s="65">
        <v>227.3</v>
      </c>
      <c r="BS47" s="65">
        <v>240.2</v>
      </c>
      <c r="BT47" s="65">
        <v>245.8</v>
      </c>
      <c r="BU47" s="65">
        <v>243.7</v>
      </c>
      <c r="BV47" s="65">
        <v>257.7</v>
      </c>
      <c r="BW47" s="65">
        <v>239.3</v>
      </c>
      <c r="BX47" s="65">
        <v>246.6</v>
      </c>
      <c r="BY47" s="65">
        <v>243.3</v>
      </c>
      <c r="BZ47" s="65">
        <v>246.8</v>
      </c>
      <c r="CA47" s="65">
        <v>252.2</v>
      </c>
      <c r="CB47" s="65">
        <v>247.8</v>
      </c>
      <c r="CC47" s="65">
        <v>259.60000000000002</v>
      </c>
      <c r="CD47" s="65">
        <v>276.8</v>
      </c>
      <c r="CE47" s="65">
        <v>281.2</v>
      </c>
      <c r="CF47" s="65">
        <v>293.89999999999998</v>
      </c>
      <c r="CG47" s="65">
        <v>291.89999999999998</v>
      </c>
      <c r="CH47" s="65">
        <v>292.7</v>
      </c>
      <c r="CI47" s="65">
        <v>292.7</v>
      </c>
      <c r="CJ47" s="65">
        <v>305.8</v>
      </c>
      <c r="CK47" s="65">
        <v>308.5</v>
      </c>
      <c r="CL47" s="65">
        <v>307.60000000000002</v>
      </c>
      <c r="CM47" s="65">
        <v>334.4</v>
      </c>
      <c r="CN47" s="65">
        <v>339.7</v>
      </c>
      <c r="CO47" s="65">
        <v>315.39999999999998</v>
      </c>
      <c r="CP47" s="65">
        <v>289.89999999999998</v>
      </c>
      <c r="CQ47" s="65">
        <v>275.10000000000002</v>
      </c>
      <c r="CR47" s="65">
        <v>271.60000000000002</v>
      </c>
      <c r="CS47" s="65">
        <v>290.2</v>
      </c>
      <c r="CT47" s="65">
        <v>293.10000000000002</v>
      </c>
      <c r="CU47" s="65">
        <v>208.1</v>
      </c>
      <c r="CV47" s="65">
        <v>210.6</v>
      </c>
      <c r="CW47" s="65">
        <v>205.6</v>
      </c>
      <c r="CX47" s="65">
        <v>205.2</v>
      </c>
      <c r="CY47" s="65">
        <v>210.9</v>
      </c>
      <c r="CZ47" s="65">
        <v>218</v>
      </c>
      <c r="DA47" s="65">
        <v>217</v>
      </c>
      <c r="DB47" s="65">
        <v>231.4</v>
      </c>
      <c r="DC47" s="65">
        <v>218.8</v>
      </c>
      <c r="DD47" s="65">
        <v>229.6</v>
      </c>
      <c r="DE47" s="65">
        <v>225.3</v>
      </c>
      <c r="DF47" s="65">
        <v>229.6</v>
      </c>
      <c r="DG47" s="65">
        <v>236.2</v>
      </c>
      <c r="DH47" s="65">
        <v>234.6</v>
      </c>
      <c r="DI47" s="65">
        <v>243.8</v>
      </c>
      <c r="DJ47" s="65">
        <v>258.60000000000002</v>
      </c>
      <c r="DK47" s="65">
        <v>262.39999999999998</v>
      </c>
      <c r="DL47" s="65">
        <v>273.8</v>
      </c>
      <c r="DM47" s="65">
        <v>275.39999999999998</v>
      </c>
      <c r="DN47" s="65">
        <v>277.89999999999998</v>
      </c>
      <c r="DO47" s="65">
        <v>276.3</v>
      </c>
      <c r="DP47" s="65">
        <v>293.2</v>
      </c>
      <c r="DQ47" s="65">
        <v>295.39999999999998</v>
      </c>
      <c r="DR47" s="65">
        <v>296.60000000000002</v>
      </c>
      <c r="DS47" s="65">
        <v>320.60000000000002</v>
      </c>
      <c r="DT47" s="65">
        <v>326.10000000000002</v>
      </c>
      <c r="DU47" s="65">
        <v>301.60000000000002</v>
      </c>
      <c r="DV47" s="65">
        <v>277.7</v>
      </c>
      <c r="DW47" s="65">
        <v>266</v>
      </c>
      <c r="DX47" s="65">
        <v>259.39999999999998</v>
      </c>
      <c r="DY47" s="65">
        <v>277.10000000000002</v>
      </c>
      <c r="DZ47" s="65">
        <v>281.2</v>
      </c>
      <c r="EA47" s="65">
        <v>44.6</v>
      </c>
      <c r="EB47" s="65">
        <v>44.3</v>
      </c>
      <c r="EC47" s="65">
        <v>46.5</v>
      </c>
      <c r="ED47" s="65">
        <v>42.1</v>
      </c>
      <c r="EE47" s="65">
        <v>48.7</v>
      </c>
      <c r="EF47" s="65">
        <v>53.5</v>
      </c>
      <c r="EG47" s="65">
        <v>51.6</v>
      </c>
      <c r="EH47" s="65">
        <v>55</v>
      </c>
      <c r="EI47" s="65">
        <v>54.9</v>
      </c>
      <c r="EJ47" s="65">
        <v>60.7</v>
      </c>
      <c r="EK47" s="65">
        <v>65</v>
      </c>
      <c r="EL47" s="65">
        <v>63.9</v>
      </c>
      <c r="EM47" s="65">
        <v>67.599999999999994</v>
      </c>
      <c r="EN47" s="65">
        <v>62.4</v>
      </c>
      <c r="EO47" s="65">
        <v>70.599999999999994</v>
      </c>
      <c r="EP47" s="65">
        <v>87.2</v>
      </c>
      <c r="EQ47" s="65">
        <v>89.3</v>
      </c>
      <c r="ER47" s="65">
        <v>95</v>
      </c>
      <c r="ES47" s="65">
        <v>99.3</v>
      </c>
      <c r="ET47" s="65">
        <v>98.8</v>
      </c>
      <c r="EU47" s="65">
        <v>98.7</v>
      </c>
      <c r="EV47" s="65">
        <v>101.8</v>
      </c>
      <c r="EW47" s="65">
        <v>105.4</v>
      </c>
      <c r="EX47" s="65">
        <v>106.5</v>
      </c>
      <c r="EY47" s="65">
        <v>116.9</v>
      </c>
      <c r="EZ47" s="65">
        <v>115</v>
      </c>
      <c r="FA47" s="65">
        <v>102.4</v>
      </c>
      <c r="FB47" s="65">
        <v>90.2</v>
      </c>
      <c r="FC47" s="65">
        <v>83.3</v>
      </c>
      <c r="FD47" s="65">
        <v>80.7</v>
      </c>
      <c r="FE47" s="65">
        <v>80.599999999999994</v>
      </c>
      <c r="FF47" s="65">
        <v>81.900000000000006</v>
      </c>
      <c r="FG47" s="65">
        <v>163.5</v>
      </c>
      <c r="FH47" s="65">
        <v>166.4</v>
      </c>
      <c r="FI47" s="65">
        <v>159.1</v>
      </c>
      <c r="FJ47" s="65">
        <v>163.1</v>
      </c>
      <c r="FK47" s="65">
        <v>162.19999999999999</v>
      </c>
      <c r="FL47" s="65">
        <v>164.5</v>
      </c>
      <c r="FM47" s="65">
        <v>165.4</v>
      </c>
      <c r="FN47" s="65">
        <v>176.4</v>
      </c>
      <c r="FO47" s="65">
        <v>164</v>
      </c>
      <c r="FP47" s="65">
        <v>168.9</v>
      </c>
      <c r="FQ47" s="65">
        <v>160.4</v>
      </c>
      <c r="FR47" s="65">
        <v>165.7</v>
      </c>
      <c r="FS47" s="65">
        <v>168.6</v>
      </c>
      <c r="FT47" s="65">
        <v>172.2</v>
      </c>
      <c r="FU47" s="65">
        <v>173.3</v>
      </c>
      <c r="FV47" s="65">
        <v>171.4</v>
      </c>
      <c r="FW47" s="65">
        <v>173.2</v>
      </c>
      <c r="FX47" s="65">
        <v>178.8</v>
      </c>
      <c r="FY47" s="65">
        <v>176.1</v>
      </c>
      <c r="FZ47" s="65">
        <v>179</v>
      </c>
      <c r="GA47" s="65">
        <v>177.7</v>
      </c>
      <c r="GB47" s="65">
        <v>191.4</v>
      </c>
      <c r="GC47" s="65">
        <v>190</v>
      </c>
      <c r="GD47" s="65">
        <v>190.1</v>
      </c>
      <c r="GE47" s="65">
        <v>203.7</v>
      </c>
      <c r="GF47" s="65">
        <v>211.2</v>
      </c>
      <c r="GG47" s="65">
        <v>199.2</v>
      </c>
      <c r="GH47" s="65">
        <v>187.5</v>
      </c>
      <c r="GI47" s="65">
        <v>182.7</v>
      </c>
      <c r="GJ47" s="65">
        <v>178.7</v>
      </c>
      <c r="GK47" s="65">
        <v>196.5</v>
      </c>
      <c r="GL47" s="65">
        <v>199.2</v>
      </c>
      <c r="GM47" s="65">
        <v>42.5</v>
      </c>
      <c r="GN47" s="65">
        <v>35.9</v>
      </c>
      <c r="GO47" s="65">
        <v>34.200000000000003</v>
      </c>
      <c r="GP47" s="65">
        <v>22.1</v>
      </c>
      <c r="GQ47" s="65">
        <v>29.2</v>
      </c>
      <c r="GR47" s="65">
        <v>27.8</v>
      </c>
      <c r="GS47" s="65">
        <v>26.7</v>
      </c>
      <c r="GT47" s="65">
        <v>26.3</v>
      </c>
      <c r="GU47" s="65">
        <v>20.399999999999999</v>
      </c>
      <c r="GV47" s="65">
        <v>17</v>
      </c>
      <c r="GW47" s="65">
        <v>18</v>
      </c>
      <c r="GX47" s="65">
        <v>17.2</v>
      </c>
      <c r="GY47" s="65">
        <v>16</v>
      </c>
      <c r="GZ47" s="65">
        <v>13.2</v>
      </c>
      <c r="HA47" s="65">
        <v>15.8</v>
      </c>
      <c r="HB47" s="65">
        <v>18.2</v>
      </c>
      <c r="HC47" s="65">
        <v>18.8</v>
      </c>
      <c r="HD47" s="65">
        <v>20</v>
      </c>
      <c r="HE47" s="65">
        <v>16.5</v>
      </c>
      <c r="HF47" s="65">
        <v>14.9</v>
      </c>
      <c r="HG47" s="65">
        <v>16.399999999999999</v>
      </c>
      <c r="HH47" s="65">
        <v>12.6</v>
      </c>
      <c r="HI47" s="65">
        <v>13.1</v>
      </c>
      <c r="HJ47" s="65">
        <v>11</v>
      </c>
      <c r="HK47" s="65">
        <v>13.8</v>
      </c>
      <c r="HL47" s="65">
        <v>13.6</v>
      </c>
      <c r="HM47" s="65">
        <v>13.8</v>
      </c>
      <c r="HN47" s="65">
        <v>12.2</v>
      </c>
      <c r="HO47" s="65">
        <v>9.1999999999999993</v>
      </c>
      <c r="HP47" s="65">
        <v>12.2</v>
      </c>
      <c r="HQ47" s="65">
        <v>13.1</v>
      </c>
      <c r="HR47" s="65">
        <v>11.9</v>
      </c>
    </row>
    <row r="48" spans="1:226" x14ac:dyDescent="0.2">
      <c r="A48" s="64" t="s">
        <v>214</v>
      </c>
      <c r="B48" s="65">
        <v>3363.6</v>
      </c>
      <c r="C48" s="65">
        <v>3402.3</v>
      </c>
      <c r="D48" s="65">
        <v>3455</v>
      </c>
      <c r="E48" s="65">
        <v>3457.3</v>
      </c>
      <c r="F48" s="65">
        <v>3468.1</v>
      </c>
      <c r="G48" s="65">
        <v>3532.6</v>
      </c>
      <c r="H48" s="65">
        <v>3560.1</v>
      </c>
      <c r="I48" s="65">
        <v>3602.4</v>
      </c>
      <c r="J48" s="65">
        <v>3522.7</v>
      </c>
      <c r="K48" s="65">
        <v>3561.1</v>
      </c>
      <c r="L48" s="65">
        <v>3602.9</v>
      </c>
      <c r="M48" s="65">
        <v>3659.8</v>
      </c>
      <c r="N48" s="65">
        <v>3692.8</v>
      </c>
      <c r="O48" s="65">
        <v>3732.7</v>
      </c>
      <c r="P48" s="65">
        <v>3724.9</v>
      </c>
      <c r="Q48" s="65">
        <v>3921.3</v>
      </c>
      <c r="R48" s="65">
        <v>3944.6</v>
      </c>
      <c r="S48" s="65">
        <v>4004</v>
      </c>
      <c r="T48" s="65">
        <v>4131.3999999999996</v>
      </c>
      <c r="U48" s="65">
        <v>4193.3</v>
      </c>
      <c r="V48" s="65">
        <v>4273.2</v>
      </c>
      <c r="W48" s="65">
        <v>4329.5</v>
      </c>
      <c r="X48" s="65">
        <v>4360.7</v>
      </c>
      <c r="Y48" s="65">
        <v>4440.3</v>
      </c>
      <c r="Z48" s="65">
        <v>4476.2</v>
      </c>
      <c r="AA48" s="65">
        <v>4522.8999999999996</v>
      </c>
      <c r="AB48" s="65">
        <v>4469.2</v>
      </c>
      <c r="AC48" s="65">
        <v>4306.3999999999996</v>
      </c>
      <c r="AD48" s="65">
        <v>3979</v>
      </c>
      <c r="AE48" s="65">
        <v>3636</v>
      </c>
      <c r="AF48" s="65">
        <v>3459</v>
      </c>
      <c r="AG48" s="65">
        <v>3479.5</v>
      </c>
      <c r="AH48" s="65">
        <v>1694.1</v>
      </c>
      <c r="AI48" s="65">
        <v>1727.8</v>
      </c>
      <c r="AJ48" s="65">
        <v>1753.6</v>
      </c>
      <c r="AK48" s="65">
        <v>1760.3</v>
      </c>
      <c r="AL48" s="65">
        <v>1781.7</v>
      </c>
      <c r="AM48" s="65">
        <v>1833.2</v>
      </c>
      <c r="AN48" s="65">
        <v>1876.3</v>
      </c>
      <c r="AO48" s="65">
        <v>1934.6</v>
      </c>
      <c r="AP48" s="65">
        <v>1918.9</v>
      </c>
      <c r="AQ48" s="65">
        <v>1923.1</v>
      </c>
      <c r="AR48" s="65">
        <v>1968.8</v>
      </c>
      <c r="AS48" s="65">
        <v>2004.6</v>
      </c>
      <c r="AT48" s="65">
        <v>2046.7</v>
      </c>
      <c r="AU48" s="65">
        <v>2087.5</v>
      </c>
      <c r="AV48" s="65">
        <v>2097.5</v>
      </c>
      <c r="AW48" s="65">
        <v>2261</v>
      </c>
      <c r="AX48" s="65">
        <v>2325.6999999999998</v>
      </c>
      <c r="AY48" s="65">
        <v>2367.5</v>
      </c>
      <c r="AZ48" s="65">
        <v>2537.4</v>
      </c>
      <c r="BA48" s="65">
        <v>2603.1</v>
      </c>
      <c r="BB48" s="65">
        <v>2666.8</v>
      </c>
      <c r="BC48" s="65">
        <v>2801.5</v>
      </c>
      <c r="BD48" s="65">
        <v>2831.2</v>
      </c>
      <c r="BE48" s="65">
        <v>2882.3</v>
      </c>
      <c r="BF48" s="65">
        <v>2936.6</v>
      </c>
      <c r="BG48" s="65">
        <v>2982.1</v>
      </c>
      <c r="BH48" s="65">
        <v>2935.5</v>
      </c>
      <c r="BI48" s="65">
        <v>2813.7</v>
      </c>
      <c r="BJ48" s="65">
        <v>2574.9</v>
      </c>
      <c r="BK48" s="65">
        <v>2329.5</v>
      </c>
      <c r="BL48" s="65">
        <v>2201.8000000000002</v>
      </c>
      <c r="BM48" s="65">
        <v>2253.6</v>
      </c>
      <c r="BN48" s="64" t="s">
        <v>214</v>
      </c>
      <c r="BO48" s="65">
        <v>1669.5</v>
      </c>
      <c r="BP48" s="65">
        <v>1674.5</v>
      </c>
      <c r="BQ48" s="65">
        <v>1701.4</v>
      </c>
      <c r="BR48" s="65">
        <v>1697.1</v>
      </c>
      <c r="BS48" s="65">
        <v>1686.4</v>
      </c>
      <c r="BT48" s="65">
        <v>1699.4</v>
      </c>
      <c r="BU48" s="65">
        <v>1683.7</v>
      </c>
      <c r="BV48" s="65">
        <v>1667.9</v>
      </c>
      <c r="BW48" s="65">
        <v>1603.8</v>
      </c>
      <c r="BX48" s="65">
        <v>1638</v>
      </c>
      <c r="BY48" s="65">
        <v>1634</v>
      </c>
      <c r="BZ48" s="65">
        <v>1655.2</v>
      </c>
      <c r="CA48" s="65">
        <v>1646.1</v>
      </c>
      <c r="CB48" s="65">
        <v>1645.2</v>
      </c>
      <c r="CC48" s="65">
        <v>1627.4</v>
      </c>
      <c r="CD48" s="65">
        <v>1660.2</v>
      </c>
      <c r="CE48" s="65">
        <v>1618.9</v>
      </c>
      <c r="CF48" s="65">
        <v>1636.5</v>
      </c>
      <c r="CG48" s="65">
        <v>1593.9</v>
      </c>
      <c r="CH48" s="65">
        <v>1590.2</v>
      </c>
      <c r="CI48" s="65">
        <v>1606.4</v>
      </c>
      <c r="CJ48" s="65">
        <v>1528</v>
      </c>
      <c r="CK48" s="65">
        <v>1529.5</v>
      </c>
      <c r="CL48" s="65">
        <v>1558</v>
      </c>
      <c r="CM48" s="65">
        <v>1539.6</v>
      </c>
      <c r="CN48" s="65">
        <v>1540.8</v>
      </c>
      <c r="CO48" s="65">
        <v>1533.7</v>
      </c>
      <c r="CP48" s="65">
        <v>1492.6</v>
      </c>
      <c r="CQ48" s="65">
        <v>1404.1</v>
      </c>
      <c r="CR48" s="65">
        <v>1306.5</v>
      </c>
      <c r="CS48" s="65">
        <v>1257.3</v>
      </c>
      <c r="CT48" s="65">
        <v>1225.9000000000001</v>
      </c>
      <c r="CU48" s="65">
        <v>1180.0999999999999</v>
      </c>
      <c r="CV48" s="65">
        <v>1172.4000000000001</v>
      </c>
      <c r="CW48" s="65">
        <v>1201.7</v>
      </c>
      <c r="CX48" s="65">
        <v>1176.7</v>
      </c>
      <c r="CY48" s="65">
        <v>1186.8</v>
      </c>
      <c r="CZ48" s="65">
        <v>1201.9000000000001</v>
      </c>
      <c r="DA48" s="65">
        <v>1185.4000000000001</v>
      </c>
      <c r="DB48" s="65">
        <v>1212.2</v>
      </c>
      <c r="DC48" s="65">
        <v>1202.0999999999999</v>
      </c>
      <c r="DD48" s="65">
        <v>1215</v>
      </c>
      <c r="DE48" s="65">
        <v>1205.0999999999999</v>
      </c>
      <c r="DF48" s="65">
        <v>1212.0999999999999</v>
      </c>
      <c r="DG48" s="65">
        <v>1198.7</v>
      </c>
      <c r="DH48" s="65">
        <v>1207.4000000000001</v>
      </c>
      <c r="DI48" s="65">
        <v>1188.9000000000001</v>
      </c>
      <c r="DJ48" s="65">
        <v>1228.9000000000001</v>
      </c>
      <c r="DK48" s="65">
        <v>1230.7</v>
      </c>
      <c r="DL48" s="65">
        <v>1257.5</v>
      </c>
      <c r="DM48" s="65">
        <v>1255.9000000000001</v>
      </c>
      <c r="DN48" s="65">
        <v>1270.8</v>
      </c>
      <c r="DO48" s="65">
        <v>1281.7</v>
      </c>
      <c r="DP48" s="65">
        <v>1265.5</v>
      </c>
      <c r="DQ48" s="65">
        <v>1262.3</v>
      </c>
      <c r="DR48" s="65">
        <v>1279.7</v>
      </c>
      <c r="DS48" s="65">
        <v>1268.8</v>
      </c>
      <c r="DT48" s="65">
        <v>1286.2</v>
      </c>
      <c r="DU48" s="65">
        <v>1284.5999999999999</v>
      </c>
      <c r="DV48" s="65">
        <v>1259.5999999999999</v>
      </c>
      <c r="DW48" s="65">
        <v>1195.5</v>
      </c>
      <c r="DX48" s="65">
        <v>1130.2</v>
      </c>
      <c r="DY48" s="65">
        <v>1094.9000000000001</v>
      </c>
      <c r="DZ48" s="65">
        <v>1069.5999999999999</v>
      </c>
      <c r="EA48" s="65">
        <v>191.4</v>
      </c>
      <c r="EB48" s="65">
        <v>173.6</v>
      </c>
      <c r="EC48" s="65">
        <v>173.6</v>
      </c>
      <c r="ED48" s="65">
        <v>189.2</v>
      </c>
      <c r="EE48" s="65">
        <v>188.5</v>
      </c>
      <c r="EF48" s="65">
        <v>196.2</v>
      </c>
      <c r="EG48" s="65">
        <v>197.6</v>
      </c>
      <c r="EH48" s="65">
        <v>202</v>
      </c>
      <c r="EI48" s="65">
        <v>223.1</v>
      </c>
      <c r="EJ48" s="65">
        <v>246.6</v>
      </c>
      <c r="EK48" s="65">
        <v>260.3</v>
      </c>
      <c r="EL48" s="65">
        <v>255</v>
      </c>
      <c r="EM48" s="65">
        <v>234.9</v>
      </c>
      <c r="EN48" s="65">
        <v>257.2</v>
      </c>
      <c r="EO48" s="65">
        <v>263.8</v>
      </c>
      <c r="EP48" s="65">
        <v>283.8</v>
      </c>
      <c r="EQ48" s="65">
        <v>296.5</v>
      </c>
      <c r="ER48" s="65">
        <v>317</v>
      </c>
      <c r="ES48" s="65">
        <v>335.2</v>
      </c>
      <c r="ET48" s="65">
        <v>310.89999999999998</v>
      </c>
      <c r="EU48" s="65">
        <v>304.2</v>
      </c>
      <c r="EV48" s="65">
        <v>337.6</v>
      </c>
      <c r="EW48" s="65">
        <v>336.4</v>
      </c>
      <c r="EX48" s="65">
        <v>350.3</v>
      </c>
      <c r="EY48" s="65">
        <v>354</v>
      </c>
      <c r="EZ48" s="65">
        <v>371.7</v>
      </c>
      <c r="FA48" s="65">
        <v>364.3</v>
      </c>
      <c r="FB48" s="65">
        <v>331.6</v>
      </c>
      <c r="FC48" s="65">
        <v>297.8</v>
      </c>
      <c r="FD48" s="65">
        <v>250.9</v>
      </c>
      <c r="FE48" s="65">
        <v>227.5</v>
      </c>
      <c r="FF48" s="65">
        <v>217.4</v>
      </c>
      <c r="FG48" s="65">
        <v>988.7</v>
      </c>
      <c r="FH48" s="65">
        <v>998.7</v>
      </c>
      <c r="FI48" s="65">
        <v>1028</v>
      </c>
      <c r="FJ48" s="65">
        <v>987.5</v>
      </c>
      <c r="FK48" s="65">
        <v>998.3</v>
      </c>
      <c r="FL48" s="65">
        <v>1005.7</v>
      </c>
      <c r="FM48" s="65">
        <v>987.9</v>
      </c>
      <c r="FN48" s="65">
        <v>1010.2</v>
      </c>
      <c r="FO48" s="65">
        <v>979</v>
      </c>
      <c r="FP48" s="65">
        <v>968.4</v>
      </c>
      <c r="FQ48" s="65">
        <v>944.7</v>
      </c>
      <c r="FR48" s="65">
        <v>957.1</v>
      </c>
      <c r="FS48" s="65">
        <v>963.8</v>
      </c>
      <c r="FT48" s="65">
        <v>950.3</v>
      </c>
      <c r="FU48" s="65">
        <v>925.1</v>
      </c>
      <c r="FV48" s="65">
        <v>945.1</v>
      </c>
      <c r="FW48" s="65">
        <v>934.3</v>
      </c>
      <c r="FX48" s="65">
        <v>940.5</v>
      </c>
      <c r="FY48" s="65">
        <v>920.6</v>
      </c>
      <c r="FZ48" s="65">
        <v>959.9</v>
      </c>
      <c r="GA48" s="65">
        <v>977.6</v>
      </c>
      <c r="GB48" s="65">
        <v>927.8</v>
      </c>
      <c r="GC48" s="65">
        <v>926</v>
      </c>
      <c r="GD48" s="65">
        <v>929.4</v>
      </c>
      <c r="GE48" s="65">
        <v>914.8</v>
      </c>
      <c r="GF48" s="65">
        <v>914.5</v>
      </c>
      <c r="GG48" s="65">
        <v>920.3</v>
      </c>
      <c r="GH48" s="65">
        <v>928</v>
      </c>
      <c r="GI48" s="65">
        <v>897.6</v>
      </c>
      <c r="GJ48" s="65">
        <v>879.3</v>
      </c>
      <c r="GK48" s="65">
        <v>867.4</v>
      </c>
      <c r="GL48" s="65">
        <v>852.2</v>
      </c>
      <c r="GM48" s="65">
        <v>489.4</v>
      </c>
      <c r="GN48" s="65">
        <v>502.1</v>
      </c>
      <c r="GO48" s="65">
        <v>499.8</v>
      </c>
      <c r="GP48" s="65">
        <v>520.29999999999995</v>
      </c>
      <c r="GQ48" s="65">
        <v>499.6</v>
      </c>
      <c r="GR48" s="65">
        <v>497.5</v>
      </c>
      <c r="GS48" s="65">
        <v>498.3</v>
      </c>
      <c r="GT48" s="65">
        <v>455.6</v>
      </c>
      <c r="GU48" s="65">
        <v>401.7</v>
      </c>
      <c r="GV48" s="65">
        <v>423</v>
      </c>
      <c r="GW48" s="65">
        <v>429</v>
      </c>
      <c r="GX48" s="65">
        <v>443.1</v>
      </c>
      <c r="GY48" s="65">
        <v>447.4</v>
      </c>
      <c r="GZ48" s="65">
        <v>437.8</v>
      </c>
      <c r="HA48" s="65">
        <v>438.5</v>
      </c>
      <c r="HB48" s="65">
        <v>431.3</v>
      </c>
      <c r="HC48" s="65">
        <v>388.2</v>
      </c>
      <c r="HD48" s="65">
        <v>379</v>
      </c>
      <c r="HE48" s="65">
        <v>338.1</v>
      </c>
      <c r="HF48" s="65">
        <v>319.39999999999998</v>
      </c>
      <c r="HG48" s="65">
        <v>324.7</v>
      </c>
      <c r="HH48" s="65">
        <v>262.5</v>
      </c>
      <c r="HI48" s="65">
        <v>267.2</v>
      </c>
      <c r="HJ48" s="65">
        <v>278.3</v>
      </c>
      <c r="HK48" s="65">
        <v>270.89999999999998</v>
      </c>
      <c r="HL48" s="65">
        <v>254.6</v>
      </c>
      <c r="HM48" s="65">
        <v>249.1</v>
      </c>
      <c r="HN48" s="65">
        <v>233.1</v>
      </c>
      <c r="HO48" s="65">
        <v>208.7</v>
      </c>
      <c r="HP48" s="65">
        <v>176.3</v>
      </c>
      <c r="HQ48" s="65">
        <v>162.4</v>
      </c>
      <c r="HR48" s="65">
        <v>156.4</v>
      </c>
    </row>
    <row r="49" spans="1:226" ht="13.9" x14ac:dyDescent="0.25">
      <c r="A49" s="64" t="s">
        <v>215</v>
      </c>
      <c r="B49" s="66" t="s">
        <v>210</v>
      </c>
      <c r="C49" s="66" t="s">
        <v>210</v>
      </c>
      <c r="D49" s="66" t="s">
        <v>210</v>
      </c>
      <c r="E49" s="65">
        <v>10660.1</v>
      </c>
      <c r="F49" s="65">
        <v>11180.6</v>
      </c>
      <c r="G49" s="65">
        <v>11557</v>
      </c>
      <c r="H49" s="65">
        <v>12037</v>
      </c>
      <c r="I49" s="65">
        <v>12414</v>
      </c>
      <c r="J49" s="65">
        <v>12481.9</v>
      </c>
      <c r="K49" s="65">
        <v>12765.4</v>
      </c>
      <c r="L49" s="65">
        <v>12196.4</v>
      </c>
      <c r="M49" s="65">
        <v>12067.9</v>
      </c>
      <c r="N49" s="65">
        <v>12373.3</v>
      </c>
      <c r="O49" s="65">
        <v>12676.8</v>
      </c>
      <c r="P49" s="65">
        <v>13182.6</v>
      </c>
      <c r="Q49" s="65">
        <v>13720.1</v>
      </c>
      <c r="R49" s="65">
        <v>14517.4</v>
      </c>
      <c r="S49" s="65">
        <v>15333</v>
      </c>
      <c r="T49" s="65">
        <v>15967.3</v>
      </c>
      <c r="U49" s="65">
        <v>16663.099999999999</v>
      </c>
      <c r="V49" s="65">
        <v>17311.400000000001</v>
      </c>
      <c r="W49" s="65">
        <v>17903.8</v>
      </c>
      <c r="X49" s="65">
        <v>19068</v>
      </c>
      <c r="Y49" s="65">
        <v>19792.3</v>
      </c>
      <c r="Z49" s="65">
        <v>20436.900000000001</v>
      </c>
      <c r="AA49" s="65">
        <v>20316.5</v>
      </c>
      <c r="AB49" s="65">
        <v>18957.5</v>
      </c>
      <c r="AC49" s="65">
        <v>18573.7</v>
      </c>
      <c r="AD49" s="65">
        <v>18270.900000000001</v>
      </c>
      <c r="AE49" s="65">
        <v>17476.8</v>
      </c>
      <c r="AF49" s="65">
        <v>17001.599999999999</v>
      </c>
      <c r="AG49" s="65">
        <v>17210.5</v>
      </c>
      <c r="AH49" s="66" t="s">
        <v>210</v>
      </c>
      <c r="AI49" s="66" t="s">
        <v>210</v>
      </c>
      <c r="AJ49" s="66" t="s">
        <v>210</v>
      </c>
      <c r="AK49" s="65">
        <v>7549.7</v>
      </c>
      <c r="AL49" s="65">
        <v>7835.6</v>
      </c>
      <c r="AM49" s="65">
        <v>8250.1</v>
      </c>
      <c r="AN49" s="65">
        <v>8765.1</v>
      </c>
      <c r="AO49" s="65">
        <v>9196</v>
      </c>
      <c r="AP49" s="65">
        <v>9344.7999999999993</v>
      </c>
      <c r="AQ49" s="65">
        <v>9480.4</v>
      </c>
      <c r="AR49" s="65">
        <v>9052.2999999999993</v>
      </c>
      <c r="AS49" s="65">
        <v>8973.2000000000007</v>
      </c>
      <c r="AT49" s="65">
        <v>9301.9</v>
      </c>
      <c r="AU49" s="65">
        <v>9573.4</v>
      </c>
      <c r="AV49" s="65">
        <v>10086.5</v>
      </c>
      <c r="AW49" s="65">
        <v>10631.5</v>
      </c>
      <c r="AX49" s="65">
        <v>11438.9</v>
      </c>
      <c r="AY49" s="65">
        <v>12279.5</v>
      </c>
      <c r="AZ49" s="65">
        <v>12814.8</v>
      </c>
      <c r="BA49" s="65">
        <v>13546.6</v>
      </c>
      <c r="BB49" s="65">
        <v>14210.2</v>
      </c>
      <c r="BC49" s="65">
        <v>14701.6</v>
      </c>
      <c r="BD49" s="65">
        <v>15676</v>
      </c>
      <c r="BE49" s="65">
        <v>16337.5</v>
      </c>
      <c r="BF49" s="65">
        <v>16910.400000000001</v>
      </c>
      <c r="BG49" s="65">
        <v>16800.900000000001</v>
      </c>
      <c r="BH49" s="65">
        <v>15814.6</v>
      </c>
      <c r="BI49" s="65">
        <v>15521.5</v>
      </c>
      <c r="BJ49" s="65">
        <v>15325</v>
      </c>
      <c r="BK49" s="65">
        <v>14503.4</v>
      </c>
      <c r="BL49" s="65">
        <v>14009.8</v>
      </c>
      <c r="BM49" s="65">
        <v>14229.5</v>
      </c>
      <c r="BN49" s="64" t="s">
        <v>215</v>
      </c>
      <c r="BO49" s="66" t="s">
        <v>210</v>
      </c>
      <c r="BP49" s="66" t="s">
        <v>210</v>
      </c>
      <c r="BQ49" s="66"/>
      <c r="BR49" s="65">
        <v>3043.3</v>
      </c>
      <c r="BS49" s="65">
        <v>3304</v>
      </c>
      <c r="BT49" s="65">
        <v>3282.4</v>
      </c>
      <c r="BU49" s="65">
        <v>3249.9</v>
      </c>
      <c r="BV49" s="65">
        <v>3187.2</v>
      </c>
      <c r="BW49" s="65">
        <v>3099.7</v>
      </c>
      <c r="BX49" s="65">
        <v>3171.5</v>
      </c>
      <c r="BY49" s="65">
        <v>3081.3</v>
      </c>
      <c r="BZ49" s="65">
        <v>3065.8</v>
      </c>
      <c r="CA49" s="65">
        <v>3041.4</v>
      </c>
      <c r="CB49" s="65">
        <v>3073.8</v>
      </c>
      <c r="CC49" s="65">
        <v>3069.1</v>
      </c>
      <c r="CD49" s="65">
        <v>3066.4</v>
      </c>
      <c r="CE49" s="65">
        <v>3061.2</v>
      </c>
      <c r="CF49" s="65">
        <v>3036.8</v>
      </c>
      <c r="CG49" s="65">
        <v>3133.4</v>
      </c>
      <c r="CH49" s="65">
        <v>3094</v>
      </c>
      <c r="CI49" s="65">
        <v>3084.1</v>
      </c>
      <c r="CJ49" s="65">
        <v>3186.9</v>
      </c>
      <c r="CK49" s="65">
        <v>3367.4</v>
      </c>
      <c r="CL49" s="65">
        <v>3437.7</v>
      </c>
      <c r="CM49" s="65">
        <v>3517.4</v>
      </c>
      <c r="CN49" s="65">
        <v>3503.7</v>
      </c>
      <c r="CO49" s="65">
        <v>3132.5</v>
      </c>
      <c r="CP49" s="65">
        <v>3043.5</v>
      </c>
      <c r="CQ49" s="65">
        <v>2938.5</v>
      </c>
      <c r="CR49" s="65">
        <v>2965.5</v>
      </c>
      <c r="CS49" s="65">
        <v>2982.6</v>
      </c>
      <c r="CT49" s="65">
        <v>2973.8</v>
      </c>
      <c r="CU49" s="66" t="s">
        <v>210</v>
      </c>
      <c r="CV49" s="66" t="s">
        <v>210</v>
      </c>
      <c r="CW49" s="66" t="s">
        <v>210</v>
      </c>
      <c r="CX49" s="65">
        <v>2331.4</v>
      </c>
      <c r="CY49" s="65">
        <v>2561.9</v>
      </c>
      <c r="CZ49" s="65">
        <v>2539.6</v>
      </c>
      <c r="DA49" s="65">
        <v>2536.8000000000002</v>
      </c>
      <c r="DB49" s="65">
        <v>2527.4</v>
      </c>
      <c r="DC49" s="65">
        <v>2484.1999999999998</v>
      </c>
      <c r="DD49" s="65">
        <v>2605.6</v>
      </c>
      <c r="DE49" s="65">
        <v>2547.6999999999998</v>
      </c>
      <c r="DF49" s="65">
        <v>2574.5</v>
      </c>
      <c r="DG49" s="65">
        <v>2600.1</v>
      </c>
      <c r="DH49" s="65">
        <v>2652.6</v>
      </c>
      <c r="DI49" s="65">
        <v>2684.9</v>
      </c>
      <c r="DJ49" s="65">
        <v>2695.6</v>
      </c>
      <c r="DK49" s="65">
        <v>2721.3</v>
      </c>
      <c r="DL49" s="65">
        <v>2722.7</v>
      </c>
      <c r="DM49" s="65">
        <v>2839.4</v>
      </c>
      <c r="DN49" s="65">
        <v>2808.9</v>
      </c>
      <c r="DO49" s="65">
        <v>2808.3</v>
      </c>
      <c r="DP49" s="65">
        <v>2933.5</v>
      </c>
      <c r="DQ49" s="65">
        <v>3079.7</v>
      </c>
      <c r="DR49" s="65">
        <v>3187.6</v>
      </c>
      <c r="DS49" s="65">
        <v>3306.5</v>
      </c>
      <c r="DT49" s="65">
        <v>3308.3</v>
      </c>
      <c r="DU49" s="65">
        <v>2968.5</v>
      </c>
      <c r="DV49" s="65">
        <v>2897.3</v>
      </c>
      <c r="DW49" s="65">
        <v>2806.2</v>
      </c>
      <c r="DX49" s="65">
        <v>2848.6</v>
      </c>
      <c r="DY49" s="65">
        <v>2872.4</v>
      </c>
      <c r="DZ49" s="65">
        <v>2873.5</v>
      </c>
      <c r="EA49" s="66" t="s">
        <v>210</v>
      </c>
      <c r="EB49" s="66" t="s">
        <v>210</v>
      </c>
      <c r="EC49" s="66" t="s">
        <v>210</v>
      </c>
      <c r="ED49" s="65">
        <v>328.6</v>
      </c>
      <c r="EE49" s="65">
        <v>380.3</v>
      </c>
      <c r="EF49" s="65">
        <v>386.8</v>
      </c>
      <c r="EG49" s="65">
        <v>423</v>
      </c>
      <c r="EH49" s="65">
        <v>459.3</v>
      </c>
      <c r="EI49" s="65">
        <v>485.2</v>
      </c>
      <c r="EJ49" s="65">
        <v>559.5</v>
      </c>
      <c r="EK49" s="65">
        <v>528.5</v>
      </c>
      <c r="EL49" s="65">
        <v>561.70000000000005</v>
      </c>
      <c r="EM49" s="65">
        <v>597</v>
      </c>
      <c r="EN49" s="65">
        <v>653.1</v>
      </c>
      <c r="EO49" s="65">
        <v>683.7</v>
      </c>
      <c r="EP49" s="65">
        <v>703</v>
      </c>
      <c r="EQ49" s="65">
        <v>858.4</v>
      </c>
      <c r="ER49" s="65">
        <v>849.9</v>
      </c>
      <c r="ES49" s="65">
        <v>852.6</v>
      </c>
      <c r="ET49" s="65">
        <v>845.1</v>
      </c>
      <c r="EU49" s="65">
        <v>906.6</v>
      </c>
      <c r="EV49" s="65">
        <v>944.4</v>
      </c>
      <c r="EW49" s="65">
        <v>949.3</v>
      </c>
      <c r="EX49" s="65">
        <v>1039.0999999999999</v>
      </c>
      <c r="EY49" s="65">
        <v>1086.2</v>
      </c>
      <c r="EZ49" s="65">
        <v>1131.3</v>
      </c>
      <c r="FA49" s="65">
        <v>1039.9000000000001</v>
      </c>
      <c r="FB49" s="65">
        <v>1001.9</v>
      </c>
      <c r="FC49" s="65">
        <v>913.4</v>
      </c>
      <c r="FD49" s="65">
        <v>880.1</v>
      </c>
      <c r="FE49" s="65">
        <v>844.1</v>
      </c>
      <c r="FF49" s="65">
        <v>845.8</v>
      </c>
      <c r="FG49" s="66" t="s">
        <v>210</v>
      </c>
      <c r="FH49" s="66" t="s">
        <v>210</v>
      </c>
      <c r="FI49" s="66" t="s">
        <v>210</v>
      </c>
      <c r="FJ49" s="65">
        <v>2002.8</v>
      </c>
      <c r="FK49" s="65">
        <v>2181.6999999999998</v>
      </c>
      <c r="FL49" s="65">
        <v>2152.8000000000002</v>
      </c>
      <c r="FM49" s="65">
        <v>2113.6999999999998</v>
      </c>
      <c r="FN49" s="65">
        <v>2068.1</v>
      </c>
      <c r="FO49" s="65">
        <v>1998.9</v>
      </c>
      <c r="FP49" s="65">
        <v>2046.2</v>
      </c>
      <c r="FQ49" s="65">
        <v>2019.2</v>
      </c>
      <c r="FR49" s="65">
        <v>2012.7</v>
      </c>
      <c r="FS49" s="65">
        <v>2003.1</v>
      </c>
      <c r="FT49" s="65">
        <v>1999.5</v>
      </c>
      <c r="FU49" s="65">
        <v>2001.2</v>
      </c>
      <c r="FV49" s="65">
        <v>1992.5</v>
      </c>
      <c r="FW49" s="65">
        <v>1862.9</v>
      </c>
      <c r="FX49" s="65">
        <v>1872.8</v>
      </c>
      <c r="FY49" s="65">
        <v>1986.9</v>
      </c>
      <c r="FZ49" s="65">
        <v>1963.7</v>
      </c>
      <c r="GA49" s="65">
        <v>1901.7</v>
      </c>
      <c r="GB49" s="65">
        <v>1989.1</v>
      </c>
      <c r="GC49" s="65">
        <v>2130.4</v>
      </c>
      <c r="GD49" s="65">
        <v>2148.6</v>
      </c>
      <c r="GE49" s="65">
        <v>2220.3000000000002</v>
      </c>
      <c r="GF49" s="65">
        <v>2177.1</v>
      </c>
      <c r="GG49" s="65">
        <v>1928.6</v>
      </c>
      <c r="GH49" s="65">
        <v>1895.4</v>
      </c>
      <c r="GI49" s="65">
        <v>1892.9</v>
      </c>
      <c r="GJ49" s="65">
        <v>1968.5</v>
      </c>
      <c r="GK49" s="65">
        <v>2028.3</v>
      </c>
      <c r="GL49" s="65">
        <v>2027.7</v>
      </c>
      <c r="GM49" s="66" t="s">
        <v>210</v>
      </c>
      <c r="GN49" s="66" t="s">
        <v>210</v>
      </c>
      <c r="GO49" s="66" t="s">
        <v>210</v>
      </c>
      <c r="GP49" s="65">
        <v>711.9</v>
      </c>
      <c r="GQ49" s="65">
        <v>742</v>
      </c>
      <c r="GR49" s="65">
        <v>742.8</v>
      </c>
      <c r="GS49" s="65">
        <v>713.1</v>
      </c>
      <c r="GT49" s="65">
        <v>659.8</v>
      </c>
      <c r="GU49" s="65">
        <v>615.6</v>
      </c>
      <c r="GV49" s="65">
        <v>565.9</v>
      </c>
      <c r="GW49" s="65">
        <v>533.70000000000005</v>
      </c>
      <c r="GX49" s="65">
        <v>491.4</v>
      </c>
      <c r="GY49" s="65">
        <v>441.3</v>
      </c>
      <c r="GZ49" s="65">
        <v>421.2</v>
      </c>
      <c r="HA49" s="65">
        <v>384.2</v>
      </c>
      <c r="HB49" s="65">
        <v>370.8</v>
      </c>
      <c r="HC49" s="65">
        <v>339.9</v>
      </c>
      <c r="HD49" s="65">
        <v>314.10000000000002</v>
      </c>
      <c r="HE49" s="65">
        <v>294</v>
      </c>
      <c r="HF49" s="65">
        <v>285.10000000000002</v>
      </c>
      <c r="HG49" s="65">
        <v>275.8</v>
      </c>
      <c r="HH49" s="65">
        <v>253.3</v>
      </c>
      <c r="HI49" s="65">
        <v>287.7</v>
      </c>
      <c r="HJ49" s="65">
        <v>250.1</v>
      </c>
      <c r="HK49" s="65">
        <v>210.8</v>
      </c>
      <c r="HL49" s="65">
        <v>195.4</v>
      </c>
      <c r="HM49" s="65">
        <v>164.1</v>
      </c>
      <c r="HN49" s="65">
        <v>146.19999999999999</v>
      </c>
      <c r="HO49" s="65">
        <v>132.30000000000001</v>
      </c>
      <c r="HP49" s="65">
        <v>116.9</v>
      </c>
      <c r="HQ49" s="65">
        <v>110.1</v>
      </c>
      <c r="HR49" s="65">
        <v>100.3</v>
      </c>
    </row>
    <row r="50" spans="1:226" ht="13.9" x14ac:dyDescent="0.25">
      <c r="A50" s="64" t="s">
        <v>216</v>
      </c>
      <c r="B50" s="65">
        <v>21154.5</v>
      </c>
      <c r="C50" s="65">
        <v>21138.400000000001</v>
      </c>
      <c r="D50" s="65">
        <v>21111.599999999999</v>
      </c>
      <c r="E50" s="65">
        <v>21339.5</v>
      </c>
      <c r="F50" s="65">
        <v>21219</v>
      </c>
      <c r="G50" s="65">
        <v>21337.3</v>
      </c>
      <c r="H50" s="65">
        <v>21570.9</v>
      </c>
      <c r="I50" s="65">
        <v>21724.7</v>
      </c>
      <c r="J50" s="65">
        <v>21911.200000000001</v>
      </c>
      <c r="K50" s="65">
        <v>21803.7</v>
      </c>
      <c r="L50" s="65">
        <v>21674.1</v>
      </c>
      <c r="M50" s="65">
        <v>21449</v>
      </c>
      <c r="N50" s="65">
        <v>21783.1</v>
      </c>
      <c r="O50" s="65">
        <v>21893.8</v>
      </c>
      <c r="P50" s="65">
        <v>21849.3</v>
      </c>
      <c r="Q50" s="65">
        <v>22139</v>
      </c>
      <c r="R50" s="65">
        <v>22414.2</v>
      </c>
      <c r="S50" s="65">
        <v>23028.9</v>
      </c>
      <c r="T50" s="65">
        <v>23584.1</v>
      </c>
      <c r="U50" s="65">
        <v>23784.3</v>
      </c>
      <c r="V50" s="65">
        <v>24513.4</v>
      </c>
      <c r="W50" s="65">
        <v>24475.5</v>
      </c>
      <c r="X50" s="65">
        <v>24873.4</v>
      </c>
      <c r="Y50" s="65">
        <v>25049.8</v>
      </c>
      <c r="Z50" s="65">
        <v>25459.4</v>
      </c>
      <c r="AA50" s="65">
        <v>25792.5</v>
      </c>
      <c r="AB50" s="65">
        <v>25544.5</v>
      </c>
      <c r="AC50" s="65">
        <v>25580.7</v>
      </c>
      <c r="AD50" s="65">
        <v>25564</v>
      </c>
      <c r="AE50" s="65">
        <v>25563.7</v>
      </c>
      <c r="AF50" s="65">
        <v>25525.7</v>
      </c>
      <c r="AG50" s="65">
        <v>26110.1</v>
      </c>
      <c r="AH50" s="65">
        <v>17647.3</v>
      </c>
      <c r="AI50" s="65">
        <v>17565.5</v>
      </c>
      <c r="AJ50" s="65">
        <v>17668.8</v>
      </c>
      <c r="AK50" s="65">
        <v>17885.5</v>
      </c>
      <c r="AL50" s="65">
        <v>17851.7</v>
      </c>
      <c r="AM50" s="65">
        <v>17977.3</v>
      </c>
      <c r="AN50" s="65">
        <v>18324.900000000001</v>
      </c>
      <c r="AO50" s="65">
        <v>18389.099999999999</v>
      </c>
      <c r="AP50" s="65">
        <v>18646.8</v>
      </c>
      <c r="AQ50" s="65">
        <v>18596.3</v>
      </c>
      <c r="AR50" s="65">
        <v>18685.5</v>
      </c>
      <c r="AS50" s="65">
        <v>18499.2</v>
      </c>
      <c r="AT50" s="65">
        <v>18879.2</v>
      </c>
      <c r="AU50" s="65">
        <v>19072.5</v>
      </c>
      <c r="AV50" s="65">
        <v>19082</v>
      </c>
      <c r="AW50" s="65">
        <v>19445</v>
      </c>
      <c r="AX50" s="65">
        <v>19739.8</v>
      </c>
      <c r="AY50" s="65">
        <v>20453</v>
      </c>
      <c r="AZ50" s="65">
        <v>21064.2</v>
      </c>
      <c r="BA50" s="65">
        <v>21284.799999999999</v>
      </c>
      <c r="BB50" s="65">
        <v>21753.599999999999</v>
      </c>
      <c r="BC50" s="65">
        <v>21834.3</v>
      </c>
      <c r="BD50" s="65">
        <v>22223</v>
      </c>
      <c r="BE50" s="65">
        <v>22249.200000000001</v>
      </c>
      <c r="BF50" s="65">
        <v>22714</v>
      </c>
      <c r="BG50" s="65">
        <v>23119.1</v>
      </c>
      <c r="BH50" s="65">
        <v>22795.7</v>
      </c>
      <c r="BI50" s="65">
        <v>22704.7</v>
      </c>
      <c r="BJ50" s="65">
        <v>22666.9</v>
      </c>
      <c r="BK50" s="65">
        <v>22723.200000000001</v>
      </c>
      <c r="BL50" s="65">
        <v>22727</v>
      </c>
      <c r="BM50" s="65">
        <v>23170.2</v>
      </c>
      <c r="BN50" s="64" t="s">
        <v>216</v>
      </c>
      <c r="BO50" s="65">
        <v>3507.2</v>
      </c>
      <c r="BP50" s="65">
        <v>3572.9</v>
      </c>
      <c r="BQ50" s="65">
        <v>3442.8</v>
      </c>
      <c r="BR50" s="65">
        <v>3453.9</v>
      </c>
      <c r="BS50" s="65">
        <v>3367.3</v>
      </c>
      <c r="BT50" s="65">
        <v>3360</v>
      </c>
      <c r="BU50" s="65">
        <v>3245.9</v>
      </c>
      <c r="BV50" s="65">
        <v>3335.6</v>
      </c>
      <c r="BW50" s="65">
        <v>3264.4</v>
      </c>
      <c r="BX50" s="65">
        <v>3207.4</v>
      </c>
      <c r="BY50" s="65">
        <v>2988.7</v>
      </c>
      <c r="BZ50" s="65">
        <v>2949.8</v>
      </c>
      <c r="CA50" s="65">
        <v>2903.9</v>
      </c>
      <c r="CB50" s="65">
        <v>2821.3</v>
      </c>
      <c r="CC50" s="65">
        <v>2767.3</v>
      </c>
      <c r="CD50" s="65">
        <v>2694</v>
      </c>
      <c r="CE50" s="65">
        <v>2674.4</v>
      </c>
      <c r="CF50" s="65">
        <v>2575.9</v>
      </c>
      <c r="CG50" s="65">
        <v>2519.8000000000002</v>
      </c>
      <c r="CH50" s="65">
        <v>2499.5</v>
      </c>
      <c r="CI50" s="65">
        <v>2759.8</v>
      </c>
      <c r="CJ50" s="65">
        <v>2641.2</v>
      </c>
      <c r="CK50" s="65">
        <v>2650.4</v>
      </c>
      <c r="CL50" s="65">
        <v>2800.6</v>
      </c>
      <c r="CM50" s="65">
        <v>2745.5</v>
      </c>
      <c r="CN50" s="65">
        <v>2673.4</v>
      </c>
      <c r="CO50" s="65">
        <v>2748.8</v>
      </c>
      <c r="CP50" s="65">
        <v>2876</v>
      </c>
      <c r="CQ50" s="65">
        <v>2897.1</v>
      </c>
      <c r="CR50" s="65">
        <v>2840.4</v>
      </c>
      <c r="CS50" s="65">
        <v>2797.4</v>
      </c>
      <c r="CT50" s="65">
        <v>2938.2</v>
      </c>
      <c r="CU50" s="65">
        <v>2622</v>
      </c>
      <c r="CV50" s="65">
        <v>2668.9</v>
      </c>
      <c r="CW50" s="65">
        <v>2583.4</v>
      </c>
      <c r="CX50" s="65">
        <v>2638.5</v>
      </c>
      <c r="CY50" s="65">
        <v>2615.4</v>
      </c>
      <c r="CZ50" s="65">
        <v>2670.8</v>
      </c>
      <c r="DA50" s="65">
        <v>2625.4</v>
      </c>
      <c r="DB50" s="65">
        <v>2736.4</v>
      </c>
      <c r="DC50" s="65">
        <v>2703.7</v>
      </c>
      <c r="DD50" s="65">
        <v>2676.8</v>
      </c>
      <c r="DE50" s="65">
        <v>2497.5</v>
      </c>
      <c r="DF50" s="65">
        <v>2480.4</v>
      </c>
      <c r="DG50" s="65">
        <v>2480</v>
      </c>
      <c r="DH50" s="65">
        <v>2434.1999999999998</v>
      </c>
      <c r="DI50" s="65">
        <v>2401.1</v>
      </c>
      <c r="DJ50" s="65">
        <v>2364.6999999999998</v>
      </c>
      <c r="DK50" s="65">
        <v>2351.5</v>
      </c>
      <c r="DL50" s="65">
        <v>2300.6</v>
      </c>
      <c r="DM50" s="65">
        <v>2270.3000000000002</v>
      </c>
      <c r="DN50" s="65">
        <v>2251</v>
      </c>
      <c r="DO50" s="65">
        <v>2479.6999999999998</v>
      </c>
      <c r="DP50" s="65">
        <v>2383.5</v>
      </c>
      <c r="DQ50" s="65">
        <v>2422.3000000000002</v>
      </c>
      <c r="DR50" s="65">
        <v>2582.1999999999998</v>
      </c>
      <c r="DS50" s="65">
        <v>2582.9</v>
      </c>
      <c r="DT50" s="65">
        <v>2520.9</v>
      </c>
      <c r="DU50" s="65">
        <v>2598.3000000000002</v>
      </c>
      <c r="DV50" s="65">
        <v>2745.1</v>
      </c>
      <c r="DW50" s="65">
        <v>2777.5</v>
      </c>
      <c r="DX50" s="65">
        <v>2733.1</v>
      </c>
      <c r="DY50" s="65">
        <v>2693.5</v>
      </c>
      <c r="DZ50" s="65">
        <v>2829.5</v>
      </c>
      <c r="EA50" s="65">
        <v>883.5</v>
      </c>
      <c r="EB50" s="65">
        <v>911.4</v>
      </c>
      <c r="EC50" s="65">
        <v>886.7</v>
      </c>
      <c r="ED50" s="65">
        <v>892</v>
      </c>
      <c r="EE50" s="65">
        <v>921.2</v>
      </c>
      <c r="EF50" s="65">
        <v>954.8</v>
      </c>
      <c r="EG50" s="65">
        <v>949.3</v>
      </c>
      <c r="EH50" s="65">
        <v>1024</v>
      </c>
      <c r="EI50" s="65">
        <v>1030.4000000000001</v>
      </c>
      <c r="EJ50" s="65">
        <v>1056.3</v>
      </c>
      <c r="EK50" s="65">
        <v>1027.2</v>
      </c>
      <c r="EL50" s="65">
        <v>1004.9</v>
      </c>
      <c r="EM50" s="65">
        <v>1009.1</v>
      </c>
      <c r="EN50" s="65">
        <v>1004.6</v>
      </c>
      <c r="EO50" s="65">
        <v>1004.7</v>
      </c>
      <c r="EP50" s="65">
        <v>1023.4</v>
      </c>
      <c r="EQ50" s="65">
        <v>1012.6</v>
      </c>
      <c r="ER50" s="65">
        <v>986.2</v>
      </c>
      <c r="ES50" s="65">
        <v>980.2</v>
      </c>
      <c r="ET50" s="65">
        <v>955</v>
      </c>
      <c r="EU50" s="65">
        <v>1055.3</v>
      </c>
      <c r="EV50" s="65">
        <v>1059.0999999999999</v>
      </c>
      <c r="EW50" s="65">
        <v>1069.0999999999999</v>
      </c>
      <c r="EX50" s="65">
        <v>1112.4000000000001</v>
      </c>
      <c r="EY50" s="65">
        <v>1111.5999999999999</v>
      </c>
      <c r="EZ50" s="65">
        <v>1178.8</v>
      </c>
      <c r="FA50" s="65">
        <v>1131.8</v>
      </c>
      <c r="FB50" s="65">
        <v>1128.5999999999999</v>
      </c>
      <c r="FC50" s="65">
        <v>1123.2</v>
      </c>
      <c r="FD50" s="65">
        <v>1087.7</v>
      </c>
      <c r="FE50" s="65">
        <v>1075.5999999999999</v>
      </c>
      <c r="FF50" s="65">
        <v>1082.9000000000001</v>
      </c>
      <c r="FG50" s="65">
        <v>1738.5</v>
      </c>
      <c r="FH50" s="65">
        <v>1757.6</v>
      </c>
      <c r="FI50" s="65">
        <v>1696.7</v>
      </c>
      <c r="FJ50" s="65">
        <v>1746.5</v>
      </c>
      <c r="FK50" s="65">
        <v>1694.2</v>
      </c>
      <c r="FL50" s="65">
        <v>1716</v>
      </c>
      <c r="FM50" s="65">
        <v>1676.2</v>
      </c>
      <c r="FN50" s="65">
        <v>1712.4</v>
      </c>
      <c r="FO50" s="65">
        <v>1673.3</v>
      </c>
      <c r="FP50" s="65">
        <v>1620.6</v>
      </c>
      <c r="FQ50" s="65">
        <v>1470.4</v>
      </c>
      <c r="FR50" s="65">
        <v>1475.5</v>
      </c>
      <c r="FS50" s="65">
        <v>1470.8</v>
      </c>
      <c r="FT50" s="65">
        <v>1429.5</v>
      </c>
      <c r="FU50" s="65">
        <v>1396.4</v>
      </c>
      <c r="FV50" s="65">
        <v>1341.3</v>
      </c>
      <c r="FW50" s="65">
        <v>1338.9</v>
      </c>
      <c r="FX50" s="65">
        <v>1314.4</v>
      </c>
      <c r="FY50" s="65">
        <v>1290.2</v>
      </c>
      <c r="FZ50" s="65">
        <v>1296</v>
      </c>
      <c r="GA50" s="65">
        <v>1424.3</v>
      </c>
      <c r="GB50" s="65">
        <v>1324.4</v>
      </c>
      <c r="GC50" s="65">
        <v>1353.2</v>
      </c>
      <c r="GD50" s="65">
        <v>1469.7</v>
      </c>
      <c r="GE50" s="65">
        <v>1471.3</v>
      </c>
      <c r="GF50" s="65">
        <v>1342.2</v>
      </c>
      <c r="GG50" s="65">
        <v>1466.5</v>
      </c>
      <c r="GH50" s="65">
        <v>1616.5</v>
      </c>
      <c r="GI50" s="65">
        <v>1654.3</v>
      </c>
      <c r="GJ50" s="65">
        <v>1645.4</v>
      </c>
      <c r="GK50" s="65">
        <v>1617.8</v>
      </c>
      <c r="GL50" s="65">
        <v>1746.6</v>
      </c>
      <c r="GM50" s="65">
        <v>885.3</v>
      </c>
      <c r="GN50" s="65">
        <v>904</v>
      </c>
      <c r="GO50" s="65">
        <v>859.4</v>
      </c>
      <c r="GP50" s="65">
        <v>815.5</v>
      </c>
      <c r="GQ50" s="65">
        <v>751.9</v>
      </c>
      <c r="GR50" s="65">
        <v>689.2</v>
      </c>
      <c r="GS50" s="65">
        <v>620.5</v>
      </c>
      <c r="GT50" s="65">
        <v>599.20000000000005</v>
      </c>
      <c r="GU50" s="65">
        <v>560.70000000000005</v>
      </c>
      <c r="GV50" s="65">
        <v>530.5</v>
      </c>
      <c r="GW50" s="65">
        <v>491.1</v>
      </c>
      <c r="GX50" s="65">
        <v>469.4</v>
      </c>
      <c r="GY50" s="65">
        <v>424</v>
      </c>
      <c r="GZ50" s="65">
        <v>387.1</v>
      </c>
      <c r="HA50" s="65">
        <v>366.3</v>
      </c>
      <c r="HB50" s="65">
        <v>329.3</v>
      </c>
      <c r="HC50" s="65">
        <v>322.89999999999998</v>
      </c>
      <c r="HD50" s="65">
        <v>275.3</v>
      </c>
      <c r="HE50" s="65">
        <v>249.5</v>
      </c>
      <c r="HF50" s="65">
        <v>248.5</v>
      </c>
      <c r="HG50" s="65">
        <v>280.10000000000002</v>
      </c>
      <c r="HH50" s="65">
        <v>257.7</v>
      </c>
      <c r="HI50" s="65">
        <v>228.1</v>
      </c>
      <c r="HJ50" s="65">
        <v>218.4</v>
      </c>
      <c r="HK50" s="65">
        <v>162.5</v>
      </c>
      <c r="HL50" s="65">
        <v>152.5</v>
      </c>
      <c r="HM50" s="65">
        <v>150.4</v>
      </c>
      <c r="HN50" s="65">
        <v>131</v>
      </c>
      <c r="HO50" s="65">
        <v>119.6</v>
      </c>
      <c r="HP50" s="65">
        <v>107.3</v>
      </c>
      <c r="HQ50" s="65">
        <v>104</v>
      </c>
      <c r="HR50" s="65">
        <v>108.7</v>
      </c>
    </row>
    <row r="51" spans="1:226" ht="13.9" x14ac:dyDescent="0.25">
      <c r="A51" s="64" t="s">
        <v>217</v>
      </c>
      <c r="B51" s="65">
        <v>20192.400000000001</v>
      </c>
      <c r="C51" s="65">
        <v>19955</v>
      </c>
      <c r="D51" s="65">
        <v>20224</v>
      </c>
      <c r="E51" s="65">
        <v>20300</v>
      </c>
      <c r="F51" s="65">
        <v>20280.3</v>
      </c>
      <c r="G51" s="65">
        <v>20729.8</v>
      </c>
      <c r="H51" s="65">
        <v>20425.900000000001</v>
      </c>
      <c r="I51" s="65">
        <v>20826.599999999999</v>
      </c>
      <c r="J51" s="65">
        <v>21145.8</v>
      </c>
      <c r="K51" s="65">
        <v>20451.3</v>
      </c>
      <c r="L51" s="65">
        <v>20129.2</v>
      </c>
      <c r="M51" s="65">
        <v>19860.900000000001</v>
      </c>
      <c r="N51" s="65">
        <v>19666.3</v>
      </c>
      <c r="O51" s="65">
        <v>19764.3</v>
      </c>
      <c r="P51" s="65">
        <v>19851.3</v>
      </c>
      <c r="Q51" s="65">
        <v>20050.7</v>
      </c>
      <c r="R51" s="65">
        <v>20291.8</v>
      </c>
      <c r="S51" s="65">
        <v>20619.900000000001</v>
      </c>
      <c r="T51" s="65">
        <v>21045.200000000001</v>
      </c>
      <c r="U51" s="65">
        <v>21416.3</v>
      </c>
      <c r="V51" s="65">
        <v>21716.3</v>
      </c>
      <c r="W51" s="65">
        <v>22044.7</v>
      </c>
      <c r="X51" s="65">
        <v>22060.400000000001</v>
      </c>
      <c r="Y51" s="65">
        <v>22388.3</v>
      </c>
      <c r="Z51" s="65">
        <v>22517.4</v>
      </c>
      <c r="AA51" s="65">
        <v>22698.6</v>
      </c>
      <c r="AB51" s="65">
        <v>22324.2</v>
      </c>
      <c r="AC51" s="65">
        <v>22151.599999999999</v>
      </c>
      <c r="AD51" s="65">
        <v>22214.9</v>
      </c>
      <c r="AE51" s="65">
        <v>22149.200000000001</v>
      </c>
      <c r="AF51" s="65">
        <v>21755.3</v>
      </c>
      <c r="AG51" s="65">
        <v>21809.5</v>
      </c>
      <c r="AH51" s="65">
        <v>14530.5</v>
      </c>
      <c r="AI51" s="65">
        <v>14145.7</v>
      </c>
      <c r="AJ51" s="65">
        <v>14454.6</v>
      </c>
      <c r="AK51" s="65">
        <v>14560.7</v>
      </c>
      <c r="AL51" s="65">
        <v>14464.4</v>
      </c>
      <c r="AM51" s="65">
        <v>14776</v>
      </c>
      <c r="AN51" s="65">
        <v>14653.6</v>
      </c>
      <c r="AO51" s="65">
        <v>15095.1</v>
      </c>
      <c r="AP51" s="65">
        <v>15301.9</v>
      </c>
      <c r="AQ51" s="65">
        <v>14713.4</v>
      </c>
      <c r="AR51" s="65">
        <v>14550.1</v>
      </c>
      <c r="AS51" s="65">
        <v>14332.9</v>
      </c>
      <c r="AT51" s="65">
        <v>14084.5</v>
      </c>
      <c r="AU51" s="65">
        <v>14177.5</v>
      </c>
      <c r="AV51" s="65">
        <v>14290.8</v>
      </c>
      <c r="AW51" s="65">
        <v>14448.1</v>
      </c>
      <c r="AX51" s="65">
        <v>14707.8</v>
      </c>
      <c r="AY51" s="65">
        <v>14966.7</v>
      </c>
      <c r="AZ51" s="65">
        <v>15341.1</v>
      </c>
      <c r="BA51" s="65">
        <v>15702.6</v>
      </c>
      <c r="BB51" s="65">
        <v>15951</v>
      </c>
      <c r="BC51" s="65">
        <v>16094.8</v>
      </c>
      <c r="BD51" s="65">
        <v>16365.8</v>
      </c>
      <c r="BE51" s="65">
        <v>16684.2</v>
      </c>
      <c r="BF51" s="65">
        <v>16846</v>
      </c>
      <c r="BG51" s="65">
        <v>17136</v>
      </c>
      <c r="BH51" s="65">
        <v>16957.900000000001</v>
      </c>
      <c r="BI51" s="65">
        <v>16762.599999999999</v>
      </c>
      <c r="BJ51" s="65">
        <v>16866.3</v>
      </c>
      <c r="BK51" s="65">
        <v>16861</v>
      </c>
      <c r="BL51" s="65">
        <v>16588.2</v>
      </c>
      <c r="BM51" s="65">
        <v>16684.400000000001</v>
      </c>
      <c r="BN51" s="64" t="s">
        <v>217</v>
      </c>
      <c r="BO51" s="65">
        <v>5661.9</v>
      </c>
      <c r="BP51" s="65">
        <v>5809.2</v>
      </c>
      <c r="BQ51" s="65">
        <v>5769.4</v>
      </c>
      <c r="BR51" s="65">
        <v>5739.3</v>
      </c>
      <c r="BS51" s="65">
        <v>5815.8</v>
      </c>
      <c r="BT51" s="65">
        <v>5953.4</v>
      </c>
      <c r="BU51" s="65">
        <v>5772.4</v>
      </c>
      <c r="BV51" s="65">
        <v>5731.5</v>
      </c>
      <c r="BW51" s="65">
        <v>5843.9</v>
      </c>
      <c r="BX51" s="65">
        <v>5737.9</v>
      </c>
      <c r="BY51" s="65">
        <v>5579.1</v>
      </c>
      <c r="BZ51" s="65">
        <v>5528</v>
      </c>
      <c r="CA51" s="65">
        <v>5581.8</v>
      </c>
      <c r="CB51" s="65">
        <v>5586.8</v>
      </c>
      <c r="CC51" s="65">
        <v>5560.6</v>
      </c>
      <c r="CD51" s="65">
        <v>5602.6</v>
      </c>
      <c r="CE51" s="65">
        <v>5584</v>
      </c>
      <c r="CF51" s="65">
        <v>5653.1</v>
      </c>
      <c r="CG51" s="65">
        <v>5704.1</v>
      </c>
      <c r="CH51" s="65">
        <v>5713.7</v>
      </c>
      <c r="CI51" s="65">
        <v>5765.3</v>
      </c>
      <c r="CJ51" s="65">
        <v>5949.9</v>
      </c>
      <c r="CK51" s="65">
        <v>5694.6</v>
      </c>
      <c r="CL51" s="65">
        <v>5704.1</v>
      </c>
      <c r="CM51" s="65">
        <v>5671.4</v>
      </c>
      <c r="CN51" s="65">
        <v>5562.6</v>
      </c>
      <c r="CO51" s="65">
        <v>5366.3</v>
      </c>
      <c r="CP51" s="65">
        <v>5389</v>
      </c>
      <c r="CQ51" s="65">
        <v>5348.6</v>
      </c>
      <c r="CR51" s="65">
        <v>5288.2</v>
      </c>
      <c r="CS51" s="65">
        <v>5167.1000000000004</v>
      </c>
      <c r="CT51" s="65">
        <v>5125.1000000000004</v>
      </c>
      <c r="CU51" s="65">
        <v>4662.2</v>
      </c>
      <c r="CV51" s="65">
        <v>4744.8999999999996</v>
      </c>
      <c r="CW51" s="65">
        <v>4734.1000000000004</v>
      </c>
      <c r="CX51" s="65">
        <v>4703.3</v>
      </c>
      <c r="CY51" s="65">
        <v>4800.7</v>
      </c>
      <c r="CZ51" s="65">
        <v>4954.7</v>
      </c>
      <c r="DA51" s="65">
        <v>4881.2</v>
      </c>
      <c r="DB51" s="65">
        <v>4914.6000000000004</v>
      </c>
      <c r="DC51" s="65">
        <v>4998.3</v>
      </c>
      <c r="DD51" s="65">
        <v>4727.8</v>
      </c>
      <c r="DE51" s="65">
        <v>4660.8999999999996</v>
      </c>
      <c r="DF51" s="65">
        <v>4644.3999999999996</v>
      </c>
      <c r="DG51" s="65">
        <v>4718.3999999999996</v>
      </c>
      <c r="DH51" s="65">
        <v>4776</v>
      </c>
      <c r="DI51" s="65">
        <v>4745.3999999999996</v>
      </c>
      <c r="DJ51" s="65">
        <v>4772.7</v>
      </c>
      <c r="DK51" s="65">
        <v>4826.8999999999996</v>
      </c>
      <c r="DL51" s="65">
        <v>4872.6000000000004</v>
      </c>
      <c r="DM51" s="65">
        <v>4852.8</v>
      </c>
      <c r="DN51" s="65">
        <v>4872.8</v>
      </c>
      <c r="DO51" s="65">
        <v>4919.5</v>
      </c>
      <c r="DP51" s="65">
        <v>5420.4</v>
      </c>
      <c r="DQ51" s="65">
        <v>5296.8</v>
      </c>
      <c r="DR51" s="65">
        <v>5310</v>
      </c>
      <c r="DS51" s="65">
        <v>5275.5</v>
      </c>
      <c r="DT51" s="65">
        <v>5188.2</v>
      </c>
      <c r="DU51" s="65">
        <v>5029.1000000000004</v>
      </c>
      <c r="DV51" s="65">
        <v>5043.3</v>
      </c>
      <c r="DW51" s="65">
        <v>5010.7</v>
      </c>
      <c r="DX51" s="65">
        <v>4982.5</v>
      </c>
      <c r="DY51" s="65">
        <v>4872.2</v>
      </c>
      <c r="DZ51" s="65">
        <v>4835.6000000000004</v>
      </c>
      <c r="EA51" s="65">
        <v>198.5</v>
      </c>
      <c r="EB51" s="65">
        <v>203.7</v>
      </c>
      <c r="EC51" s="65">
        <v>193.3</v>
      </c>
      <c r="ED51" s="65">
        <v>208.1</v>
      </c>
      <c r="EE51" s="65">
        <v>199.8</v>
      </c>
      <c r="EF51" s="65">
        <v>198.9</v>
      </c>
      <c r="EG51" s="65">
        <v>200.1</v>
      </c>
      <c r="EH51" s="65">
        <v>191.9</v>
      </c>
      <c r="EI51" s="65">
        <v>206.2</v>
      </c>
      <c r="EJ51" s="65">
        <v>2635.2</v>
      </c>
      <c r="EK51" s="65">
        <v>2359.6</v>
      </c>
      <c r="EL51" s="65">
        <v>2378.9</v>
      </c>
      <c r="EM51" s="65">
        <v>2449.1</v>
      </c>
      <c r="EN51" s="65">
        <v>2477.5</v>
      </c>
      <c r="EO51" s="65">
        <v>2469.9</v>
      </c>
      <c r="EP51" s="65">
        <v>2432.3000000000002</v>
      </c>
      <c r="EQ51" s="65">
        <v>2507.1</v>
      </c>
      <c r="ER51" s="65">
        <v>2579.1</v>
      </c>
      <c r="ES51" s="65">
        <v>2506.3000000000002</v>
      </c>
      <c r="ET51" s="65">
        <v>2535.6</v>
      </c>
      <c r="EU51" s="65">
        <v>2602.5</v>
      </c>
      <c r="EV51" s="65">
        <v>1542.5</v>
      </c>
      <c r="EW51" s="65">
        <v>1522</v>
      </c>
      <c r="EX51" s="65">
        <v>1528.6</v>
      </c>
      <c r="EY51" s="65">
        <v>1519.9</v>
      </c>
      <c r="EZ51" s="65">
        <v>1505.5</v>
      </c>
      <c r="FA51" s="65">
        <v>1442.4</v>
      </c>
      <c r="FB51" s="65">
        <v>1418.1</v>
      </c>
      <c r="FC51" s="65">
        <v>1413.6</v>
      </c>
      <c r="FD51" s="65">
        <v>1394</v>
      </c>
      <c r="FE51" s="65">
        <v>1425.2</v>
      </c>
      <c r="FF51" s="65">
        <v>1351.5</v>
      </c>
      <c r="FG51" s="65">
        <v>4463.8</v>
      </c>
      <c r="FH51" s="65">
        <v>4541.2</v>
      </c>
      <c r="FI51" s="65">
        <v>4540.8999999999996</v>
      </c>
      <c r="FJ51" s="65">
        <v>4495.2</v>
      </c>
      <c r="FK51" s="65">
        <v>4600.8</v>
      </c>
      <c r="FL51" s="65">
        <v>4755.8</v>
      </c>
      <c r="FM51" s="65">
        <v>4681.1000000000004</v>
      </c>
      <c r="FN51" s="65">
        <v>4722.7</v>
      </c>
      <c r="FO51" s="65">
        <v>4792</v>
      </c>
      <c r="FP51" s="65">
        <v>2092.6</v>
      </c>
      <c r="FQ51" s="65">
        <v>2301.4</v>
      </c>
      <c r="FR51" s="65">
        <v>2265.5</v>
      </c>
      <c r="FS51" s="65">
        <v>2269.3000000000002</v>
      </c>
      <c r="FT51" s="65">
        <v>2298.5</v>
      </c>
      <c r="FU51" s="65">
        <v>2275.5</v>
      </c>
      <c r="FV51" s="65">
        <v>2340.4</v>
      </c>
      <c r="FW51" s="65">
        <v>2319.8000000000002</v>
      </c>
      <c r="FX51" s="65">
        <v>2293.6</v>
      </c>
      <c r="FY51" s="65">
        <v>2346.5</v>
      </c>
      <c r="FZ51" s="65">
        <v>2337.1</v>
      </c>
      <c r="GA51" s="65">
        <v>2317</v>
      </c>
      <c r="GB51" s="65">
        <v>3877.9</v>
      </c>
      <c r="GC51" s="65">
        <v>3774.8</v>
      </c>
      <c r="GD51" s="65">
        <v>3781.4</v>
      </c>
      <c r="GE51" s="65">
        <v>3755.5</v>
      </c>
      <c r="GF51" s="65">
        <v>3682.7</v>
      </c>
      <c r="GG51" s="65">
        <v>3586.7</v>
      </c>
      <c r="GH51" s="65">
        <v>3625.2</v>
      </c>
      <c r="GI51" s="65">
        <v>3597.1</v>
      </c>
      <c r="GJ51" s="65">
        <v>3588.5</v>
      </c>
      <c r="GK51" s="65">
        <v>3447</v>
      </c>
      <c r="GL51" s="65">
        <v>3484.1</v>
      </c>
      <c r="GM51" s="65">
        <v>999.6</v>
      </c>
      <c r="GN51" s="65">
        <v>1064.4000000000001</v>
      </c>
      <c r="GO51" s="65">
        <v>1035.2</v>
      </c>
      <c r="GP51" s="65">
        <v>1036</v>
      </c>
      <c r="GQ51" s="65">
        <v>1015.1</v>
      </c>
      <c r="GR51" s="65">
        <v>998.6</v>
      </c>
      <c r="GS51" s="65">
        <v>891.2</v>
      </c>
      <c r="GT51" s="65">
        <v>816.9</v>
      </c>
      <c r="GU51" s="65">
        <v>845.6</v>
      </c>
      <c r="GV51" s="65">
        <v>1010.1</v>
      </c>
      <c r="GW51" s="65">
        <v>918.2</v>
      </c>
      <c r="GX51" s="65">
        <v>883.6</v>
      </c>
      <c r="GY51" s="65">
        <v>863.4</v>
      </c>
      <c r="GZ51" s="65">
        <v>810.8</v>
      </c>
      <c r="HA51" s="65">
        <v>815.1</v>
      </c>
      <c r="HB51" s="65">
        <v>829.9</v>
      </c>
      <c r="HC51" s="65">
        <v>757.1</v>
      </c>
      <c r="HD51" s="65">
        <v>780.5</v>
      </c>
      <c r="HE51" s="65">
        <v>851.4</v>
      </c>
      <c r="HF51" s="65">
        <v>840.9</v>
      </c>
      <c r="HG51" s="65">
        <v>845.8</v>
      </c>
      <c r="HH51" s="65">
        <v>529.5</v>
      </c>
      <c r="HI51" s="65">
        <v>397.8</v>
      </c>
      <c r="HJ51" s="65">
        <v>394.1</v>
      </c>
      <c r="HK51" s="65">
        <v>395.9</v>
      </c>
      <c r="HL51" s="65">
        <v>374.4</v>
      </c>
      <c r="HM51" s="65">
        <v>337.3</v>
      </c>
      <c r="HN51" s="65">
        <v>345.8</v>
      </c>
      <c r="HO51" s="65">
        <v>338</v>
      </c>
      <c r="HP51" s="65">
        <v>305.7</v>
      </c>
      <c r="HQ51" s="65">
        <v>294.89999999999998</v>
      </c>
      <c r="HR51" s="65">
        <v>289.5</v>
      </c>
    </row>
    <row r="52" spans="1:226" ht="13.9" x14ac:dyDescent="0.25">
      <c r="A52" s="64" t="s">
        <v>218</v>
      </c>
      <c r="B52" s="65">
        <v>4913.5</v>
      </c>
      <c r="C52" s="66" t="s">
        <v>210</v>
      </c>
      <c r="D52" s="65">
        <v>5089.6000000000004</v>
      </c>
      <c r="E52" s="66" t="s">
        <v>210</v>
      </c>
      <c r="F52" s="65">
        <v>5791.6</v>
      </c>
      <c r="G52" s="65">
        <v>5844.5</v>
      </c>
      <c r="H52" s="65">
        <v>5960.7</v>
      </c>
      <c r="I52" s="65">
        <v>6201.6</v>
      </c>
      <c r="J52" s="65">
        <v>6350.7</v>
      </c>
      <c r="K52" s="65">
        <v>6554</v>
      </c>
      <c r="L52" s="65">
        <v>6579.7</v>
      </c>
      <c r="M52" s="65">
        <v>6647.3</v>
      </c>
      <c r="N52" s="65">
        <v>6727.6</v>
      </c>
      <c r="O52" s="65">
        <v>6873.7</v>
      </c>
      <c r="P52" s="65">
        <v>7125.9</v>
      </c>
      <c r="Q52" s="65">
        <v>7347.1</v>
      </c>
      <c r="R52" s="65">
        <v>7551.6</v>
      </c>
      <c r="S52" s="65">
        <v>7806.5</v>
      </c>
      <c r="T52" s="65">
        <v>7995.9</v>
      </c>
      <c r="U52" s="65">
        <v>8091.9</v>
      </c>
      <c r="V52" s="65">
        <v>8051.9</v>
      </c>
      <c r="W52" s="65">
        <v>8004.2</v>
      </c>
      <c r="X52" s="65">
        <v>8013.3</v>
      </c>
      <c r="Y52" s="65">
        <v>8152</v>
      </c>
      <c r="Z52" s="65">
        <v>8345.1</v>
      </c>
      <c r="AA52" s="65">
        <v>8467.6</v>
      </c>
      <c r="AB52" s="65">
        <v>8443.4</v>
      </c>
      <c r="AC52" s="65">
        <v>8226.9</v>
      </c>
      <c r="AD52" s="65">
        <v>8152.2</v>
      </c>
      <c r="AE52" s="65">
        <v>8174.5</v>
      </c>
      <c r="AF52" s="65">
        <v>8103.6</v>
      </c>
      <c r="AG52" s="65">
        <v>8028.5</v>
      </c>
      <c r="AH52" s="65">
        <v>4338.8999999999996</v>
      </c>
      <c r="AI52" s="66" t="s">
        <v>210</v>
      </c>
      <c r="AJ52" s="65">
        <v>4522.8999999999996</v>
      </c>
      <c r="AK52" s="66" t="s">
        <v>210</v>
      </c>
      <c r="AL52" s="65">
        <v>5093.6000000000004</v>
      </c>
      <c r="AM52" s="65">
        <v>5166.8999999999996</v>
      </c>
      <c r="AN52" s="65">
        <v>5281</v>
      </c>
      <c r="AO52" s="65">
        <v>5459.8</v>
      </c>
      <c r="AP52" s="65">
        <v>5654.3</v>
      </c>
      <c r="AQ52" s="65">
        <v>5844.4</v>
      </c>
      <c r="AR52" s="65">
        <v>5837.6</v>
      </c>
      <c r="AS52" s="65">
        <v>5858.2</v>
      </c>
      <c r="AT52" s="65">
        <v>5903.5</v>
      </c>
      <c r="AU52" s="65">
        <v>6062.8</v>
      </c>
      <c r="AV52" s="65">
        <v>6279</v>
      </c>
      <c r="AW52" s="65">
        <v>6519</v>
      </c>
      <c r="AX52" s="65">
        <v>6716.4</v>
      </c>
      <c r="AY52" s="65">
        <v>6935.7</v>
      </c>
      <c r="AZ52" s="65">
        <v>7101.9</v>
      </c>
      <c r="BA52" s="65">
        <v>7186.8</v>
      </c>
      <c r="BB52" s="65">
        <v>7166</v>
      </c>
      <c r="BC52" s="65">
        <v>7083.3</v>
      </c>
      <c r="BD52" s="65">
        <v>7065.9</v>
      </c>
      <c r="BE52" s="65">
        <v>7161.8</v>
      </c>
      <c r="BF52" s="65">
        <v>7298.5</v>
      </c>
      <c r="BG52" s="65">
        <v>7401.6</v>
      </c>
      <c r="BH52" s="65">
        <v>7360.6</v>
      </c>
      <c r="BI52" s="65">
        <v>7044.1</v>
      </c>
      <c r="BJ52" s="65">
        <v>6972.4</v>
      </c>
      <c r="BK52" s="65">
        <v>6983.8</v>
      </c>
      <c r="BL52" s="65">
        <v>6865.7</v>
      </c>
      <c r="BM52" s="65">
        <v>6773.6</v>
      </c>
      <c r="BN52" s="64" t="s">
        <v>218</v>
      </c>
      <c r="BO52" s="65">
        <v>574.6</v>
      </c>
      <c r="BP52" s="66" t="s">
        <v>210</v>
      </c>
      <c r="BQ52" s="65">
        <v>566.70000000000005</v>
      </c>
      <c r="BR52" s="66" t="s">
        <v>210</v>
      </c>
      <c r="BS52" s="65">
        <v>698.1</v>
      </c>
      <c r="BT52" s="65">
        <v>677.6</v>
      </c>
      <c r="BU52" s="65">
        <v>679.7</v>
      </c>
      <c r="BV52" s="65">
        <v>741.8</v>
      </c>
      <c r="BW52" s="65">
        <v>696.4</v>
      </c>
      <c r="BX52" s="65">
        <v>709.6</v>
      </c>
      <c r="BY52" s="65">
        <v>742.1</v>
      </c>
      <c r="BZ52" s="65">
        <v>789.1</v>
      </c>
      <c r="CA52" s="65">
        <v>824.1</v>
      </c>
      <c r="CB52" s="65">
        <v>810.5</v>
      </c>
      <c r="CC52" s="65">
        <v>845.9</v>
      </c>
      <c r="CD52" s="65">
        <v>826.8</v>
      </c>
      <c r="CE52" s="65">
        <v>834.3</v>
      </c>
      <c r="CF52" s="65">
        <v>851.7</v>
      </c>
      <c r="CG52" s="65">
        <v>893.4</v>
      </c>
      <c r="CH52" s="65">
        <v>903.2</v>
      </c>
      <c r="CI52" s="65">
        <v>886</v>
      </c>
      <c r="CJ52" s="65">
        <v>920.9</v>
      </c>
      <c r="CK52" s="65">
        <v>946.1</v>
      </c>
      <c r="CL52" s="65">
        <v>989.6</v>
      </c>
      <c r="CM52" s="65">
        <v>1045.4000000000001</v>
      </c>
      <c r="CN52" s="65">
        <v>1065.2</v>
      </c>
      <c r="CO52" s="65">
        <v>1082.2</v>
      </c>
      <c r="CP52" s="65">
        <v>1182</v>
      </c>
      <c r="CQ52" s="65">
        <v>1179.5999999999999</v>
      </c>
      <c r="CR52" s="65">
        <v>1190.7</v>
      </c>
      <c r="CS52" s="65">
        <v>1237.9000000000001</v>
      </c>
      <c r="CT52" s="65">
        <v>1254.9000000000001</v>
      </c>
      <c r="CU52" s="65">
        <v>448.4</v>
      </c>
      <c r="CV52" s="66" t="s">
        <v>210</v>
      </c>
      <c r="CW52" s="65">
        <v>447.5</v>
      </c>
      <c r="CX52" s="66" t="s">
        <v>210</v>
      </c>
      <c r="CY52" s="65">
        <v>565.1</v>
      </c>
      <c r="CZ52" s="65">
        <v>559.6</v>
      </c>
      <c r="DA52" s="65">
        <v>563</v>
      </c>
      <c r="DB52" s="65">
        <v>611.6</v>
      </c>
      <c r="DC52" s="65">
        <v>591.4</v>
      </c>
      <c r="DD52" s="65">
        <v>629.70000000000005</v>
      </c>
      <c r="DE52" s="65">
        <v>650.9</v>
      </c>
      <c r="DF52" s="65">
        <v>705.1</v>
      </c>
      <c r="DG52" s="65">
        <v>740.1</v>
      </c>
      <c r="DH52" s="65">
        <v>736</v>
      </c>
      <c r="DI52" s="65">
        <v>771.1</v>
      </c>
      <c r="DJ52" s="65">
        <v>762.3</v>
      </c>
      <c r="DK52" s="65">
        <v>773.4</v>
      </c>
      <c r="DL52" s="65">
        <v>783.3</v>
      </c>
      <c r="DM52" s="65">
        <v>837.4</v>
      </c>
      <c r="DN52" s="65">
        <v>857.9</v>
      </c>
      <c r="DO52" s="65">
        <v>844.1</v>
      </c>
      <c r="DP52" s="65">
        <v>882.4</v>
      </c>
      <c r="DQ52" s="65">
        <v>902.7</v>
      </c>
      <c r="DR52" s="65">
        <v>947.4</v>
      </c>
      <c r="DS52" s="65">
        <v>1000.9</v>
      </c>
      <c r="DT52" s="65">
        <v>1027.2</v>
      </c>
      <c r="DU52" s="65">
        <v>1044.8</v>
      </c>
      <c r="DV52" s="65">
        <v>1133.3</v>
      </c>
      <c r="DW52" s="65">
        <v>1129.9000000000001</v>
      </c>
      <c r="DX52" s="65">
        <v>1145.8</v>
      </c>
      <c r="DY52" s="65">
        <v>1197.8</v>
      </c>
      <c r="DZ52" s="65">
        <v>1216.3</v>
      </c>
      <c r="EA52" s="65">
        <v>220</v>
      </c>
      <c r="EB52" s="66" t="s">
        <v>210</v>
      </c>
      <c r="EC52" s="65">
        <v>198.2</v>
      </c>
      <c r="ED52" s="66" t="s">
        <v>210</v>
      </c>
      <c r="EE52" s="65">
        <v>196.4</v>
      </c>
      <c r="EF52" s="65">
        <v>198.7</v>
      </c>
      <c r="EG52" s="65">
        <v>197.5</v>
      </c>
      <c r="EH52" s="65">
        <v>216</v>
      </c>
      <c r="EI52" s="65">
        <v>201.9</v>
      </c>
      <c r="EJ52" s="65">
        <v>219.8</v>
      </c>
      <c r="EK52" s="65">
        <v>227.1</v>
      </c>
      <c r="EL52" s="65">
        <v>262.60000000000002</v>
      </c>
      <c r="EM52" s="65">
        <v>266.3</v>
      </c>
      <c r="EN52" s="65">
        <v>261.3</v>
      </c>
      <c r="EO52" s="65">
        <v>277.89999999999998</v>
      </c>
      <c r="EP52" s="65">
        <v>290.10000000000002</v>
      </c>
      <c r="EQ52" s="65">
        <v>294.3</v>
      </c>
      <c r="ER52" s="65">
        <v>248.6</v>
      </c>
      <c r="ES52" s="65">
        <v>265.8</v>
      </c>
      <c r="ET52" s="65">
        <v>283.10000000000002</v>
      </c>
      <c r="EU52" s="65">
        <v>285.60000000000002</v>
      </c>
      <c r="EV52" s="65">
        <v>296.39999999999998</v>
      </c>
      <c r="EW52" s="65">
        <v>300.60000000000002</v>
      </c>
      <c r="EX52" s="65">
        <v>310.7</v>
      </c>
      <c r="EY52" s="65">
        <v>322.10000000000002</v>
      </c>
      <c r="EZ52" s="65">
        <v>314.2</v>
      </c>
      <c r="FA52" s="65">
        <v>312.5</v>
      </c>
      <c r="FB52" s="65">
        <v>317.7</v>
      </c>
      <c r="FC52" s="65">
        <v>314.2</v>
      </c>
      <c r="FD52" s="65">
        <v>309.10000000000002</v>
      </c>
      <c r="FE52" s="65">
        <v>311.5</v>
      </c>
      <c r="FF52" s="65">
        <v>315</v>
      </c>
      <c r="FG52" s="65">
        <v>228.5</v>
      </c>
      <c r="FH52" s="66" t="s">
        <v>210</v>
      </c>
      <c r="FI52" s="65">
        <v>249.3</v>
      </c>
      <c r="FJ52" s="66" t="s">
        <v>210</v>
      </c>
      <c r="FK52" s="65">
        <v>368.7</v>
      </c>
      <c r="FL52" s="65">
        <v>360.9</v>
      </c>
      <c r="FM52" s="65">
        <v>365.5</v>
      </c>
      <c r="FN52" s="65">
        <v>395.7</v>
      </c>
      <c r="FO52" s="65">
        <v>389.5</v>
      </c>
      <c r="FP52" s="65">
        <v>409.9</v>
      </c>
      <c r="FQ52" s="65">
        <v>423.8</v>
      </c>
      <c r="FR52" s="65">
        <v>442.5</v>
      </c>
      <c r="FS52" s="65">
        <v>473.7</v>
      </c>
      <c r="FT52" s="65">
        <v>474.7</v>
      </c>
      <c r="FU52" s="65">
        <v>493.2</v>
      </c>
      <c r="FV52" s="65">
        <v>472.2</v>
      </c>
      <c r="FW52" s="65">
        <v>479.1</v>
      </c>
      <c r="FX52" s="65">
        <v>534.79999999999995</v>
      </c>
      <c r="FY52" s="65">
        <v>571.6</v>
      </c>
      <c r="FZ52" s="65">
        <v>574.79999999999995</v>
      </c>
      <c r="GA52" s="65">
        <v>558.5</v>
      </c>
      <c r="GB52" s="65">
        <v>585.9</v>
      </c>
      <c r="GC52" s="65">
        <v>602.1</v>
      </c>
      <c r="GD52" s="65">
        <v>636.70000000000005</v>
      </c>
      <c r="GE52" s="65">
        <v>678.8</v>
      </c>
      <c r="GF52" s="65">
        <v>712.9</v>
      </c>
      <c r="GG52" s="65">
        <v>732.4</v>
      </c>
      <c r="GH52" s="65">
        <v>815.6</v>
      </c>
      <c r="GI52" s="65">
        <v>815.6</v>
      </c>
      <c r="GJ52" s="65">
        <v>836.7</v>
      </c>
      <c r="GK52" s="65">
        <v>886.3</v>
      </c>
      <c r="GL52" s="65">
        <v>901.4</v>
      </c>
      <c r="GM52" s="65">
        <v>126.2</v>
      </c>
      <c r="GN52" s="66" t="s">
        <v>210</v>
      </c>
      <c r="GO52" s="65">
        <v>119.2</v>
      </c>
      <c r="GP52" s="66" t="s">
        <v>210</v>
      </c>
      <c r="GQ52" s="65">
        <v>133</v>
      </c>
      <c r="GR52" s="65">
        <v>118</v>
      </c>
      <c r="GS52" s="65">
        <v>116.7</v>
      </c>
      <c r="GT52" s="65">
        <v>130.19999999999999</v>
      </c>
      <c r="GU52" s="65">
        <v>105.1</v>
      </c>
      <c r="GV52" s="65">
        <v>79.900000000000006</v>
      </c>
      <c r="GW52" s="65">
        <v>91.2</v>
      </c>
      <c r="GX52" s="65">
        <v>84</v>
      </c>
      <c r="GY52" s="65">
        <v>84</v>
      </c>
      <c r="GZ52" s="65">
        <v>74.5</v>
      </c>
      <c r="HA52" s="65">
        <v>74.900000000000006</v>
      </c>
      <c r="HB52" s="65">
        <v>64.5</v>
      </c>
      <c r="HC52" s="65">
        <v>60.9</v>
      </c>
      <c r="HD52" s="65">
        <v>68.400000000000006</v>
      </c>
      <c r="HE52" s="65">
        <v>56</v>
      </c>
      <c r="HF52" s="65">
        <v>45.3</v>
      </c>
      <c r="HG52" s="65">
        <v>41.9</v>
      </c>
      <c r="HH52" s="65">
        <v>38.5</v>
      </c>
      <c r="HI52" s="65">
        <v>43.4</v>
      </c>
      <c r="HJ52" s="65">
        <v>42.2</v>
      </c>
      <c r="HK52" s="65">
        <v>44.5</v>
      </c>
      <c r="HL52" s="65">
        <v>38</v>
      </c>
      <c r="HM52" s="65">
        <v>37.4</v>
      </c>
      <c r="HN52" s="65">
        <v>48.7</v>
      </c>
      <c r="HO52" s="65">
        <v>49.7</v>
      </c>
      <c r="HP52" s="65">
        <v>44.8</v>
      </c>
      <c r="HQ52" s="65">
        <v>40.1</v>
      </c>
      <c r="HR52" s="65">
        <v>38.5</v>
      </c>
    </row>
    <row r="53" spans="1:226" ht="13.9" x14ac:dyDescent="0.25">
      <c r="A53" s="64" t="s">
        <v>219</v>
      </c>
      <c r="B53" s="65">
        <v>22856.400000000001</v>
      </c>
      <c r="C53" s="65">
        <v>23367.8</v>
      </c>
      <c r="D53" s="65">
        <v>23883.9</v>
      </c>
      <c r="E53" s="65">
        <v>24017.5</v>
      </c>
      <c r="F53" s="65">
        <v>24432.1</v>
      </c>
      <c r="G53" s="65">
        <v>25259.4</v>
      </c>
      <c r="H53" s="65">
        <v>26095.4</v>
      </c>
      <c r="I53" s="65">
        <v>26322.5</v>
      </c>
      <c r="J53" s="65">
        <v>25767.9</v>
      </c>
      <c r="K53" s="65">
        <v>25286.6</v>
      </c>
      <c r="L53" s="65">
        <v>25051.599999999999</v>
      </c>
      <c r="M53" s="65">
        <v>25251.200000000001</v>
      </c>
      <c r="N53" s="65">
        <v>25542.6</v>
      </c>
      <c r="O53" s="65">
        <v>25859.9</v>
      </c>
      <c r="P53" s="65">
        <v>26312.799999999999</v>
      </c>
      <c r="Q53" s="65">
        <v>26607.9</v>
      </c>
      <c r="R53" s="65">
        <v>26409.5</v>
      </c>
      <c r="S53" s="65">
        <v>26804.400000000001</v>
      </c>
      <c r="T53" s="65">
        <v>27114.2</v>
      </c>
      <c r="U53" s="65">
        <v>27253.7</v>
      </c>
      <c r="V53" s="65">
        <v>27516.799999999999</v>
      </c>
      <c r="W53" s="65">
        <v>27763.200000000001</v>
      </c>
      <c r="X53" s="65">
        <v>28162.400000000001</v>
      </c>
      <c r="Y53" s="65">
        <v>28417.3</v>
      </c>
      <c r="Z53" s="65">
        <v>28621.9</v>
      </c>
      <c r="AA53" s="65">
        <v>28827.3</v>
      </c>
      <c r="AB53" s="65">
        <v>28318.6</v>
      </c>
      <c r="AC53" s="65">
        <v>28289.599999999999</v>
      </c>
      <c r="AD53" s="65">
        <v>28404.2</v>
      </c>
      <c r="AE53" s="65">
        <v>28650.6</v>
      </c>
      <c r="AF53" s="65">
        <v>28916.7</v>
      </c>
      <c r="AG53" s="65">
        <v>29530.799999999999</v>
      </c>
      <c r="AH53" s="65">
        <v>20519.599999999999</v>
      </c>
      <c r="AI53" s="65">
        <v>20780.2</v>
      </c>
      <c r="AJ53" s="65">
        <v>21232.400000000001</v>
      </c>
      <c r="AK53" s="65">
        <v>21329</v>
      </c>
      <c r="AL53" s="65">
        <v>21393.9</v>
      </c>
      <c r="AM53" s="65">
        <v>22048.1</v>
      </c>
      <c r="AN53" s="65">
        <v>22482.799999999999</v>
      </c>
      <c r="AO53" s="65">
        <v>22631.7</v>
      </c>
      <c r="AP53" s="65">
        <v>22236.5</v>
      </c>
      <c r="AQ53" s="65">
        <v>21931.8</v>
      </c>
      <c r="AR53" s="65">
        <v>21755.200000000001</v>
      </c>
      <c r="AS53" s="65">
        <v>21861.5</v>
      </c>
      <c r="AT53" s="65">
        <v>22142.400000000001</v>
      </c>
      <c r="AU53" s="65">
        <v>22515.200000000001</v>
      </c>
      <c r="AV53" s="65">
        <v>22955.5</v>
      </c>
      <c r="AW53" s="65">
        <v>23341.9</v>
      </c>
      <c r="AX53" s="65">
        <v>23161.3</v>
      </c>
      <c r="AY53" s="65">
        <v>23600.1</v>
      </c>
      <c r="AZ53" s="65">
        <v>23876</v>
      </c>
      <c r="BA53" s="65">
        <v>23977.8</v>
      </c>
      <c r="BB53" s="65">
        <v>24092</v>
      </c>
      <c r="BC53" s="65">
        <v>24230</v>
      </c>
      <c r="BD53" s="65">
        <v>24604.400000000001</v>
      </c>
      <c r="BE53" s="65">
        <v>24786.799999999999</v>
      </c>
      <c r="BF53" s="65">
        <v>24909.1</v>
      </c>
      <c r="BG53" s="65">
        <v>25077.8</v>
      </c>
      <c r="BH53" s="65">
        <v>24572.5</v>
      </c>
      <c r="BI53" s="65">
        <v>24461.200000000001</v>
      </c>
      <c r="BJ53" s="65">
        <v>24548.6</v>
      </c>
      <c r="BK53" s="65">
        <v>24572.5</v>
      </c>
      <c r="BL53" s="65">
        <v>24818.3</v>
      </c>
      <c r="BM53" s="65">
        <v>25232.400000000001</v>
      </c>
      <c r="BN53" s="64" t="s">
        <v>219</v>
      </c>
      <c r="BO53" s="65">
        <v>2270.9</v>
      </c>
      <c r="BP53" s="65">
        <v>2554.9</v>
      </c>
      <c r="BQ53" s="65">
        <v>2644.4</v>
      </c>
      <c r="BR53" s="65">
        <v>2686</v>
      </c>
      <c r="BS53" s="65">
        <v>2958.8</v>
      </c>
      <c r="BT53" s="65">
        <v>3112.1</v>
      </c>
      <c r="BU53" s="65">
        <v>3355</v>
      </c>
      <c r="BV53" s="65">
        <v>3420.1</v>
      </c>
      <c r="BW53" s="65">
        <v>3267.4</v>
      </c>
      <c r="BX53" s="65">
        <v>3227.5</v>
      </c>
      <c r="BY53" s="65">
        <v>3175.3</v>
      </c>
      <c r="BZ53" s="65">
        <v>3273.6</v>
      </c>
      <c r="CA53" s="65">
        <v>3310.2</v>
      </c>
      <c r="CB53" s="65">
        <v>3256.8</v>
      </c>
      <c r="CC53" s="65">
        <v>3296.5</v>
      </c>
      <c r="CD53" s="65">
        <v>3205.8</v>
      </c>
      <c r="CE53" s="65">
        <v>3196.2</v>
      </c>
      <c r="CF53" s="65">
        <v>3166.6</v>
      </c>
      <c r="CG53" s="65">
        <v>3192.5</v>
      </c>
      <c r="CH53" s="65">
        <v>3240.9</v>
      </c>
      <c r="CI53" s="65">
        <v>3392.5</v>
      </c>
      <c r="CJ53" s="65">
        <v>3484.1</v>
      </c>
      <c r="CK53" s="65">
        <v>3514.9</v>
      </c>
      <c r="CL53" s="65">
        <v>3593.5</v>
      </c>
      <c r="CM53" s="65">
        <v>3666.1</v>
      </c>
      <c r="CN53" s="65">
        <v>3686.8</v>
      </c>
      <c r="CO53" s="65">
        <v>3679.8</v>
      </c>
      <c r="CP53" s="65">
        <v>3742.3</v>
      </c>
      <c r="CQ53" s="65">
        <v>3789.4</v>
      </c>
      <c r="CR53" s="65">
        <v>3943.9</v>
      </c>
      <c r="CS53" s="65">
        <v>3950.9</v>
      </c>
      <c r="CT53" s="65">
        <v>4191.8999999999996</v>
      </c>
      <c r="CU53" s="65">
        <v>2270.9</v>
      </c>
      <c r="CV53" s="65">
        <v>2554.9</v>
      </c>
      <c r="CW53" s="65">
        <v>2644.4</v>
      </c>
      <c r="CX53" s="65">
        <v>2686</v>
      </c>
      <c r="CY53" s="65">
        <v>2958.8</v>
      </c>
      <c r="CZ53" s="65">
        <v>3112.1</v>
      </c>
      <c r="DA53" s="65">
        <v>3355</v>
      </c>
      <c r="DB53" s="65">
        <v>3420.1</v>
      </c>
      <c r="DC53" s="65">
        <v>3267.4</v>
      </c>
      <c r="DD53" s="65">
        <v>3075.9</v>
      </c>
      <c r="DE53" s="65">
        <v>3047.3</v>
      </c>
      <c r="DF53" s="65">
        <v>3148.2</v>
      </c>
      <c r="DG53" s="65">
        <v>3192.7</v>
      </c>
      <c r="DH53" s="65">
        <v>3149.2</v>
      </c>
      <c r="DI53" s="65">
        <v>3193.8</v>
      </c>
      <c r="DJ53" s="65">
        <v>3122.3</v>
      </c>
      <c r="DK53" s="65">
        <v>3115.3</v>
      </c>
      <c r="DL53" s="65">
        <v>3075.3</v>
      </c>
      <c r="DM53" s="65">
        <v>3111.4</v>
      </c>
      <c r="DN53" s="65">
        <v>3161.1</v>
      </c>
      <c r="DO53" s="65">
        <v>3325.6</v>
      </c>
      <c r="DP53" s="65">
        <v>3404</v>
      </c>
      <c r="DQ53" s="65">
        <v>3438.8</v>
      </c>
      <c r="DR53" s="65">
        <v>3521</v>
      </c>
      <c r="DS53" s="65">
        <v>3592.3</v>
      </c>
      <c r="DT53" s="65">
        <v>3612.9</v>
      </c>
      <c r="DU53" s="65">
        <v>3614.8</v>
      </c>
      <c r="DV53" s="65">
        <v>3676.7</v>
      </c>
      <c r="DW53" s="65">
        <v>3716.4</v>
      </c>
      <c r="DX53" s="65">
        <v>3868.7</v>
      </c>
      <c r="DY53" s="65">
        <v>3874.9</v>
      </c>
      <c r="DZ53" s="65">
        <v>4121.7</v>
      </c>
      <c r="EA53" s="65">
        <v>880.9</v>
      </c>
      <c r="EB53" s="65">
        <v>925.3</v>
      </c>
      <c r="EC53" s="65">
        <v>994.1</v>
      </c>
      <c r="ED53" s="65">
        <v>984.3</v>
      </c>
      <c r="EE53" s="65">
        <v>1049.5</v>
      </c>
      <c r="EF53" s="65">
        <v>1000.9</v>
      </c>
      <c r="EG53" s="65">
        <v>1061.2</v>
      </c>
      <c r="EH53" s="65">
        <v>1069.8</v>
      </c>
      <c r="EI53" s="65">
        <v>1001.8</v>
      </c>
      <c r="EJ53" s="65">
        <v>878.4</v>
      </c>
      <c r="EK53" s="65">
        <v>843.6</v>
      </c>
      <c r="EL53" s="65">
        <v>821.3</v>
      </c>
      <c r="EM53" s="65">
        <v>836.2</v>
      </c>
      <c r="EN53" s="65">
        <v>785.4</v>
      </c>
      <c r="EO53" s="65">
        <v>833.1</v>
      </c>
      <c r="EP53" s="65">
        <v>817</v>
      </c>
      <c r="EQ53" s="65">
        <v>818.5</v>
      </c>
      <c r="ER53" s="65">
        <v>840.2</v>
      </c>
      <c r="ES53" s="65">
        <v>838.9</v>
      </c>
      <c r="ET53" s="65">
        <v>814.7</v>
      </c>
      <c r="EU53" s="65">
        <v>809.7</v>
      </c>
      <c r="EV53" s="65">
        <v>828</v>
      </c>
      <c r="EW53" s="65">
        <v>803.8</v>
      </c>
      <c r="EX53" s="65">
        <v>799</v>
      </c>
      <c r="EY53" s="65">
        <v>800.8</v>
      </c>
      <c r="EZ53" s="65">
        <v>789.4</v>
      </c>
      <c r="FA53" s="65">
        <v>760.5</v>
      </c>
      <c r="FB53" s="65">
        <v>714</v>
      </c>
      <c r="FC53" s="65">
        <v>685.3</v>
      </c>
      <c r="FD53" s="65">
        <v>687.7</v>
      </c>
      <c r="FE53" s="65">
        <v>670</v>
      </c>
      <c r="FF53" s="65">
        <v>702.5</v>
      </c>
      <c r="FG53" s="65">
        <v>1389.9</v>
      </c>
      <c r="FH53" s="65">
        <v>1629.5</v>
      </c>
      <c r="FI53" s="65">
        <v>1650.2</v>
      </c>
      <c r="FJ53" s="65">
        <v>1701.7</v>
      </c>
      <c r="FK53" s="65">
        <v>1909.3</v>
      </c>
      <c r="FL53" s="65">
        <v>2111.1999999999998</v>
      </c>
      <c r="FM53" s="65">
        <v>2293.8000000000002</v>
      </c>
      <c r="FN53" s="65">
        <v>2350.3000000000002</v>
      </c>
      <c r="FO53" s="65">
        <v>2265.6999999999998</v>
      </c>
      <c r="FP53" s="65">
        <v>2197.5</v>
      </c>
      <c r="FQ53" s="65">
        <v>2203.6999999999998</v>
      </c>
      <c r="FR53" s="65">
        <v>2326.9</v>
      </c>
      <c r="FS53" s="65">
        <v>2356.5</v>
      </c>
      <c r="FT53" s="65">
        <v>2363.8000000000002</v>
      </c>
      <c r="FU53" s="65">
        <v>2360.6999999999998</v>
      </c>
      <c r="FV53" s="65">
        <v>2305.3000000000002</v>
      </c>
      <c r="FW53" s="65">
        <v>2296.8000000000002</v>
      </c>
      <c r="FX53" s="65">
        <v>2235.1</v>
      </c>
      <c r="FY53" s="65">
        <v>2272.5</v>
      </c>
      <c r="FZ53" s="65">
        <v>2346.4</v>
      </c>
      <c r="GA53" s="65">
        <v>2516</v>
      </c>
      <c r="GB53" s="65">
        <v>2576</v>
      </c>
      <c r="GC53" s="65">
        <v>2635</v>
      </c>
      <c r="GD53" s="65">
        <v>2722</v>
      </c>
      <c r="GE53" s="65">
        <v>2791.5</v>
      </c>
      <c r="GF53" s="65">
        <v>2823.5</v>
      </c>
      <c r="GG53" s="65">
        <v>2854.3</v>
      </c>
      <c r="GH53" s="65">
        <v>2962.7</v>
      </c>
      <c r="GI53" s="65">
        <v>3031.2</v>
      </c>
      <c r="GJ53" s="65">
        <v>3181</v>
      </c>
      <c r="GK53" s="65">
        <v>3204.8</v>
      </c>
      <c r="GL53" s="65">
        <v>3419.2</v>
      </c>
      <c r="GM53" s="66" t="s">
        <v>210</v>
      </c>
      <c r="GN53" s="66" t="s">
        <v>210</v>
      </c>
      <c r="GO53" s="66" t="s">
        <v>210</v>
      </c>
      <c r="GP53" s="66" t="s">
        <v>210</v>
      </c>
      <c r="GQ53" s="66" t="s">
        <v>210</v>
      </c>
      <c r="GR53" s="66" t="s">
        <v>210</v>
      </c>
      <c r="GS53" s="66" t="s">
        <v>210</v>
      </c>
      <c r="GT53" s="66" t="s">
        <v>210</v>
      </c>
      <c r="GU53" s="66" t="s">
        <v>210</v>
      </c>
      <c r="GV53" s="65">
        <v>151.6</v>
      </c>
      <c r="GW53" s="65">
        <v>128</v>
      </c>
      <c r="GX53" s="65">
        <v>125.4</v>
      </c>
      <c r="GY53" s="65">
        <v>117.5</v>
      </c>
      <c r="GZ53" s="65">
        <v>107.6</v>
      </c>
      <c r="HA53" s="65">
        <v>102.7</v>
      </c>
      <c r="HB53" s="65">
        <v>83.5</v>
      </c>
      <c r="HC53" s="65">
        <v>80.8</v>
      </c>
      <c r="HD53" s="65">
        <v>91.3</v>
      </c>
      <c r="HE53" s="65">
        <v>81.099999999999994</v>
      </c>
      <c r="HF53" s="65">
        <v>79.900000000000006</v>
      </c>
      <c r="HG53" s="65">
        <v>66.900000000000006</v>
      </c>
      <c r="HH53" s="65">
        <v>80.099999999999994</v>
      </c>
      <c r="HI53" s="65">
        <v>76.2</v>
      </c>
      <c r="HJ53" s="65">
        <v>72.5</v>
      </c>
      <c r="HK53" s="65">
        <v>73.900000000000006</v>
      </c>
      <c r="HL53" s="65">
        <v>74</v>
      </c>
      <c r="HM53" s="65">
        <v>65</v>
      </c>
      <c r="HN53" s="65">
        <v>65.599999999999994</v>
      </c>
      <c r="HO53" s="65">
        <v>73</v>
      </c>
      <c r="HP53" s="65">
        <v>75.2</v>
      </c>
      <c r="HQ53" s="65">
        <v>76</v>
      </c>
      <c r="HR53" s="65">
        <v>70.2</v>
      </c>
    </row>
    <row r="55" spans="1:226" x14ac:dyDescent="0.2">
      <c r="A55" s="64" t="s">
        <v>167</v>
      </c>
      <c r="B55" s="64" t="s">
        <v>169</v>
      </c>
      <c r="C55" s="64" t="s">
        <v>169</v>
      </c>
      <c r="D55" s="64" t="s">
        <v>169</v>
      </c>
      <c r="E55" s="64" t="s">
        <v>169</v>
      </c>
      <c r="F55" s="64" t="s">
        <v>169</v>
      </c>
      <c r="G55" s="64" t="s">
        <v>169</v>
      </c>
      <c r="H55" s="64" t="s">
        <v>169</v>
      </c>
      <c r="I55" s="64" t="s">
        <v>169</v>
      </c>
      <c r="J55" s="64" t="s">
        <v>169</v>
      </c>
      <c r="K55" s="64" t="s">
        <v>169</v>
      </c>
      <c r="L55" s="64" t="s">
        <v>169</v>
      </c>
      <c r="M55" s="64" t="s">
        <v>169</v>
      </c>
      <c r="N55" s="64" t="s">
        <v>169</v>
      </c>
      <c r="O55" s="64" t="s">
        <v>169</v>
      </c>
      <c r="P55" s="64" t="s">
        <v>169</v>
      </c>
      <c r="Q55" s="64" t="s">
        <v>169</v>
      </c>
      <c r="R55" s="64" t="s">
        <v>169</v>
      </c>
      <c r="S55" s="64" t="s">
        <v>169</v>
      </c>
      <c r="T55" s="64" t="s">
        <v>169</v>
      </c>
      <c r="U55" s="64" t="s">
        <v>169</v>
      </c>
      <c r="V55" s="64" t="s">
        <v>169</v>
      </c>
      <c r="W55" s="64" t="s">
        <v>169</v>
      </c>
      <c r="X55" s="64" t="s">
        <v>169</v>
      </c>
      <c r="Y55" s="64" t="s">
        <v>169</v>
      </c>
      <c r="Z55" s="64" t="s">
        <v>169</v>
      </c>
      <c r="AA55" s="64" t="s">
        <v>169</v>
      </c>
      <c r="AB55" s="64" t="s">
        <v>169</v>
      </c>
      <c r="AC55" s="64" t="s">
        <v>169</v>
      </c>
      <c r="AD55" s="64" t="s">
        <v>169</v>
      </c>
      <c r="AE55" s="64" t="s">
        <v>169</v>
      </c>
      <c r="AF55" s="64" t="s">
        <v>169</v>
      </c>
      <c r="AG55" s="64" t="s">
        <v>169</v>
      </c>
      <c r="AH55" s="64" t="s">
        <v>170</v>
      </c>
      <c r="AI55" s="64" t="s">
        <v>170</v>
      </c>
      <c r="AJ55" s="64" t="s">
        <v>170</v>
      </c>
      <c r="AK55" s="64" t="s">
        <v>170</v>
      </c>
      <c r="AL55" s="64" t="s">
        <v>170</v>
      </c>
      <c r="AM55" s="64" t="s">
        <v>170</v>
      </c>
      <c r="AN55" s="64" t="s">
        <v>170</v>
      </c>
      <c r="AO55" s="64" t="s">
        <v>170</v>
      </c>
      <c r="AP55" s="64" t="s">
        <v>170</v>
      </c>
      <c r="AQ55" s="64" t="s">
        <v>170</v>
      </c>
      <c r="AR55" s="64" t="s">
        <v>170</v>
      </c>
      <c r="AS55" s="64" t="s">
        <v>170</v>
      </c>
      <c r="AT55" s="64" t="s">
        <v>170</v>
      </c>
      <c r="AU55" s="64" t="s">
        <v>170</v>
      </c>
      <c r="AV55" s="64" t="s">
        <v>170</v>
      </c>
      <c r="AW55" s="64" t="s">
        <v>170</v>
      </c>
      <c r="AX55" s="64" t="s">
        <v>170</v>
      </c>
      <c r="AY55" s="64" t="s">
        <v>170</v>
      </c>
      <c r="AZ55" s="64" t="s">
        <v>170</v>
      </c>
      <c r="BA55" s="64" t="s">
        <v>170</v>
      </c>
      <c r="BB55" s="64" t="s">
        <v>170</v>
      </c>
      <c r="BC55" s="64" t="s">
        <v>170</v>
      </c>
      <c r="BD55" s="64" t="s">
        <v>170</v>
      </c>
      <c r="BE55" s="64" t="s">
        <v>170</v>
      </c>
      <c r="BF55" s="64" t="s">
        <v>170</v>
      </c>
      <c r="BG55" s="64" t="s">
        <v>170</v>
      </c>
      <c r="BH55" s="64" t="s">
        <v>170</v>
      </c>
      <c r="BI55" s="64" t="s">
        <v>170</v>
      </c>
      <c r="BJ55" s="64" t="s">
        <v>170</v>
      </c>
      <c r="BK55" s="64" t="s">
        <v>170</v>
      </c>
      <c r="BL55" s="64" t="s">
        <v>170</v>
      </c>
      <c r="BM55" s="64" t="s">
        <v>170</v>
      </c>
      <c r="BN55" s="64" t="s">
        <v>171</v>
      </c>
      <c r="BO55" s="64" t="s">
        <v>171</v>
      </c>
      <c r="BP55" s="64" t="s">
        <v>171</v>
      </c>
      <c r="BQ55" s="64" t="s">
        <v>171</v>
      </c>
      <c r="BR55" s="64" t="s">
        <v>171</v>
      </c>
      <c r="BS55" s="64" t="s">
        <v>171</v>
      </c>
      <c r="BT55" s="64" t="s">
        <v>171</v>
      </c>
      <c r="BU55" s="64" t="s">
        <v>171</v>
      </c>
      <c r="BV55" s="64" t="s">
        <v>171</v>
      </c>
      <c r="BW55" s="64" t="s">
        <v>171</v>
      </c>
      <c r="BX55" s="64" t="s">
        <v>171</v>
      </c>
      <c r="BY55" s="64" t="s">
        <v>171</v>
      </c>
      <c r="BZ55" s="64" t="s">
        <v>171</v>
      </c>
      <c r="CA55" s="64" t="s">
        <v>171</v>
      </c>
      <c r="CB55" s="64" t="s">
        <v>171</v>
      </c>
      <c r="CC55" s="64" t="s">
        <v>171</v>
      </c>
      <c r="CD55" s="64" t="s">
        <v>171</v>
      </c>
      <c r="CE55" s="64" t="s">
        <v>171</v>
      </c>
      <c r="CF55" s="64" t="s">
        <v>171</v>
      </c>
      <c r="CG55" s="64" t="s">
        <v>171</v>
      </c>
      <c r="CH55" s="64" t="s">
        <v>171</v>
      </c>
      <c r="CI55" s="64" t="s">
        <v>171</v>
      </c>
      <c r="CJ55" s="64" t="s">
        <v>171</v>
      </c>
      <c r="CK55" s="64" t="s">
        <v>171</v>
      </c>
      <c r="CL55" s="64" t="s">
        <v>171</v>
      </c>
      <c r="CM55" s="64" t="s">
        <v>171</v>
      </c>
      <c r="CN55" s="64" t="s">
        <v>171</v>
      </c>
      <c r="CO55" s="64" t="s">
        <v>171</v>
      </c>
      <c r="CP55" s="64" t="s">
        <v>171</v>
      </c>
      <c r="CQ55" s="64" t="s">
        <v>171</v>
      </c>
      <c r="CR55" s="64" t="s">
        <v>171</v>
      </c>
      <c r="CS55" s="64" t="s">
        <v>171</v>
      </c>
      <c r="CT55" s="64" t="s">
        <v>172</v>
      </c>
      <c r="CU55" s="64" t="s">
        <v>172</v>
      </c>
      <c r="CV55" s="64" t="s">
        <v>172</v>
      </c>
      <c r="CW55" s="64" t="s">
        <v>172</v>
      </c>
      <c r="CX55" s="64" t="s">
        <v>172</v>
      </c>
      <c r="CY55" s="64" t="s">
        <v>172</v>
      </c>
      <c r="CZ55" s="64" t="s">
        <v>172</v>
      </c>
      <c r="DA55" s="64" t="s">
        <v>172</v>
      </c>
      <c r="DB55" s="64" t="s">
        <v>172</v>
      </c>
      <c r="DC55" s="64" t="s">
        <v>172</v>
      </c>
      <c r="DD55" s="64" t="s">
        <v>172</v>
      </c>
      <c r="DE55" s="64" t="s">
        <v>172</v>
      </c>
      <c r="DF55" s="64" t="s">
        <v>172</v>
      </c>
      <c r="DG55" s="64" t="s">
        <v>172</v>
      </c>
      <c r="DH55" s="64" t="s">
        <v>172</v>
      </c>
      <c r="DI55" s="64" t="s">
        <v>172</v>
      </c>
      <c r="DJ55" s="64" t="s">
        <v>172</v>
      </c>
      <c r="DK55" s="64" t="s">
        <v>172</v>
      </c>
      <c r="DL55" s="64" t="s">
        <v>172</v>
      </c>
      <c r="DM55" s="64" t="s">
        <v>172</v>
      </c>
      <c r="DN55" s="64" t="s">
        <v>172</v>
      </c>
      <c r="DO55" s="64" t="s">
        <v>172</v>
      </c>
      <c r="DP55" s="64" t="s">
        <v>172</v>
      </c>
      <c r="DQ55" s="64" t="s">
        <v>172</v>
      </c>
      <c r="DR55" s="64" t="s">
        <v>172</v>
      </c>
      <c r="DS55" s="64" t="s">
        <v>172</v>
      </c>
      <c r="DT55" s="64" t="s">
        <v>172</v>
      </c>
      <c r="DU55" s="64" t="s">
        <v>172</v>
      </c>
      <c r="DV55" s="64" t="s">
        <v>172</v>
      </c>
      <c r="DW55" s="64" t="s">
        <v>172</v>
      </c>
      <c r="DX55" s="64" t="s">
        <v>172</v>
      </c>
      <c r="DY55" s="64" t="s">
        <v>172</v>
      </c>
      <c r="DZ55" s="64" t="s">
        <v>173</v>
      </c>
      <c r="EA55" s="64" t="s">
        <v>173</v>
      </c>
      <c r="EB55" s="64" t="s">
        <v>173</v>
      </c>
      <c r="EC55" s="64" t="s">
        <v>173</v>
      </c>
      <c r="ED55" s="64" t="s">
        <v>173</v>
      </c>
      <c r="EE55" s="64" t="s">
        <v>173</v>
      </c>
      <c r="EF55" s="64" t="s">
        <v>173</v>
      </c>
      <c r="EG55" s="64" t="s">
        <v>173</v>
      </c>
      <c r="EH55" s="64" t="s">
        <v>173</v>
      </c>
      <c r="EI55" s="64" t="s">
        <v>173</v>
      </c>
      <c r="EJ55" s="64" t="s">
        <v>173</v>
      </c>
      <c r="EK55" s="64" t="s">
        <v>173</v>
      </c>
      <c r="EL55" s="64" t="s">
        <v>173</v>
      </c>
      <c r="EM55" s="64" t="s">
        <v>173</v>
      </c>
      <c r="EN55" s="64" t="s">
        <v>173</v>
      </c>
      <c r="EO55" s="64" t="s">
        <v>173</v>
      </c>
      <c r="EP55" s="64" t="s">
        <v>173</v>
      </c>
      <c r="EQ55" s="64" t="s">
        <v>173</v>
      </c>
      <c r="ER55" s="64" t="s">
        <v>173</v>
      </c>
      <c r="ES55" s="64" t="s">
        <v>173</v>
      </c>
      <c r="ET55" s="64" t="s">
        <v>173</v>
      </c>
      <c r="EU55" s="64" t="s">
        <v>173</v>
      </c>
      <c r="EV55" s="64" t="s">
        <v>173</v>
      </c>
      <c r="EW55" s="64" t="s">
        <v>173</v>
      </c>
      <c r="EX55" s="64" t="s">
        <v>173</v>
      </c>
      <c r="EY55" s="64" t="s">
        <v>173</v>
      </c>
      <c r="EZ55" s="64" t="s">
        <v>173</v>
      </c>
      <c r="FA55" s="64" t="s">
        <v>173</v>
      </c>
      <c r="FB55" s="64" t="s">
        <v>173</v>
      </c>
      <c r="FC55" s="64" t="s">
        <v>173</v>
      </c>
      <c r="FD55" s="64" t="s">
        <v>173</v>
      </c>
      <c r="FE55" s="64" t="s">
        <v>173</v>
      </c>
      <c r="FF55" s="64" t="s">
        <v>174</v>
      </c>
      <c r="FG55" s="64" t="s">
        <v>174</v>
      </c>
      <c r="FH55" s="64" t="s">
        <v>174</v>
      </c>
      <c r="FI55" s="64" t="s">
        <v>174</v>
      </c>
      <c r="FJ55" s="64" t="s">
        <v>174</v>
      </c>
      <c r="FK55" s="64" t="s">
        <v>174</v>
      </c>
      <c r="FL55" s="64" t="s">
        <v>174</v>
      </c>
      <c r="FM55" s="64" t="s">
        <v>174</v>
      </c>
      <c r="FN55" s="64" t="s">
        <v>174</v>
      </c>
      <c r="FO55" s="64" t="s">
        <v>174</v>
      </c>
      <c r="FP55" s="64" t="s">
        <v>174</v>
      </c>
      <c r="FQ55" s="64" t="s">
        <v>174</v>
      </c>
      <c r="FR55" s="64" t="s">
        <v>174</v>
      </c>
      <c r="FS55" s="64" t="s">
        <v>174</v>
      </c>
      <c r="FT55" s="64" t="s">
        <v>174</v>
      </c>
      <c r="FU55" s="64" t="s">
        <v>174</v>
      </c>
      <c r="FV55" s="64" t="s">
        <v>174</v>
      </c>
      <c r="FW55" s="64" t="s">
        <v>174</v>
      </c>
      <c r="FX55" s="64" t="s">
        <v>174</v>
      </c>
      <c r="FY55" s="64" t="s">
        <v>174</v>
      </c>
      <c r="FZ55" s="64" t="s">
        <v>174</v>
      </c>
      <c r="GA55" s="64" t="s">
        <v>174</v>
      </c>
      <c r="GB55" s="64" t="s">
        <v>174</v>
      </c>
      <c r="GC55" s="64" t="s">
        <v>174</v>
      </c>
      <c r="GD55" s="64" t="s">
        <v>174</v>
      </c>
      <c r="GE55" s="64" t="s">
        <v>174</v>
      </c>
      <c r="GF55" s="64" t="s">
        <v>174</v>
      </c>
      <c r="GG55" s="64" t="s">
        <v>174</v>
      </c>
      <c r="GH55" s="64" t="s">
        <v>174</v>
      </c>
      <c r="GI55" s="64" t="s">
        <v>174</v>
      </c>
      <c r="GJ55" s="64" t="s">
        <v>174</v>
      </c>
      <c r="GK55" s="64" t="s">
        <v>174</v>
      </c>
    </row>
    <row r="56" spans="1:226" ht="13.9" x14ac:dyDescent="0.25">
      <c r="A56" s="64" t="s">
        <v>175</v>
      </c>
      <c r="B56" s="64" t="s">
        <v>176</v>
      </c>
      <c r="C56" s="64" t="s">
        <v>177</v>
      </c>
      <c r="D56" s="64" t="s">
        <v>178</v>
      </c>
      <c r="E56" s="64" t="s">
        <v>179</v>
      </c>
      <c r="F56" s="64" t="s">
        <v>180</v>
      </c>
      <c r="G56" s="64" t="s">
        <v>181</v>
      </c>
      <c r="H56" s="64" t="s">
        <v>182</v>
      </c>
      <c r="I56" s="64" t="s">
        <v>183</v>
      </c>
      <c r="J56" s="64" t="s">
        <v>184</v>
      </c>
      <c r="K56" s="64" t="s">
        <v>185</v>
      </c>
      <c r="L56" s="64" t="s">
        <v>186</v>
      </c>
      <c r="M56" s="64" t="s">
        <v>187</v>
      </c>
      <c r="N56" s="64" t="s">
        <v>188</v>
      </c>
      <c r="O56" s="64" t="s">
        <v>189</v>
      </c>
      <c r="P56" s="64" t="s">
        <v>190</v>
      </c>
      <c r="Q56" s="64" t="s">
        <v>191</v>
      </c>
      <c r="R56" s="64" t="s">
        <v>192</v>
      </c>
      <c r="S56" s="64" t="s">
        <v>193</v>
      </c>
      <c r="T56" s="64" t="s">
        <v>194</v>
      </c>
      <c r="U56" s="64" t="s">
        <v>195</v>
      </c>
      <c r="V56" s="64" t="s">
        <v>196</v>
      </c>
      <c r="W56" s="64" t="s">
        <v>197</v>
      </c>
      <c r="X56" s="64" t="s">
        <v>198</v>
      </c>
      <c r="Y56" s="64" t="s">
        <v>199</v>
      </c>
      <c r="Z56" s="64" t="s">
        <v>200</v>
      </c>
      <c r="AA56" s="64" t="s">
        <v>201</v>
      </c>
      <c r="AB56" s="64" t="s">
        <v>202</v>
      </c>
      <c r="AC56" s="64" t="s">
        <v>203</v>
      </c>
      <c r="AD56" s="64" t="s">
        <v>204</v>
      </c>
      <c r="AE56" s="64" t="s">
        <v>205</v>
      </c>
      <c r="AF56" s="64" t="s">
        <v>206</v>
      </c>
      <c r="AG56" s="64" t="s">
        <v>207</v>
      </c>
      <c r="AH56" s="64" t="s">
        <v>175</v>
      </c>
      <c r="AI56" s="64" t="s">
        <v>176</v>
      </c>
      <c r="AJ56" s="64" t="s">
        <v>177</v>
      </c>
      <c r="AK56" s="64" t="s">
        <v>178</v>
      </c>
      <c r="AL56" s="64" t="s">
        <v>179</v>
      </c>
      <c r="AM56" s="64" t="s">
        <v>180</v>
      </c>
      <c r="AN56" s="64" t="s">
        <v>181</v>
      </c>
      <c r="AO56" s="64" t="s">
        <v>182</v>
      </c>
      <c r="AP56" s="64" t="s">
        <v>183</v>
      </c>
      <c r="AQ56" s="64" t="s">
        <v>184</v>
      </c>
      <c r="AR56" s="64" t="s">
        <v>185</v>
      </c>
      <c r="AS56" s="64" t="s">
        <v>186</v>
      </c>
      <c r="AT56" s="64" t="s">
        <v>187</v>
      </c>
      <c r="AU56" s="64" t="s">
        <v>188</v>
      </c>
      <c r="AV56" s="64" t="s">
        <v>189</v>
      </c>
      <c r="AW56" s="64" t="s">
        <v>190</v>
      </c>
      <c r="AX56" s="64" t="s">
        <v>191</v>
      </c>
      <c r="AY56" s="64" t="s">
        <v>192</v>
      </c>
      <c r="AZ56" s="64" t="s">
        <v>193</v>
      </c>
      <c r="BA56" s="64" t="s">
        <v>194</v>
      </c>
      <c r="BB56" s="64" t="s">
        <v>195</v>
      </c>
      <c r="BC56" s="64" t="s">
        <v>196</v>
      </c>
      <c r="BD56" s="64" t="s">
        <v>197</v>
      </c>
      <c r="BE56" s="64" t="s">
        <v>198</v>
      </c>
      <c r="BF56" s="64" t="s">
        <v>199</v>
      </c>
      <c r="BG56" s="64" t="s">
        <v>200</v>
      </c>
      <c r="BH56" s="64" t="s">
        <v>201</v>
      </c>
      <c r="BI56" s="64" t="s">
        <v>202</v>
      </c>
      <c r="BJ56" s="64" t="s">
        <v>203</v>
      </c>
      <c r="BK56" s="64" t="s">
        <v>204</v>
      </c>
      <c r="BL56" s="64" t="s">
        <v>205</v>
      </c>
      <c r="BM56" s="64" t="s">
        <v>206</v>
      </c>
      <c r="BN56" s="64" t="s">
        <v>207</v>
      </c>
      <c r="BO56" s="64" t="s">
        <v>176</v>
      </c>
      <c r="BP56" s="64" t="s">
        <v>177</v>
      </c>
      <c r="BQ56" s="64" t="s">
        <v>178</v>
      </c>
      <c r="BR56" s="64" t="s">
        <v>179</v>
      </c>
      <c r="BS56" s="64" t="s">
        <v>180</v>
      </c>
      <c r="BT56" s="64" t="s">
        <v>181</v>
      </c>
      <c r="BU56" s="64" t="s">
        <v>182</v>
      </c>
      <c r="BV56" s="64" t="s">
        <v>183</v>
      </c>
      <c r="BW56" s="64" t="s">
        <v>184</v>
      </c>
      <c r="BX56" s="64" t="s">
        <v>185</v>
      </c>
      <c r="BY56" s="64" t="s">
        <v>186</v>
      </c>
      <c r="BZ56" s="64" t="s">
        <v>187</v>
      </c>
      <c r="CA56" s="64" t="s">
        <v>188</v>
      </c>
      <c r="CB56" s="64" t="s">
        <v>189</v>
      </c>
      <c r="CC56" s="64" t="s">
        <v>190</v>
      </c>
      <c r="CD56" s="64" t="s">
        <v>191</v>
      </c>
      <c r="CE56" s="64" t="s">
        <v>192</v>
      </c>
      <c r="CF56" s="64" t="s">
        <v>193</v>
      </c>
      <c r="CG56" s="64" t="s">
        <v>194</v>
      </c>
      <c r="CH56" s="64" t="s">
        <v>195</v>
      </c>
      <c r="CI56" s="64" t="s">
        <v>196</v>
      </c>
      <c r="CJ56" s="64" t="s">
        <v>197</v>
      </c>
      <c r="CK56" s="64" t="s">
        <v>198</v>
      </c>
      <c r="CL56" s="64" t="s">
        <v>199</v>
      </c>
      <c r="CM56" s="64" t="s">
        <v>200</v>
      </c>
      <c r="CN56" s="64" t="s">
        <v>201</v>
      </c>
      <c r="CO56" s="64" t="s">
        <v>202</v>
      </c>
      <c r="CP56" s="64" t="s">
        <v>203</v>
      </c>
      <c r="CQ56" s="64" t="s">
        <v>204</v>
      </c>
      <c r="CR56" s="64" t="s">
        <v>205</v>
      </c>
      <c r="CS56" s="64" t="s">
        <v>206</v>
      </c>
      <c r="CT56" s="64" t="s">
        <v>207</v>
      </c>
      <c r="CU56" s="64" t="s">
        <v>176</v>
      </c>
      <c r="CV56" s="64" t="s">
        <v>177</v>
      </c>
      <c r="CW56" s="64" t="s">
        <v>178</v>
      </c>
      <c r="CX56" s="64" t="s">
        <v>179</v>
      </c>
      <c r="CY56" s="64" t="s">
        <v>180</v>
      </c>
      <c r="CZ56" s="64" t="s">
        <v>181</v>
      </c>
      <c r="DA56" s="64" t="s">
        <v>182</v>
      </c>
      <c r="DB56" s="64" t="s">
        <v>183</v>
      </c>
      <c r="DC56" s="64" t="s">
        <v>184</v>
      </c>
      <c r="DD56" s="64" t="s">
        <v>185</v>
      </c>
      <c r="DE56" s="64" t="s">
        <v>186</v>
      </c>
      <c r="DF56" s="64" t="s">
        <v>187</v>
      </c>
      <c r="DG56" s="64" t="s">
        <v>188</v>
      </c>
      <c r="DH56" s="64" t="s">
        <v>189</v>
      </c>
      <c r="DI56" s="64" t="s">
        <v>190</v>
      </c>
      <c r="DJ56" s="64" t="s">
        <v>191</v>
      </c>
      <c r="DK56" s="64" t="s">
        <v>192</v>
      </c>
      <c r="DL56" s="64" t="s">
        <v>193</v>
      </c>
      <c r="DM56" s="64" t="s">
        <v>194</v>
      </c>
      <c r="DN56" s="64" t="s">
        <v>195</v>
      </c>
      <c r="DO56" s="64" t="s">
        <v>196</v>
      </c>
      <c r="DP56" s="64" t="s">
        <v>197</v>
      </c>
      <c r="DQ56" s="64" t="s">
        <v>198</v>
      </c>
      <c r="DR56" s="64" t="s">
        <v>199</v>
      </c>
      <c r="DS56" s="64" t="s">
        <v>200</v>
      </c>
      <c r="DT56" s="64" t="s">
        <v>201</v>
      </c>
      <c r="DU56" s="64" t="s">
        <v>202</v>
      </c>
      <c r="DV56" s="64" t="s">
        <v>203</v>
      </c>
      <c r="DW56" s="64" t="s">
        <v>204</v>
      </c>
      <c r="DX56" s="64" t="s">
        <v>205</v>
      </c>
      <c r="DY56" s="64" t="s">
        <v>206</v>
      </c>
      <c r="DZ56" s="64" t="s">
        <v>207</v>
      </c>
      <c r="EA56" s="64" t="s">
        <v>176</v>
      </c>
      <c r="EB56" s="64" t="s">
        <v>177</v>
      </c>
      <c r="EC56" s="64" t="s">
        <v>178</v>
      </c>
      <c r="ED56" s="64" t="s">
        <v>179</v>
      </c>
      <c r="EE56" s="64" t="s">
        <v>180</v>
      </c>
      <c r="EF56" s="64" t="s">
        <v>181</v>
      </c>
      <c r="EG56" s="64" t="s">
        <v>182</v>
      </c>
      <c r="EH56" s="64" t="s">
        <v>183</v>
      </c>
      <c r="EI56" s="64" t="s">
        <v>184</v>
      </c>
      <c r="EJ56" s="64" t="s">
        <v>185</v>
      </c>
      <c r="EK56" s="64" t="s">
        <v>186</v>
      </c>
      <c r="EL56" s="64" t="s">
        <v>187</v>
      </c>
      <c r="EM56" s="64" t="s">
        <v>188</v>
      </c>
      <c r="EN56" s="64" t="s">
        <v>189</v>
      </c>
      <c r="EO56" s="64" t="s">
        <v>190</v>
      </c>
      <c r="EP56" s="64" t="s">
        <v>191</v>
      </c>
      <c r="EQ56" s="64" t="s">
        <v>192</v>
      </c>
      <c r="ER56" s="64" t="s">
        <v>193</v>
      </c>
      <c r="ES56" s="64" t="s">
        <v>194</v>
      </c>
      <c r="ET56" s="64" t="s">
        <v>195</v>
      </c>
      <c r="EU56" s="64" t="s">
        <v>196</v>
      </c>
      <c r="EV56" s="64" t="s">
        <v>197</v>
      </c>
      <c r="EW56" s="64" t="s">
        <v>198</v>
      </c>
      <c r="EX56" s="64" t="s">
        <v>199</v>
      </c>
      <c r="EY56" s="64" t="s">
        <v>200</v>
      </c>
      <c r="EZ56" s="64" t="s">
        <v>201</v>
      </c>
      <c r="FA56" s="64" t="s">
        <v>202</v>
      </c>
      <c r="FB56" s="64" t="s">
        <v>203</v>
      </c>
      <c r="FC56" s="64" t="s">
        <v>204</v>
      </c>
      <c r="FD56" s="64" t="s">
        <v>205</v>
      </c>
      <c r="FE56" s="64" t="s">
        <v>206</v>
      </c>
      <c r="FF56" s="64" t="s">
        <v>207</v>
      </c>
      <c r="FG56" s="64" t="s">
        <v>176</v>
      </c>
      <c r="FH56" s="64" t="s">
        <v>177</v>
      </c>
      <c r="FI56" s="64" t="s">
        <v>178</v>
      </c>
      <c r="FJ56" s="64" t="s">
        <v>179</v>
      </c>
      <c r="FK56" s="64" t="s">
        <v>180</v>
      </c>
      <c r="FL56" s="64" t="s">
        <v>181</v>
      </c>
      <c r="FM56" s="64" t="s">
        <v>182</v>
      </c>
      <c r="FN56" s="64" t="s">
        <v>183</v>
      </c>
      <c r="FO56" s="64" t="s">
        <v>184</v>
      </c>
      <c r="FP56" s="64" t="s">
        <v>185</v>
      </c>
      <c r="FQ56" s="64" t="s">
        <v>186</v>
      </c>
      <c r="FR56" s="64" t="s">
        <v>187</v>
      </c>
      <c r="FS56" s="64" t="s">
        <v>188</v>
      </c>
      <c r="FT56" s="64" t="s">
        <v>189</v>
      </c>
      <c r="FU56" s="64" t="s">
        <v>190</v>
      </c>
      <c r="FV56" s="64" t="s">
        <v>191</v>
      </c>
      <c r="FW56" s="64" t="s">
        <v>192</v>
      </c>
      <c r="FX56" s="64" t="s">
        <v>193</v>
      </c>
      <c r="FY56" s="64" t="s">
        <v>194</v>
      </c>
      <c r="FZ56" s="64" t="s">
        <v>195</v>
      </c>
      <c r="GA56" s="64" t="s">
        <v>196</v>
      </c>
      <c r="GB56" s="64" t="s">
        <v>197</v>
      </c>
      <c r="GC56" s="64" t="s">
        <v>198</v>
      </c>
      <c r="GD56" s="64" t="s">
        <v>199</v>
      </c>
      <c r="GE56" s="64" t="s">
        <v>200</v>
      </c>
      <c r="GF56" s="64" t="s">
        <v>201</v>
      </c>
      <c r="GG56" s="64" t="s">
        <v>202</v>
      </c>
      <c r="GH56" s="64" t="s">
        <v>203</v>
      </c>
      <c r="GI56" s="64" t="s">
        <v>204</v>
      </c>
      <c r="GJ56" s="64" t="s">
        <v>205</v>
      </c>
      <c r="GK56" s="64" t="s">
        <v>206</v>
      </c>
      <c r="GL56" s="64" t="s">
        <v>207</v>
      </c>
    </row>
    <row r="57" spans="1:226" ht="13.9" x14ac:dyDescent="0.25">
      <c r="A57" s="64" t="s">
        <v>208</v>
      </c>
      <c r="B57" s="67">
        <f>AH44/B44</f>
        <v>0.82053853186657622</v>
      </c>
      <c r="C57" s="67">
        <f t="shared" ref="C57:AG65" si="0">AI44/C44</f>
        <v>0.80420170512410172</v>
      </c>
      <c r="D57" s="67">
        <f t="shared" si="0"/>
        <v>0.80355097365406647</v>
      </c>
      <c r="E57" s="67">
        <f t="shared" si="0"/>
        <v>0.81313939532491286</v>
      </c>
      <c r="F57" s="67">
        <f t="shared" si="0"/>
        <v>0.81867083116432415</v>
      </c>
      <c r="G57" s="67">
        <f t="shared" si="0"/>
        <v>0.82374505672141551</v>
      </c>
      <c r="H57" s="67">
        <f t="shared" si="0"/>
        <v>0.81009857734961344</v>
      </c>
      <c r="I57" s="67">
        <f t="shared" si="0"/>
        <v>0.8134559964531145</v>
      </c>
      <c r="J57" s="67">
        <f t="shared" si="0"/>
        <v>0.8298452647781589</v>
      </c>
      <c r="K57" s="67">
        <f t="shared" si="0"/>
        <v>0.82433549281505769</v>
      </c>
      <c r="L57" s="67">
        <f t="shared" si="0"/>
        <v>0.8239922657571771</v>
      </c>
      <c r="M57" s="67">
        <f t="shared" si="0"/>
        <v>0.82553522562644199</v>
      </c>
      <c r="N57" s="67">
        <f t="shared" si="0"/>
        <v>0.82392423197325826</v>
      </c>
      <c r="O57" s="67">
        <f t="shared" si="0"/>
        <v>0.82387917075889894</v>
      </c>
      <c r="P57" s="67">
        <f t="shared" si="0"/>
        <v>0.83070154764710502</v>
      </c>
      <c r="Q57" s="67">
        <f t="shared" si="0"/>
        <v>0.82867779137271225</v>
      </c>
      <c r="R57" s="67">
        <f t="shared" si="0"/>
        <v>0.83244842233009708</v>
      </c>
      <c r="S57" s="67">
        <f t="shared" si="0"/>
        <v>0.84370877107256292</v>
      </c>
      <c r="T57" s="67">
        <f t="shared" si="0"/>
        <v>0.85141192290452705</v>
      </c>
      <c r="U57" s="67">
        <f t="shared" si="0"/>
        <v>0.84876221659969231</v>
      </c>
      <c r="V57" s="67">
        <f t="shared" si="0"/>
        <v>0.85292802860974526</v>
      </c>
      <c r="W57" s="67">
        <f t="shared" si="0"/>
        <v>0.85641150066723271</v>
      </c>
      <c r="X57" s="67">
        <f t="shared" si="0"/>
        <v>0.85309106496475529</v>
      </c>
      <c r="Y57" s="67">
        <f t="shared" si="0"/>
        <v>0.85376455857686229</v>
      </c>
      <c r="Z57" s="67">
        <f t="shared" si="0"/>
        <v>0.85612106437294444</v>
      </c>
      <c r="AA57" s="67">
        <f t="shared" si="0"/>
        <v>0.86183927317216857</v>
      </c>
      <c r="AB57" s="67">
        <f t="shared" si="0"/>
        <v>0.85651797512188454</v>
      </c>
      <c r="AC57" s="67">
        <f t="shared" si="0"/>
        <v>0.86064800251651463</v>
      </c>
      <c r="AD57" s="67">
        <f t="shared" si="0"/>
        <v>0.86171569175707419</v>
      </c>
      <c r="AE57" s="67">
        <f t="shared" si="0"/>
        <v>0.86240232194686306</v>
      </c>
      <c r="AF57" s="67">
        <f t="shared" si="0"/>
        <v>0.85481101572081619</v>
      </c>
      <c r="AG57" s="67">
        <f t="shared" si="0"/>
        <v>0.85964912280701744</v>
      </c>
      <c r="AH57" s="64" t="s">
        <v>208</v>
      </c>
      <c r="AI57" s="67">
        <f t="shared" ref="AI57:AX66" si="1">BO44/AH44</f>
        <v>0.21849615412263676</v>
      </c>
      <c r="AJ57" s="67">
        <f t="shared" si="1"/>
        <v>0.24328822635501843</v>
      </c>
      <c r="AK57" s="67">
        <f t="shared" si="1"/>
        <v>0.24444048467569493</v>
      </c>
      <c r="AL57" s="67">
        <f t="shared" si="1"/>
        <v>0.22980144087155158</v>
      </c>
      <c r="AM57" s="67">
        <f t="shared" si="1"/>
        <v>0.2214921576939381</v>
      </c>
      <c r="AN57" s="67">
        <f t="shared" si="1"/>
        <v>0.21396783123664018</v>
      </c>
      <c r="AO57" s="67">
        <f t="shared" si="1"/>
        <v>0.2344522418501746</v>
      </c>
      <c r="AP57" s="67">
        <f t="shared" si="1"/>
        <v>0.22932279602125633</v>
      </c>
      <c r="AQ57" s="67">
        <f t="shared" si="1"/>
        <v>0.20504393101204035</v>
      </c>
      <c r="AR57" s="67">
        <f t="shared" si="1"/>
        <v>0.21306597671410088</v>
      </c>
      <c r="AS57" s="67">
        <f t="shared" si="1"/>
        <v>0.21360362415669912</v>
      </c>
      <c r="AT57" s="67">
        <f t="shared" si="1"/>
        <v>0.21133534821747749</v>
      </c>
      <c r="AU57" s="67">
        <f t="shared" si="1"/>
        <v>0.21367163602408476</v>
      </c>
      <c r="AV57" s="67">
        <f t="shared" si="1"/>
        <v>0.21377021715316707</v>
      </c>
      <c r="AW57" s="67">
        <f t="shared" si="1"/>
        <v>0.20380177794590507</v>
      </c>
      <c r="AX57" s="67">
        <f t="shared" si="1"/>
        <v>0.20671022870067857</v>
      </c>
      <c r="AY57" s="67">
        <f t="shared" ref="AY57:BN66" si="2">CE44/AX44</f>
        <v>0.20127562642369021</v>
      </c>
      <c r="AZ57" s="67">
        <f t="shared" si="2"/>
        <v>0.18527205861060433</v>
      </c>
      <c r="BA57" s="67">
        <f t="shared" si="2"/>
        <v>0.17454885788657834</v>
      </c>
      <c r="BB57" s="67">
        <f t="shared" si="2"/>
        <v>0.17818628167285269</v>
      </c>
      <c r="BC57" s="67">
        <f t="shared" si="2"/>
        <v>0.17243186582809225</v>
      </c>
      <c r="BD57" s="67">
        <f t="shared" si="2"/>
        <v>0.1676629741904411</v>
      </c>
      <c r="BE57" s="67">
        <f t="shared" si="2"/>
        <v>0.17220779945844847</v>
      </c>
      <c r="BF57" s="67">
        <f t="shared" si="2"/>
        <v>0.1712277594842137</v>
      </c>
      <c r="BG57" s="67">
        <f t="shared" si="2"/>
        <v>0.16805910006715918</v>
      </c>
      <c r="BH57" s="67">
        <f t="shared" si="2"/>
        <v>0.16030915639212387</v>
      </c>
      <c r="BI57" s="67">
        <f t="shared" si="2"/>
        <v>0.1674912224704756</v>
      </c>
      <c r="BJ57" s="67">
        <f t="shared" si="2"/>
        <v>0.16191520467836257</v>
      </c>
      <c r="BK57" s="67">
        <f t="shared" si="2"/>
        <v>0.16047556005503205</v>
      </c>
      <c r="BL57" s="67">
        <f t="shared" si="2"/>
        <v>0.15955160897817589</v>
      </c>
      <c r="BM57" s="67">
        <f t="shared" si="2"/>
        <v>0.16984922001356498</v>
      </c>
      <c r="BN57" s="67">
        <f t="shared" si="2"/>
        <v>0.16329117198210083</v>
      </c>
      <c r="BO57" s="67">
        <f>BO44/B44</f>
        <v>0.17928451352228153</v>
      </c>
      <c r="BP57" s="67">
        <f t="shared" ref="BP57:CT65" si="3">BP44/C44</f>
        <v>0.19565280647132424</v>
      </c>
      <c r="BQ57" s="67">
        <f t="shared" si="3"/>
        <v>0.19642038946162657</v>
      </c>
      <c r="BR57" s="67">
        <f t="shared" si="3"/>
        <v>0.18686060467508714</v>
      </c>
      <c r="BS57" s="67">
        <f t="shared" si="3"/>
        <v>0.18132916883567585</v>
      </c>
      <c r="BT57" s="67">
        <f t="shared" si="3"/>
        <v>0.1762549432785844</v>
      </c>
      <c r="BU57" s="67">
        <f t="shared" si="3"/>
        <v>0.18992942757925396</v>
      </c>
      <c r="BV57" s="67">
        <f t="shared" si="3"/>
        <v>0.18654400354688538</v>
      </c>
      <c r="BW57" s="67">
        <f t="shared" si="3"/>
        <v>0.17015473522184116</v>
      </c>
      <c r="BX57" s="67">
        <f t="shared" si="3"/>
        <v>0.17563784691673998</v>
      </c>
      <c r="BY57" s="67">
        <f t="shared" si="3"/>
        <v>0.17600773424282301</v>
      </c>
      <c r="BZ57" s="67">
        <f t="shared" si="3"/>
        <v>0.17446477437355795</v>
      </c>
      <c r="CA57" s="67">
        <f t="shared" si="3"/>
        <v>0.17604923860561364</v>
      </c>
      <c r="CB57" s="67">
        <f t="shared" si="3"/>
        <v>0.17612082924110103</v>
      </c>
      <c r="CC57" s="67">
        <f t="shared" si="3"/>
        <v>0.16929845235289498</v>
      </c>
      <c r="CD57" s="67">
        <f t="shared" si="3"/>
        <v>0.17129617577382655</v>
      </c>
      <c r="CE57" s="67">
        <f t="shared" si="3"/>
        <v>0.16755157766990292</v>
      </c>
      <c r="CF57" s="67">
        <f t="shared" si="3"/>
        <v>0.15631566088443682</v>
      </c>
      <c r="CG57" s="67">
        <f t="shared" si="3"/>
        <v>0.14861297873400067</v>
      </c>
      <c r="CH57" s="67">
        <f t="shared" si="3"/>
        <v>0.15123778340030761</v>
      </c>
      <c r="CI57" s="67">
        <f t="shared" si="3"/>
        <v>0.14707197139025482</v>
      </c>
      <c r="CJ57" s="67">
        <f t="shared" si="3"/>
        <v>0.14358849933276718</v>
      </c>
      <c r="CK57" s="67">
        <f t="shared" si="3"/>
        <v>0.1469089350352448</v>
      </c>
      <c r="CL57" s="67">
        <f t="shared" si="3"/>
        <v>0.14618819249214487</v>
      </c>
      <c r="CM57" s="67">
        <f t="shared" si="3"/>
        <v>0.14387893562705548</v>
      </c>
      <c r="CN57" s="67">
        <f t="shared" si="3"/>
        <v>0.13816072682783151</v>
      </c>
      <c r="CO57" s="67">
        <f t="shared" si="3"/>
        <v>0.14345924272110086</v>
      </c>
      <c r="CP57" s="67">
        <f t="shared" si="3"/>
        <v>0.13935199748348537</v>
      </c>
      <c r="CQ57" s="67">
        <f t="shared" si="3"/>
        <v>0.13828430824292587</v>
      </c>
      <c r="CR57" s="67">
        <f t="shared" si="3"/>
        <v>0.13759767805313686</v>
      </c>
      <c r="CS57" s="67">
        <f t="shared" si="3"/>
        <v>0.14518898427918386</v>
      </c>
      <c r="CT57" s="67">
        <f t="shared" si="3"/>
        <v>0.14037311275654279</v>
      </c>
      <c r="CU57" s="65">
        <v>59.3</v>
      </c>
      <c r="CV57" s="65">
        <v>56</v>
      </c>
      <c r="CW57" s="65">
        <v>56.5</v>
      </c>
      <c r="CX57" s="65">
        <v>61.2</v>
      </c>
      <c r="CY57" s="65">
        <v>49.3</v>
      </c>
      <c r="CZ57" s="65">
        <v>46.1</v>
      </c>
      <c r="DA57" s="65">
        <v>52.8</v>
      </c>
      <c r="DB57" s="65">
        <v>58.5</v>
      </c>
      <c r="DC57" s="65">
        <v>50.2</v>
      </c>
      <c r="DD57" s="65">
        <v>59.2</v>
      </c>
      <c r="DE57" s="65">
        <v>76.599999999999994</v>
      </c>
      <c r="DF57" s="65">
        <v>59.7</v>
      </c>
      <c r="DG57" s="65">
        <v>70</v>
      </c>
      <c r="DH57" s="65">
        <v>68.400000000000006</v>
      </c>
      <c r="DI57" s="65">
        <v>53.4</v>
      </c>
      <c r="DJ57" s="65">
        <v>68.5</v>
      </c>
      <c r="DK57" s="65">
        <v>172.3</v>
      </c>
      <c r="DL57" s="65">
        <v>183.7</v>
      </c>
      <c r="DM57" s="65">
        <v>176.1</v>
      </c>
      <c r="DN57" s="65">
        <v>159.80000000000001</v>
      </c>
      <c r="DO57" s="65">
        <v>163.4</v>
      </c>
      <c r="DP57" s="65">
        <v>184.7</v>
      </c>
      <c r="DQ57" s="65">
        <v>190.9</v>
      </c>
      <c r="DR57" s="65">
        <v>195.8</v>
      </c>
      <c r="DS57" s="65">
        <v>193.3</v>
      </c>
      <c r="DT57" s="65">
        <v>183.6</v>
      </c>
      <c r="DU57" s="65">
        <v>193</v>
      </c>
      <c r="DV57" s="65">
        <v>196.1</v>
      </c>
      <c r="DW57" s="65">
        <v>183</v>
      </c>
      <c r="DX57" s="65">
        <v>179.8</v>
      </c>
      <c r="DY57" s="65">
        <v>189.7</v>
      </c>
      <c r="DZ57" s="65">
        <v>181.9</v>
      </c>
      <c r="EA57" s="65">
        <v>426.9</v>
      </c>
      <c r="EB57" s="65">
        <v>472.7</v>
      </c>
      <c r="EC57" s="65">
        <v>488.8</v>
      </c>
      <c r="ED57" s="65">
        <v>465.5</v>
      </c>
      <c r="EE57" s="65">
        <v>472</v>
      </c>
      <c r="EF57" s="65">
        <v>468.7</v>
      </c>
      <c r="EG57" s="65">
        <v>513.1</v>
      </c>
      <c r="EH57" s="65">
        <v>512.20000000000005</v>
      </c>
      <c r="EI57" s="65">
        <v>493.9</v>
      </c>
      <c r="EJ57" s="65">
        <v>496</v>
      </c>
      <c r="EK57" s="65">
        <v>486.4</v>
      </c>
      <c r="EL57" s="65">
        <v>502.1</v>
      </c>
      <c r="EM57" s="65">
        <v>499</v>
      </c>
      <c r="EN57" s="65">
        <v>499.9</v>
      </c>
      <c r="EO57" s="65">
        <v>505.1</v>
      </c>
      <c r="EP57" s="65">
        <v>513.9</v>
      </c>
      <c r="EQ57" s="65">
        <v>395.4</v>
      </c>
      <c r="ER57" s="65">
        <v>374.6</v>
      </c>
      <c r="ES57" s="65">
        <v>343.8</v>
      </c>
      <c r="ET57" s="65">
        <v>376</v>
      </c>
      <c r="EU57" s="65">
        <v>362.4</v>
      </c>
      <c r="EV57" s="65">
        <v>339.5</v>
      </c>
      <c r="EW57" s="65">
        <v>357.6</v>
      </c>
      <c r="EX57" s="65">
        <v>362.2</v>
      </c>
      <c r="EY57" s="65">
        <v>378.1</v>
      </c>
      <c r="EZ57" s="65">
        <v>376.3</v>
      </c>
      <c r="FA57" s="65">
        <v>385.4</v>
      </c>
      <c r="FB57" s="65">
        <v>383.5</v>
      </c>
      <c r="FC57" s="65">
        <v>389.9</v>
      </c>
      <c r="FD57" s="65">
        <v>403.5</v>
      </c>
      <c r="FE57" s="65">
        <v>425.5</v>
      </c>
      <c r="FF57" s="65">
        <v>412.5</v>
      </c>
      <c r="FG57" s="65">
        <v>121.6</v>
      </c>
      <c r="FH57" s="65">
        <v>143.69999999999999</v>
      </c>
      <c r="FI57" s="65">
        <v>140.6</v>
      </c>
      <c r="FJ57" s="65">
        <v>127.3</v>
      </c>
      <c r="FK57" s="65">
        <v>105.8</v>
      </c>
      <c r="FL57" s="65">
        <v>95.8</v>
      </c>
      <c r="FM57" s="65">
        <v>112.3</v>
      </c>
      <c r="FN57" s="65">
        <v>102.5</v>
      </c>
      <c r="FO57" s="65">
        <v>86.1</v>
      </c>
      <c r="FP57" s="65">
        <v>103.7</v>
      </c>
      <c r="FQ57" s="65">
        <v>92.4</v>
      </c>
      <c r="FR57" s="65">
        <v>88.5</v>
      </c>
      <c r="FS57" s="65">
        <v>94.6</v>
      </c>
      <c r="FT57" s="65">
        <v>95.2</v>
      </c>
      <c r="FU57" s="65">
        <v>88</v>
      </c>
      <c r="FV57" s="65">
        <v>75.599999999999994</v>
      </c>
      <c r="FW57" s="65">
        <v>95</v>
      </c>
      <c r="FX57" s="65">
        <v>81.5</v>
      </c>
      <c r="FY57" s="65">
        <v>76.900000000000006</v>
      </c>
      <c r="FZ57" s="65">
        <v>73.900000000000006</v>
      </c>
      <c r="GA57" s="65">
        <v>66.400000000000006</v>
      </c>
      <c r="GB57" s="65">
        <v>67.7</v>
      </c>
      <c r="GC57" s="65">
        <v>68.400000000000006</v>
      </c>
      <c r="GD57" s="65">
        <v>60.8</v>
      </c>
      <c r="GE57" s="65">
        <v>54.2</v>
      </c>
      <c r="GF57" s="65">
        <v>49.9</v>
      </c>
      <c r="GG57" s="65">
        <v>51.4</v>
      </c>
      <c r="GH57" s="65">
        <v>40.5</v>
      </c>
      <c r="GI57" s="65">
        <v>45.3</v>
      </c>
      <c r="GJ57" s="65">
        <v>33.1</v>
      </c>
      <c r="GK57" s="65">
        <v>35.9</v>
      </c>
      <c r="GL57" s="65">
        <v>36.799999999999997</v>
      </c>
    </row>
    <row r="58" spans="1:226" ht="13.9" x14ac:dyDescent="0.25">
      <c r="A58" s="64" t="s">
        <v>209</v>
      </c>
      <c r="B58" s="67">
        <f t="shared" ref="B58:M66" si="4">AH45/B45</f>
        <v>0.86276844567297473</v>
      </c>
      <c r="C58" s="67">
        <f t="shared" si="0"/>
        <v>0.87954742536234887</v>
      </c>
      <c r="D58" s="67">
        <f t="shared" si="0"/>
        <v>0.88546450729191861</v>
      </c>
      <c r="E58" s="67">
        <f t="shared" si="0"/>
        <v>0.89217202970297038</v>
      </c>
      <c r="F58" s="67">
        <f t="shared" si="0"/>
        <v>0.89238885871673512</v>
      </c>
      <c r="G58" s="67">
        <f t="shared" si="0"/>
        <v>0.89738706482821662</v>
      </c>
      <c r="H58" s="67">
        <f t="shared" si="0"/>
        <v>0.89517567672380371</v>
      </c>
      <c r="I58" s="67">
        <f t="shared" si="0"/>
        <v>0.89318295546402859</v>
      </c>
      <c r="J58" s="67">
        <f t="shared" si="0"/>
        <v>0.89870330946390564</v>
      </c>
      <c r="K58" s="67">
        <f t="shared" si="0"/>
        <v>0.90053065809350441</v>
      </c>
      <c r="L58" s="67">
        <f t="shared" si="0"/>
        <v>0.90094995826543178</v>
      </c>
      <c r="M58" s="67">
        <f t="shared" si="0"/>
        <v>0.90350877192982459</v>
      </c>
      <c r="N58" s="67">
        <f t="shared" si="0"/>
        <v>0.90775193798449616</v>
      </c>
      <c r="O58" s="67">
        <f t="shared" si="0"/>
        <v>0.91005962685131747</v>
      </c>
      <c r="P58" s="67">
        <f t="shared" si="0"/>
        <v>0.90821566110397944</v>
      </c>
      <c r="Q58" s="67">
        <f t="shared" si="0"/>
        <v>0.9058410950639163</v>
      </c>
      <c r="R58" s="67">
        <f t="shared" si="0"/>
        <v>0.90888831110946022</v>
      </c>
      <c r="S58" s="67">
        <f t="shared" si="0"/>
        <v>0.91060830860534125</v>
      </c>
      <c r="T58" s="67">
        <f t="shared" si="0"/>
        <v>0.91577729681319486</v>
      </c>
      <c r="U58" s="67">
        <f t="shared" si="0"/>
        <v>0.91535469531394698</v>
      </c>
      <c r="V58" s="67">
        <f t="shared" si="0"/>
        <v>0.91231427285006761</v>
      </c>
      <c r="W58" s="67">
        <f t="shared" si="0"/>
        <v>0.91557313421801645</v>
      </c>
      <c r="X58" s="67">
        <f t="shared" si="0"/>
        <v>0.91656505191589988</v>
      </c>
      <c r="Y58" s="67">
        <f t="shared" si="0"/>
        <v>0.91385740666980497</v>
      </c>
      <c r="Z58" s="67">
        <f t="shared" si="0"/>
        <v>0.91524993656432385</v>
      </c>
      <c r="AA58" s="67">
        <f t="shared" si="0"/>
        <v>0.91652118145865258</v>
      </c>
      <c r="AB58" s="67">
        <f t="shared" si="0"/>
        <v>0.91042913255754199</v>
      </c>
      <c r="AC58" s="67">
        <f t="shared" si="0"/>
        <v>0.91356443104747542</v>
      </c>
      <c r="AD58" s="67">
        <f t="shared" si="0"/>
        <v>0.91434300631833831</v>
      </c>
      <c r="AE58" s="67">
        <f t="shared" si="0"/>
        <v>0.9151184526761531</v>
      </c>
      <c r="AF58" s="67">
        <f t="shared" si="0"/>
        <v>0.91674611952252016</v>
      </c>
      <c r="AG58" s="67">
        <f t="shared" si="0"/>
        <v>0.91856369076928901</v>
      </c>
      <c r="AH58" s="64" t="s">
        <v>209</v>
      </c>
      <c r="AI58" s="67">
        <f t="shared" si="1"/>
        <v>0.15905954258675079</v>
      </c>
      <c r="AJ58" s="67">
        <f t="shared" si="1"/>
        <v>0.13671361502347418</v>
      </c>
      <c r="AK58" s="67">
        <f t="shared" si="1"/>
        <v>0.1293507438918968</v>
      </c>
      <c r="AL58" s="67">
        <f t="shared" si="1"/>
        <v>0.12086006589214496</v>
      </c>
      <c r="AM58" s="67">
        <f t="shared" si="1"/>
        <v>0.12058772387410883</v>
      </c>
      <c r="AN58" s="67">
        <f t="shared" si="1"/>
        <v>0.11434634974533106</v>
      </c>
      <c r="AO58" s="67">
        <f t="shared" si="1"/>
        <v>0.11709916388684313</v>
      </c>
      <c r="AP58" s="67">
        <f t="shared" si="1"/>
        <v>0.11959144975004309</v>
      </c>
      <c r="AQ58" s="67">
        <f t="shared" si="1"/>
        <v>0.11271427340856231</v>
      </c>
      <c r="AR58" s="67">
        <f t="shared" si="1"/>
        <v>0.11049937631726095</v>
      </c>
      <c r="AS58" s="67">
        <f t="shared" si="1"/>
        <v>0.10985132571579831</v>
      </c>
      <c r="AT58" s="67">
        <f t="shared" si="1"/>
        <v>0.10618108333699423</v>
      </c>
      <c r="AU58" s="67">
        <f t="shared" si="1"/>
        <v>0.10162254483347566</v>
      </c>
      <c r="AV58" s="67">
        <f t="shared" si="1"/>
        <v>9.8829099209536309E-2</v>
      </c>
      <c r="AW58" s="67">
        <f t="shared" si="1"/>
        <v>0.10106007067137809</v>
      </c>
      <c r="AX58" s="67">
        <f t="shared" si="1"/>
        <v>0.10394638248272417</v>
      </c>
      <c r="AY58" s="67">
        <f t="shared" si="2"/>
        <v>0.10020433183489988</v>
      </c>
      <c r="AZ58" s="67">
        <f t="shared" si="2"/>
        <v>9.7800407331975564E-2</v>
      </c>
      <c r="BA58" s="67">
        <f t="shared" si="2"/>
        <v>9.1968542439183412E-2</v>
      </c>
      <c r="BB58" s="67">
        <f t="shared" si="2"/>
        <v>9.2310805341966812E-2</v>
      </c>
      <c r="BC58" s="67">
        <f t="shared" si="2"/>
        <v>9.5866748920419492E-2</v>
      </c>
      <c r="BD58" s="67">
        <f t="shared" si="2"/>
        <v>9.1848681820016959E-2</v>
      </c>
      <c r="BE58" s="67">
        <f t="shared" si="2"/>
        <v>9.0828462003628305E-2</v>
      </c>
      <c r="BF58" s="67">
        <f t="shared" si="2"/>
        <v>9.4222997067913455E-2</v>
      </c>
      <c r="BG58" s="67">
        <f t="shared" si="2"/>
        <v>9.2597726642639308E-2</v>
      </c>
      <c r="BH58" s="67">
        <f t="shared" si="2"/>
        <v>9.1082257813714818E-2</v>
      </c>
      <c r="BI58" s="67">
        <f t="shared" si="2"/>
        <v>9.8383129712511591E-2</v>
      </c>
      <c r="BJ58" s="67">
        <f t="shared" si="2"/>
        <v>9.4572300585663627E-2</v>
      </c>
      <c r="BK58" s="67">
        <f t="shared" si="2"/>
        <v>9.3640087722927978E-2</v>
      </c>
      <c r="BL58" s="67">
        <f t="shared" si="2"/>
        <v>9.2754710688677661E-2</v>
      </c>
      <c r="BM58" s="67">
        <f t="shared" si="2"/>
        <v>9.0856144437973199E-2</v>
      </c>
      <c r="BN58" s="67">
        <f t="shared" si="2"/>
        <v>8.8656137891220982E-2</v>
      </c>
      <c r="BO58" s="67">
        <f t="shared" ref="BO58:BZ66" si="5">BO45/B45</f>
        <v>0.1372315543270253</v>
      </c>
      <c r="BP58" s="67">
        <f t="shared" si="3"/>
        <v>0.12024610810587605</v>
      </c>
      <c r="BQ58" s="67">
        <f t="shared" si="3"/>
        <v>0.11453549270808155</v>
      </c>
      <c r="BR58" s="67">
        <f t="shared" si="3"/>
        <v>0.10782797029702972</v>
      </c>
      <c r="BS58" s="67">
        <f t="shared" si="3"/>
        <v>0.10761114128326478</v>
      </c>
      <c r="BT58" s="67">
        <f t="shared" si="3"/>
        <v>0.10261293517178334</v>
      </c>
      <c r="BU58" s="67">
        <f t="shared" si="3"/>
        <v>0.1048243232761964</v>
      </c>
      <c r="BV58" s="67">
        <f t="shared" si="3"/>
        <v>0.10681704453597136</v>
      </c>
      <c r="BW58" s="67">
        <f t="shared" si="3"/>
        <v>0.10129669053609444</v>
      </c>
      <c r="BX58" s="67">
        <f t="shared" si="3"/>
        <v>9.9508076073904786E-2</v>
      </c>
      <c r="BY58" s="67">
        <f t="shared" si="3"/>
        <v>9.8970547319050833E-2</v>
      </c>
      <c r="BZ58" s="67">
        <f t="shared" si="3"/>
        <v>9.5935540207986017E-2</v>
      </c>
      <c r="CA58" s="67">
        <f t="shared" si="3"/>
        <v>9.2248062015503882E-2</v>
      </c>
      <c r="CB58" s="67">
        <f t="shared" si="3"/>
        <v>8.9940373148682445E-2</v>
      </c>
      <c r="CC58" s="67">
        <f t="shared" si="3"/>
        <v>9.1784338896020543E-2</v>
      </c>
      <c r="CD58" s="67">
        <f t="shared" si="3"/>
        <v>9.4158904936083559E-2</v>
      </c>
      <c r="CE58" s="67">
        <f t="shared" si="3"/>
        <v>9.107454592727407E-2</v>
      </c>
      <c r="CF58" s="67">
        <f t="shared" si="3"/>
        <v>8.9057863501483675E-2</v>
      </c>
      <c r="CG58" s="67">
        <f t="shared" si="3"/>
        <v>8.422270318680497E-2</v>
      </c>
      <c r="CH58" s="67">
        <f t="shared" si="3"/>
        <v>8.44971290979811E-2</v>
      </c>
      <c r="CI58" s="67">
        <f t="shared" si="3"/>
        <v>8.7460603331832518E-2</v>
      </c>
      <c r="CJ58" s="67">
        <f t="shared" si="3"/>
        <v>8.4094185487746276E-2</v>
      </c>
      <c r="CK58" s="67">
        <f t="shared" si="3"/>
        <v>8.3250193991796922E-2</v>
      </c>
      <c r="CL58" s="67">
        <f t="shared" si="3"/>
        <v>8.6106383749140036E-2</v>
      </c>
      <c r="CM58" s="67">
        <f t="shared" si="3"/>
        <v>8.4750063435676232E-2</v>
      </c>
      <c r="CN58" s="67">
        <f t="shared" si="3"/>
        <v>8.3478818541347505E-2</v>
      </c>
      <c r="CO58" s="67">
        <f t="shared" si="3"/>
        <v>8.9570867442458069E-2</v>
      </c>
      <c r="CP58" s="67">
        <f t="shared" si="3"/>
        <v>8.6397889977392617E-2</v>
      </c>
      <c r="CQ58" s="67">
        <f t="shared" si="3"/>
        <v>8.5619159320494881E-2</v>
      </c>
      <c r="CR58" s="67">
        <f t="shared" si="3"/>
        <v>8.4881547323846937E-2</v>
      </c>
      <c r="CS58" s="67">
        <f t="shared" si="3"/>
        <v>8.3292017848289546E-2</v>
      </c>
      <c r="CT58" s="67">
        <f t="shared" si="3"/>
        <v>8.1436309230710963E-2</v>
      </c>
      <c r="CU58" s="65">
        <v>252.9</v>
      </c>
      <c r="CV58" s="65">
        <v>106</v>
      </c>
      <c r="CW58" s="65">
        <v>112.6</v>
      </c>
      <c r="CX58" s="65">
        <v>111.9</v>
      </c>
      <c r="CY58" s="65">
        <v>111.7</v>
      </c>
      <c r="CZ58" s="65">
        <v>109.9</v>
      </c>
      <c r="DA58" s="65">
        <v>114.4</v>
      </c>
      <c r="DB58" s="65">
        <v>110.2</v>
      </c>
      <c r="DC58" s="65">
        <v>107.6</v>
      </c>
      <c r="DD58" s="65">
        <v>102.7</v>
      </c>
      <c r="DE58" s="65">
        <v>104.5</v>
      </c>
      <c r="DF58" s="65">
        <v>101.3</v>
      </c>
      <c r="DG58" s="65">
        <v>108.6</v>
      </c>
      <c r="DH58" s="65">
        <v>101.7</v>
      </c>
      <c r="DI58" s="65">
        <v>101.7</v>
      </c>
      <c r="DJ58" s="65">
        <v>112.1</v>
      </c>
      <c r="DK58" s="65">
        <v>110.7</v>
      </c>
      <c r="DL58" s="65">
        <v>113.2</v>
      </c>
      <c r="DM58" s="65">
        <v>106.7</v>
      </c>
      <c r="DN58" s="65">
        <v>109.5</v>
      </c>
      <c r="DO58" s="65">
        <v>107.2</v>
      </c>
      <c r="DP58" s="65">
        <v>92.4</v>
      </c>
      <c r="DQ58" s="65">
        <v>96.9</v>
      </c>
      <c r="DR58" s="65">
        <v>108.3</v>
      </c>
      <c r="DS58" s="65">
        <v>103.8</v>
      </c>
      <c r="DT58" s="65">
        <v>105.5</v>
      </c>
      <c r="DU58" s="65">
        <v>105.3</v>
      </c>
      <c r="DV58" s="65">
        <v>93.1</v>
      </c>
      <c r="DW58" s="65">
        <v>93.9</v>
      </c>
      <c r="DX58" s="65">
        <v>90.1</v>
      </c>
      <c r="DY58" s="65">
        <v>85.2</v>
      </c>
      <c r="DZ58" s="65">
        <v>87.9</v>
      </c>
      <c r="EA58" s="66" t="s">
        <v>210</v>
      </c>
      <c r="EB58" s="65">
        <v>123.9</v>
      </c>
      <c r="EC58" s="65">
        <v>112.6</v>
      </c>
      <c r="ED58" s="65">
        <v>112.7</v>
      </c>
      <c r="EE58" s="65">
        <v>108.6</v>
      </c>
      <c r="EF58" s="65">
        <v>106.2</v>
      </c>
      <c r="EG58" s="65">
        <v>108.7</v>
      </c>
      <c r="EH58" s="65">
        <v>120.5</v>
      </c>
      <c r="EI58" s="65">
        <v>109.1</v>
      </c>
      <c r="EJ58" s="65">
        <v>106.6</v>
      </c>
      <c r="EK58" s="65">
        <v>102.3</v>
      </c>
      <c r="EL58" s="65">
        <v>105.7</v>
      </c>
      <c r="EM58" s="65">
        <v>100.4</v>
      </c>
      <c r="EN58" s="65">
        <v>108.6</v>
      </c>
      <c r="EO58" s="65">
        <v>112.2</v>
      </c>
      <c r="EP58" s="65">
        <v>107.1</v>
      </c>
      <c r="EQ58" s="65">
        <v>108.3</v>
      </c>
      <c r="ER58" s="65">
        <v>102.9</v>
      </c>
      <c r="ES58" s="65">
        <v>98.5</v>
      </c>
      <c r="ET58" s="65">
        <v>98.9</v>
      </c>
      <c r="EU58" s="65">
        <v>109.6</v>
      </c>
      <c r="EV58" s="65">
        <v>113.2</v>
      </c>
      <c r="EW58" s="65">
        <v>109.2</v>
      </c>
      <c r="EX58" s="65">
        <v>112.3</v>
      </c>
      <c r="EY58" s="65">
        <v>118.1</v>
      </c>
      <c r="EZ58" s="65">
        <v>120</v>
      </c>
      <c r="FA58" s="65">
        <v>129.9</v>
      </c>
      <c r="FB58" s="65">
        <v>129.4</v>
      </c>
      <c r="FC58" s="65">
        <v>127.1</v>
      </c>
      <c r="FD58" s="65">
        <v>127</v>
      </c>
      <c r="FE58" s="65">
        <v>129.30000000000001</v>
      </c>
      <c r="FF58" s="65">
        <v>122.9</v>
      </c>
      <c r="FG58" s="65">
        <v>69.8</v>
      </c>
      <c r="FH58" s="65">
        <v>61.3</v>
      </c>
      <c r="FI58" s="65">
        <v>59.2</v>
      </c>
      <c r="FJ58" s="65">
        <v>54.3</v>
      </c>
      <c r="FK58" s="65">
        <v>57.2</v>
      </c>
      <c r="FL58" s="65">
        <v>53.3</v>
      </c>
      <c r="FM58" s="65">
        <v>47.2</v>
      </c>
      <c r="FN58" s="65">
        <v>46.9</v>
      </c>
      <c r="FO58" s="65">
        <v>45</v>
      </c>
      <c r="FP58" s="65">
        <v>47.5</v>
      </c>
      <c r="FQ58" s="65">
        <v>42.2</v>
      </c>
      <c r="FR58" s="65">
        <v>34.700000000000003</v>
      </c>
      <c r="FS58" s="65">
        <v>29</v>
      </c>
      <c r="FT58" s="65">
        <v>23.5</v>
      </c>
      <c r="FU58" s="65">
        <v>29.3</v>
      </c>
      <c r="FV58" s="65">
        <v>30.6</v>
      </c>
      <c r="FW58" s="65">
        <v>26.2</v>
      </c>
      <c r="FX58" s="65">
        <v>24</v>
      </c>
      <c r="FY58" s="65">
        <v>20.5</v>
      </c>
      <c r="FZ58" s="65">
        <v>19.7</v>
      </c>
      <c r="GA58" s="65">
        <v>16.3</v>
      </c>
      <c r="GB58" s="65">
        <v>21.9</v>
      </c>
      <c r="GC58" s="65">
        <v>19.2</v>
      </c>
      <c r="GD58" s="65">
        <v>17.2</v>
      </c>
      <c r="GE58" s="65">
        <v>12</v>
      </c>
      <c r="GF58" s="65">
        <v>8.6999999999999993</v>
      </c>
      <c r="GG58" s="65">
        <v>8.9</v>
      </c>
      <c r="GH58" s="65">
        <v>6.8</v>
      </c>
      <c r="GI58" s="65">
        <v>5.3</v>
      </c>
      <c r="GJ58" s="65">
        <v>5.4</v>
      </c>
      <c r="GK58" s="65">
        <v>3.9</v>
      </c>
      <c r="GL58" s="65">
        <v>4.2</v>
      </c>
    </row>
    <row r="59" spans="1:226" ht="13.9" x14ac:dyDescent="0.25">
      <c r="A59" s="64" t="s">
        <v>211</v>
      </c>
      <c r="B59" s="67">
        <f t="shared" si="4"/>
        <v>0.882506894585114</v>
      </c>
      <c r="C59" s="67">
        <f t="shared" si="0"/>
        <v>0.88070638975773707</v>
      </c>
      <c r="D59" s="67">
        <f t="shared" si="0"/>
        <v>0.88745408853663255</v>
      </c>
      <c r="E59" s="67">
        <f t="shared" si="0"/>
        <v>0.88804152830260696</v>
      </c>
      <c r="F59" s="67">
        <f t="shared" si="0"/>
        <v>0.8903903675345729</v>
      </c>
      <c r="G59" s="67">
        <f t="shared" si="0"/>
        <v>0.89190665175448769</v>
      </c>
      <c r="H59" s="67">
        <f t="shared" si="0"/>
        <v>0.89438136869667051</v>
      </c>
      <c r="I59" s="67">
        <f t="shared" si="0"/>
        <v>0.89605070697220868</v>
      </c>
      <c r="J59" s="67">
        <f t="shared" si="0"/>
        <v>0.90792227041872831</v>
      </c>
      <c r="K59" s="67">
        <f t="shared" si="0"/>
        <v>0.90457002239855067</v>
      </c>
      <c r="L59" s="67">
        <f t="shared" si="0"/>
        <v>0.90169269923927708</v>
      </c>
      <c r="M59" s="67">
        <f t="shared" si="0"/>
        <v>0.8988149190710768</v>
      </c>
      <c r="N59" s="67">
        <f t="shared" si="0"/>
        <v>0.89777473216979831</v>
      </c>
      <c r="O59" s="67">
        <f t="shared" si="0"/>
        <v>0.89856370122492013</v>
      </c>
      <c r="P59" s="67">
        <f t="shared" si="0"/>
        <v>0.89587059224137189</v>
      </c>
      <c r="Q59" s="67">
        <f t="shared" si="0"/>
        <v>0.89524007069427003</v>
      </c>
      <c r="R59" s="67">
        <f t="shared" si="0"/>
        <v>0.89634719548771202</v>
      </c>
      <c r="S59" s="67">
        <f t="shared" si="0"/>
        <v>0.89612165651657882</v>
      </c>
      <c r="T59" s="67">
        <f t="shared" si="0"/>
        <v>0.8933318208981651</v>
      </c>
      <c r="U59" s="67">
        <f t="shared" si="0"/>
        <v>0.8941141047372646</v>
      </c>
      <c r="V59" s="67">
        <f t="shared" si="0"/>
        <v>0.89112406046786596</v>
      </c>
      <c r="W59" s="67">
        <f t="shared" si="0"/>
        <v>0.88469412520522528</v>
      </c>
      <c r="X59" s="67">
        <f t="shared" si="0"/>
        <v>0.88219178846524049</v>
      </c>
      <c r="Y59" s="67">
        <f t="shared" si="0"/>
        <v>0.88458493707859032</v>
      </c>
      <c r="Z59" s="67">
        <f t="shared" si="0"/>
        <v>0.88635780218839932</v>
      </c>
      <c r="AA59" s="67">
        <f t="shared" si="0"/>
        <v>0.88986948021624002</v>
      </c>
      <c r="AB59" s="67">
        <f t="shared" si="0"/>
        <v>0.89069980268621818</v>
      </c>
      <c r="AC59" s="67">
        <f t="shared" si="0"/>
        <v>0.89099013203686639</v>
      </c>
      <c r="AD59" s="67">
        <f t="shared" si="0"/>
        <v>0.89066220883470792</v>
      </c>
      <c r="AE59" s="67">
        <f t="shared" si="0"/>
        <v>0.89168749967380467</v>
      </c>
      <c r="AF59" s="67">
        <f t="shared" si="0"/>
        <v>0.8959679089026914</v>
      </c>
      <c r="AG59" s="67">
        <f t="shared" si="0"/>
        <v>0.89854193385885051</v>
      </c>
      <c r="AH59" s="64" t="s">
        <v>212</v>
      </c>
      <c r="AI59" s="67">
        <f t="shared" si="1"/>
        <v>0.13313562322946176</v>
      </c>
      <c r="AJ59" s="67">
        <f t="shared" si="1"/>
        <v>0.13545219113838605</v>
      </c>
      <c r="AK59" s="67">
        <f t="shared" si="1"/>
        <v>0.12681885510150737</v>
      </c>
      <c r="AL59" s="67">
        <f t="shared" si="1"/>
        <v>0.12607776220890751</v>
      </c>
      <c r="AM59" s="67">
        <f t="shared" si="1"/>
        <v>0.12310289560850519</v>
      </c>
      <c r="AN59" s="67">
        <f t="shared" si="1"/>
        <v>0.12119356665059029</v>
      </c>
      <c r="AO59" s="67">
        <f t="shared" si="1"/>
        <v>0.11809126956349876</v>
      </c>
      <c r="AP59" s="67">
        <f t="shared" si="1"/>
        <v>0.11600827075851562</v>
      </c>
      <c r="AQ59" s="67">
        <f t="shared" si="1"/>
        <v>0.10141587290154913</v>
      </c>
      <c r="AR59" s="67">
        <f t="shared" si="1"/>
        <v>0.10550066560007816</v>
      </c>
      <c r="AS59" s="67">
        <f t="shared" si="1"/>
        <v>0.10902528194323956</v>
      </c>
      <c r="AT59" s="67">
        <f t="shared" si="1"/>
        <v>0.11257610302407736</v>
      </c>
      <c r="AU59" s="67">
        <f t="shared" si="1"/>
        <v>0.11386830590622535</v>
      </c>
      <c r="AV59" s="67">
        <f t="shared" si="1"/>
        <v>0.11288715383984713</v>
      </c>
      <c r="AW59" s="67">
        <f t="shared" si="1"/>
        <v>0.11623264415690608</v>
      </c>
      <c r="AX59" s="67">
        <f t="shared" si="1"/>
        <v>0.11701881175234631</v>
      </c>
      <c r="AY59" s="67">
        <f t="shared" si="2"/>
        <v>0.11563912402926563</v>
      </c>
      <c r="AZ59" s="67">
        <f t="shared" si="2"/>
        <v>0.1159199119093038</v>
      </c>
      <c r="BA59" s="67">
        <f t="shared" si="2"/>
        <v>0.11940797725562338</v>
      </c>
      <c r="BB59" s="67">
        <f t="shared" si="2"/>
        <v>0.11842548361749629</v>
      </c>
      <c r="BC59" s="67">
        <f t="shared" si="2"/>
        <v>0.12217504754323116</v>
      </c>
      <c r="BD59" s="67">
        <f t="shared" si="2"/>
        <v>0.13033417031906586</v>
      </c>
      <c r="BE59" s="67">
        <f t="shared" si="2"/>
        <v>0.13354036284979715</v>
      </c>
      <c r="BF59" s="67">
        <f t="shared" si="2"/>
        <v>0.13047369233143033</v>
      </c>
      <c r="BG59" s="67">
        <f t="shared" si="2"/>
        <v>0.12821255426535491</v>
      </c>
      <c r="BH59" s="67">
        <f t="shared" si="2"/>
        <v>0.12376030668789526</v>
      </c>
      <c r="BI59" s="67">
        <f t="shared" si="2"/>
        <v>0.12271272204636023</v>
      </c>
      <c r="BJ59" s="67">
        <f t="shared" si="2"/>
        <v>0.12234688583354951</v>
      </c>
      <c r="BK59" s="67">
        <f t="shared" si="2"/>
        <v>0.12276011048941145</v>
      </c>
      <c r="BL59" s="67">
        <f t="shared" si="2"/>
        <v>0.12146912496341822</v>
      </c>
      <c r="BM59" s="67">
        <f t="shared" si="2"/>
        <v>0.11611140316924802</v>
      </c>
      <c r="BN59" s="67">
        <f t="shared" si="2"/>
        <v>0.11291697415918674</v>
      </c>
      <c r="BO59" s="67">
        <f t="shared" si="5"/>
        <v>0.11749310541488607</v>
      </c>
      <c r="BP59" s="67">
        <f t="shared" si="3"/>
        <v>0.11929361024226293</v>
      </c>
      <c r="BQ59" s="67">
        <f t="shared" si="3"/>
        <v>0.11254591146336748</v>
      </c>
      <c r="BR59" s="67">
        <f t="shared" si="3"/>
        <v>0.11196228863697089</v>
      </c>
      <c r="BS59" s="67">
        <f t="shared" si="3"/>
        <v>0.1096096324654271</v>
      </c>
      <c r="BT59" s="67">
        <f t="shared" si="3"/>
        <v>0.10809334824551232</v>
      </c>
      <c r="BU59" s="67">
        <f t="shared" si="3"/>
        <v>0.10561863130332949</v>
      </c>
      <c r="BV59" s="67">
        <f t="shared" si="3"/>
        <v>0.10394929302779132</v>
      </c>
      <c r="BW59" s="67">
        <f t="shared" si="3"/>
        <v>9.2077729581271667E-2</v>
      </c>
      <c r="BX59" s="67">
        <f t="shared" si="3"/>
        <v>9.5432739444924711E-2</v>
      </c>
      <c r="BY59" s="67">
        <f t="shared" si="3"/>
        <v>9.8307300760722902E-2</v>
      </c>
      <c r="BZ59" s="67">
        <f t="shared" si="3"/>
        <v>0.1011850809289233</v>
      </c>
      <c r="CA59" s="67">
        <f t="shared" si="3"/>
        <v>0.10222808783759013</v>
      </c>
      <c r="CB59" s="67">
        <f t="shared" si="3"/>
        <v>0.10143629877507998</v>
      </c>
      <c r="CC59" s="67">
        <f t="shared" si="3"/>
        <v>0.10412940775862808</v>
      </c>
      <c r="CD59" s="67">
        <f t="shared" si="3"/>
        <v>0.10475992930572998</v>
      </c>
      <c r="CE59" s="67">
        <f t="shared" si="3"/>
        <v>0.10365280451228792</v>
      </c>
      <c r="CF59" s="67">
        <f t="shared" si="3"/>
        <v>0.10387834348342122</v>
      </c>
      <c r="CG59" s="67">
        <f t="shared" si="3"/>
        <v>0.10667094575153271</v>
      </c>
      <c r="CH59" s="67">
        <f t="shared" si="3"/>
        <v>0.1058858952627353</v>
      </c>
      <c r="CI59" s="67">
        <f t="shared" si="3"/>
        <v>0.10887312445457872</v>
      </c>
      <c r="CJ59" s="67">
        <f t="shared" si="3"/>
        <v>0.11530587479477479</v>
      </c>
      <c r="CK59" s="67">
        <f t="shared" si="3"/>
        <v>0.11780821153475969</v>
      </c>
      <c r="CL59" s="67">
        <f t="shared" si="3"/>
        <v>0.11541506292140966</v>
      </c>
      <c r="CM59" s="67">
        <f t="shared" si="3"/>
        <v>0.11364219781160087</v>
      </c>
      <c r="CN59" s="67">
        <f t="shared" si="3"/>
        <v>0.11013051978375982</v>
      </c>
      <c r="CO59" s="67">
        <f t="shared" si="3"/>
        <v>0.10930019731378179</v>
      </c>
      <c r="CP59" s="67">
        <f t="shared" si="3"/>
        <v>0.10900986796313371</v>
      </c>
      <c r="CQ59" s="67">
        <f t="shared" si="3"/>
        <v>0.10933779116529199</v>
      </c>
      <c r="CR59" s="67">
        <f t="shared" si="3"/>
        <v>0.10831250032619533</v>
      </c>
      <c r="CS59" s="67">
        <f t="shared" si="3"/>
        <v>0.10403209109730849</v>
      </c>
      <c r="CT59" s="67">
        <f t="shared" si="3"/>
        <v>0.10146063632648551</v>
      </c>
      <c r="CU59" s="65">
        <v>1164.5999999999999</v>
      </c>
      <c r="CV59" s="65">
        <v>1258.7</v>
      </c>
      <c r="CW59" s="65">
        <v>1208.3</v>
      </c>
      <c r="CX59" s="65">
        <v>1240.5</v>
      </c>
      <c r="CY59" s="65">
        <v>1226.5</v>
      </c>
      <c r="CZ59" s="65">
        <v>1202.5</v>
      </c>
      <c r="DA59" s="65">
        <v>1304.8</v>
      </c>
      <c r="DB59" s="65">
        <v>1352.1</v>
      </c>
      <c r="DC59" s="65">
        <v>1602.5</v>
      </c>
      <c r="DD59" s="65">
        <v>1665.1</v>
      </c>
      <c r="DE59" s="65">
        <v>1713.7</v>
      </c>
      <c r="DF59" s="65">
        <v>1805</v>
      </c>
      <c r="DG59" s="65">
        <v>1751.9</v>
      </c>
      <c r="DH59" s="65">
        <v>1714.9</v>
      </c>
      <c r="DI59" s="65">
        <v>1718.1</v>
      </c>
      <c r="DJ59" s="65">
        <v>1729.9</v>
      </c>
      <c r="DK59" s="65">
        <v>1773.6</v>
      </c>
      <c r="DL59" s="65">
        <v>1749.3</v>
      </c>
      <c r="DM59" s="65">
        <v>1755.1</v>
      </c>
      <c r="DN59" s="65">
        <v>1720.7</v>
      </c>
      <c r="DO59" s="65">
        <v>1720.3</v>
      </c>
      <c r="DP59" s="65">
        <v>1752.4</v>
      </c>
      <c r="DQ59" s="65">
        <v>1695.6</v>
      </c>
      <c r="DR59" s="65">
        <v>1713.4</v>
      </c>
      <c r="DS59" s="65">
        <v>1735</v>
      </c>
      <c r="DT59" s="65">
        <v>1724.9</v>
      </c>
      <c r="DU59" s="65">
        <v>1747.4</v>
      </c>
      <c r="DV59" s="65">
        <v>1756.5</v>
      </c>
      <c r="DW59" s="65">
        <v>1735.8</v>
      </c>
      <c r="DX59" s="65">
        <v>1738.3</v>
      </c>
      <c r="DY59" s="65">
        <v>1727.9</v>
      </c>
      <c r="DZ59" s="65">
        <v>1705.4</v>
      </c>
      <c r="EA59" s="65">
        <v>1010.6</v>
      </c>
      <c r="EB59" s="65">
        <v>1021.1</v>
      </c>
      <c r="EC59" s="65">
        <v>1057.8</v>
      </c>
      <c r="ED59" s="65">
        <v>1044</v>
      </c>
      <c r="EE59" s="65">
        <v>1054.3</v>
      </c>
      <c r="EF59" s="65">
        <v>1102</v>
      </c>
      <c r="EG59" s="65">
        <v>1068</v>
      </c>
      <c r="EH59" s="65">
        <v>1107.5999999999999</v>
      </c>
      <c r="EI59" s="65">
        <v>1303.3</v>
      </c>
      <c r="EJ59" s="65">
        <v>1330.6</v>
      </c>
      <c r="EK59" s="65">
        <v>1367.1</v>
      </c>
      <c r="EL59" s="65">
        <v>1368.4</v>
      </c>
      <c r="EM59" s="65">
        <v>1445.1</v>
      </c>
      <c r="EN59" s="65">
        <v>1556.1</v>
      </c>
      <c r="EO59" s="65">
        <v>1629.9</v>
      </c>
      <c r="EP59" s="65">
        <v>1652.1</v>
      </c>
      <c r="EQ59" s="65">
        <v>1672.3</v>
      </c>
      <c r="ER59" s="65">
        <v>1742.4</v>
      </c>
      <c r="ES59" s="65">
        <v>1719.1</v>
      </c>
      <c r="ET59" s="65">
        <v>1733.9</v>
      </c>
      <c r="EU59" s="65">
        <v>1839.3</v>
      </c>
      <c r="EV59" s="65">
        <v>1937.5</v>
      </c>
      <c r="EW59" s="65">
        <v>2174.6999999999998</v>
      </c>
      <c r="EX59" s="65">
        <v>2194.5</v>
      </c>
      <c r="EY59" s="65">
        <v>2185.6999999999998</v>
      </c>
      <c r="EZ59" s="65">
        <v>2167.8000000000002</v>
      </c>
      <c r="FA59" s="65">
        <v>2205.3000000000002</v>
      </c>
      <c r="FB59" s="65">
        <v>2232.1</v>
      </c>
      <c r="FC59" s="65">
        <v>2263.4</v>
      </c>
      <c r="FD59" s="65">
        <v>2265.4</v>
      </c>
      <c r="FE59" s="65">
        <v>2163.6</v>
      </c>
      <c r="FF59" s="65">
        <v>2119.6999999999998</v>
      </c>
      <c r="FG59" s="65">
        <v>832.6</v>
      </c>
      <c r="FH59" s="65">
        <v>790.4</v>
      </c>
      <c r="FI59" s="65">
        <v>645</v>
      </c>
      <c r="FJ59" s="65">
        <v>648.79999999999995</v>
      </c>
      <c r="FK59" s="65">
        <v>599.5</v>
      </c>
      <c r="FL59" s="65">
        <v>585.29999999999995</v>
      </c>
      <c r="FM59" s="65">
        <v>495.3</v>
      </c>
      <c r="FN59" s="65">
        <v>525.1</v>
      </c>
      <c r="FO59" s="65">
        <v>473.6</v>
      </c>
      <c r="FP59" s="65">
        <v>459.7</v>
      </c>
      <c r="FQ59" s="65">
        <v>438.1</v>
      </c>
      <c r="FR59" s="65">
        <v>421.2</v>
      </c>
      <c r="FS59" s="65">
        <v>428</v>
      </c>
      <c r="FT59" s="65">
        <v>308.89999999999998</v>
      </c>
      <c r="FU59" s="65">
        <v>291</v>
      </c>
      <c r="FV59" s="65">
        <v>304.89999999999998</v>
      </c>
      <c r="FW59" s="65">
        <v>258.89999999999998</v>
      </c>
      <c r="FX59" s="65">
        <v>245.4</v>
      </c>
      <c r="FY59" s="65">
        <v>381.4</v>
      </c>
      <c r="FZ59" s="65">
        <v>343.4</v>
      </c>
      <c r="GA59" s="65">
        <v>307.89999999999998</v>
      </c>
      <c r="GB59" s="65">
        <v>348.4</v>
      </c>
      <c r="GC59" s="65">
        <v>352.4</v>
      </c>
      <c r="GD59" s="65">
        <v>320.10000000000002</v>
      </c>
      <c r="GE59" s="65">
        <v>329.3</v>
      </c>
      <c r="GF59" s="65">
        <v>281.60000000000002</v>
      </c>
      <c r="GG59" s="65">
        <v>179.7</v>
      </c>
      <c r="GH59" s="65">
        <v>161.69999999999999</v>
      </c>
      <c r="GI59" s="65">
        <v>160.6</v>
      </c>
      <c r="GJ59" s="65">
        <v>147</v>
      </c>
      <c r="GK59" s="65">
        <v>128.4</v>
      </c>
      <c r="GL59" s="65">
        <v>122.4</v>
      </c>
    </row>
    <row r="60" spans="1:226" ht="13.9" x14ac:dyDescent="0.25">
      <c r="A60" s="64" t="s">
        <v>213</v>
      </c>
      <c r="B60" s="67">
        <f t="shared" si="4"/>
        <v>0.76694875848600397</v>
      </c>
      <c r="C60" s="67">
        <f t="shared" si="0"/>
        <v>0.76694074284094138</v>
      </c>
      <c r="D60" s="67">
        <f t="shared" si="0"/>
        <v>0.76816776188635483</v>
      </c>
      <c r="E60" s="67">
        <f t="shared" si="0"/>
        <v>0.78067809670583699</v>
      </c>
      <c r="F60" s="67">
        <f t="shared" si="0"/>
        <v>0.77030118185284024</v>
      </c>
      <c r="G60" s="67">
        <f t="shared" si="0"/>
        <v>0.76676467798539316</v>
      </c>
      <c r="H60" s="67">
        <f t="shared" si="0"/>
        <v>0.770137709866063</v>
      </c>
      <c r="I60" s="67">
        <f t="shared" si="0"/>
        <v>0.7657371241711326</v>
      </c>
      <c r="J60" s="67">
        <f t="shared" si="0"/>
        <v>0.78229251886192175</v>
      </c>
      <c r="K60" s="67">
        <f t="shared" si="0"/>
        <v>0.77828663793103459</v>
      </c>
      <c r="L60" s="67">
        <f t="shared" si="0"/>
        <v>0.78307349665924275</v>
      </c>
      <c r="M60" s="67">
        <f t="shared" si="0"/>
        <v>0.78964373777739993</v>
      </c>
      <c r="N60" s="67">
        <f t="shared" si="0"/>
        <v>0.79451720491336542</v>
      </c>
      <c r="O60" s="67">
        <f t="shared" si="0"/>
        <v>0.80564484515876122</v>
      </c>
      <c r="P60" s="67">
        <f t="shared" si="0"/>
        <v>0.80598239594211551</v>
      </c>
      <c r="Q60" s="67">
        <f t="shared" si="0"/>
        <v>0.81042394356550929</v>
      </c>
      <c r="R60" s="67">
        <f t="shared" si="0"/>
        <v>0.81912294238683137</v>
      </c>
      <c r="S60" s="67">
        <f t="shared" si="0"/>
        <v>0.82048619594429506</v>
      </c>
      <c r="T60" s="67">
        <f t="shared" si="0"/>
        <v>0.82706321464541732</v>
      </c>
      <c r="U60" s="67">
        <f t="shared" si="0"/>
        <v>0.83061342592592591</v>
      </c>
      <c r="V60" s="67">
        <f t="shared" si="0"/>
        <v>0.83350398179749718</v>
      </c>
      <c r="W60" s="67">
        <f t="shared" si="0"/>
        <v>0.83027141033468399</v>
      </c>
      <c r="X60" s="67">
        <f t="shared" si="0"/>
        <v>0.83896402276643522</v>
      </c>
      <c r="Y60" s="67">
        <f t="shared" si="0"/>
        <v>0.84655292826499051</v>
      </c>
      <c r="Z60" s="67">
        <f t="shared" si="0"/>
        <v>0.84066326773717071</v>
      </c>
      <c r="AA60" s="67">
        <f t="shared" si="0"/>
        <v>0.83676901638556545</v>
      </c>
      <c r="AB60" s="67">
        <f t="shared" si="0"/>
        <v>0.83547209181011994</v>
      </c>
      <c r="AC60" s="67">
        <f t="shared" si="0"/>
        <v>0.84223129251700679</v>
      </c>
      <c r="AD60" s="67">
        <f t="shared" si="0"/>
        <v>0.84741627855400314</v>
      </c>
      <c r="AE60" s="67">
        <f t="shared" si="0"/>
        <v>0.84827663259035813</v>
      </c>
      <c r="AF60" s="67">
        <f t="shared" si="0"/>
        <v>0.8412472647702407</v>
      </c>
      <c r="AG60" s="67">
        <f t="shared" si="0"/>
        <v>0.8421052631578948</v>
      </c>
      <c r="AH60" s="64" t="s">
        <v>213</v>
      </c>
      <c r="AI60" s="67">
        <f t="shared" si="1"/>
        <v>0.30386807323875348</v>
      </c>
      <c r="AJ60" s="67">
        <f t="shared" si="1"/>
        <v>0.30388170055452862</v>
      </c>
      <c r="AK60" s="67">
        <f t="shared" si="1"/>
        <v>0.30179896842370113</v>
      </c>
      <c r="AL60" s="67">
        <f t="shared" si="1"/>
        <v>0.28044417026526836</v>
      </c>
      <c r="AM60" s="67">
        <f t="shared" si="1"/>
        <v>0.29720366245978713</v>
      </c>
      <c r="AN60" s="67">
        <f t="shared" si="1"/>
        <v>0.30405739732805542</v>
      </c>
      <c r="AO60" s="67">
        <f t="shared" si="1"/>
        <v>0.29846907532149419</v>
      </c>
      <c r="AP60" s="67">
        <f t="shared" si="1"/>
        <v>0.30569395017793594</v>
      </c>
      <c r="AQ60" s="67">
        <f t="shared" si="1"/>
        <v>0.27806181733674179</v>
      </c>
      <c r="AR60" s="67">
        <f t="shared" si="1"/>
        <v>0.28452751817237798</v>
      </c>
      <c r="AS60" s="67">
        <f t="shared" si="1"/>
        <v>0.27679180887372012</v>
      </c>
      <c r="AT60" s="67">
        <f t="shared" si="1"/>
        <v>0.26574781953268006</v>
      </c>
      <c r="AU60" s="67">
        <f t="shared" si="1"/>
        <v>0.25821644312480801</v>
      </c>
      <c r="AV60" s="67">
        <f t="shared" si="1"/>
        <v>0.24114441416893737</v>
      </c>
      <c r="AW60" s="67">
        <f t="shared" si="1"/>
        <v>0.24025913928736697</v>
      </c>
      <c r="AX60" s="67">
        <f t="shared" si="1"/>
        <v>0.23392208231217781</v>
      </c>
      <c r="AY60" s="67">
        <f t="shared" si="2"/>
        <v>0.22073946149619278</v>
      </c>
      <c r="AZ60" s="67">
        <f t="shared" si="2"/>
        <v>0.21878954812774509</v>
      </c>
      <c r="BA60" s="67">
        <f t="shared" si="2"/>
        <v>0.20909742120343838</v>
      </c>
      <c r="BB60" s="67">
        <f t="shared" si="2"/>
        <v>0.20392949209224553</v>
      </c>
      <c r="BC60" s="67">
        <f t="shared" si="2"/>
        <v>0.19975431652221387</v>
      </c>
      <c r="BD60" s="67">
        <f t="shared" si="2"/>
        <v>0.20442542950732001</v>
      </c>
      <c r="BE60" s="67">
        <f t="shared" si="2"/>
        <v>0.19200846455467729</v>
      </c>
      <c r="BF60" s="67">
        <f t="shared" si="2"/>
        <v>0.18126104890984091</v>
      </c>
      <c r="BG60" s="67">
        <f t="shared" si="2"/>
        <v>0.18953692682650342</v>
      </c>
      <c r="BH60" s="67">
        <f t="shared" si="2"/>
        <v>0.19507292982657631</v>
      </c>
      <c r="BI60" s="67">
        <f t="shared" si="2"/>
        <v>0.19692807192807193</v>
      </c>
      <c r="BJ60" s="67">
        <f t="shared" si="2"/>
        <v>0.18732230550529852</v>
      </c>
      <c r="BK60" s="67">
        <f t="shared" si="2"/>
        <v>0.1799921486521853</v>
      </c>
      <c r="BL60" s="67">
        <f t="shared" si="2"/>
        <v>0.17886071781363189</v>
      </c>
      <c r="BM60" s="67">
        <f t="shared" si="2"/>
        <v>0.18871114579269085</v>
      </c>
      <c r="BN60" s="67">
        <f t="shared" si="2"/>
        <v>0.1875</v>
      </c>
      <c r="BO60" s="67">
        <f t="shared" si="5"/>
        <v>0.23305124151399609</v>
      </c>
      <c r="BP60" s="67">
        <f t="shared" si="3"/>
        <v>0.2330592571590587</v>
      </c>
      <c r="BQ60" s="67">
        <f t="shared" si="3"/>
        <v>0.23183223811364517</v>
      </c>
      <c r="BR60" s="67">
        <f t="shared" si="3"/>
        <v>0.21893662107493739</v>
      </c>
      <c r="BS60" s="67">
        <f t="shared" si="3"/>
        <v>0.22893633244376665</v>
      </c>
      <c r="BT60" s="67">
        <f t="shared" si="3"/>
        <v>0.23314047235132318</v>
      </c>
      <c r="BU60" s="67">
        <f t="shared" si="3"/>
        <v>0.22986229013393697</v>
      </c>
      <c r="BV60" s="67">
        <f t="shared" si="3"/>
        <v>0.23408120628576617</v>
      </c>
      <c r="BW60" s="67">
        <f t="shared" si="3"/>
        <v>0.21752567948368334</v>
      </c>
      <c r="BX60" s="67">
        <f t="shared" si="3"/>
        <v>0.22144396551724138</v>
      </c>
      <c r="BY60" s="67">
        <f t="shared" si="3"/>
        <v>0.21674832962138085</v>
      </c>
      <c r="BZ60" s="67">
        <f t="shared" si="3"/>
        <v>0.20984610152197944</v>
      </c>
      <c r="CA60" s="67">
        <f t="shared" si="3"/>
        <v>0.20515740665419344</v>
      </c>
      <c r="CB60" s="67">
        <f t="shared" si="3"/>
        <v>0.19427675421403373</v>
      </c>
      <c r="CC60" s="67">
        <f t="shared" si="3"/>
        <v>0.19364463672982249</v>
      </c>
      <c r="CD60" s="67">
        <f t="shared" si="3"/>
        <v>0.1895760564344908</v>
      </c>
      <c r="CE60" s="67">
        <f t="shared" si="3"/>
        <v>0.18081275720164608</v>
      </c>
      <c r="CF60" s="67">
        <f t="shared" si="3"/>
        <v>0.17951380405570486</v>
      </c>
      <c r="CG60" s="67">
        <f t="shared" si="3"/>
        <v>0.1729367853545826</v>
      </c>
      <c r="CH60" s="67">
        <f t="shared" si="3"/>
        <v>0.16938657407407406</v>
      </c>
      <c r="CI60" s="67">
        <f t="shared" si="3"/>
        <v>0.16649601820250284</v>
      </c>
      <c r="CJ60" s="67">
        <f t="shared" si="3"/>
        <v>0.16972858966531609</v>
      </c>
      <c r="CK60" s="67">
        <f t="shared" si="3"/>
        <v>0.16108819382799855</v>
      </c>
      <c r="CL60" s="67">
        <f t="shared" si="3"/>
        <v>0.15344707173500949</v>
      </c>
      <c r="CM60" s="67">
        <f t="shared" si="3"/>
        <v>0.15933673226282938</v>
      </c>
      <c r="CN60" s="67">
        <f t="shared" si="3"/>
        <v>0.16323098361443467</v>
      </c>
      <c r="CO60" s="67">
        <f t="shared" si="3"/>
        <v>0.16452790818988</v>
      </c>
      <c r="CP60" s="67">
        <f t="shared" si="3"/>
        <v>0.15776870748299318</v>
      </c>
      <c r="CQ60" s="67">
        <f t="shared" si="3"/>
        <v>0.15252827677977382</v>
      </c>
      <c r="CR60" s="67">
        <f t="shared" si="3"/>
        <v>0.15172336740964193</v>
      </c>
      <c r="CS60" s="67">
        <f t="shared" si="3"/>
        <v>0.1587527352297593</v>
      </c>
      <c r="CT60" s="67">
        <f t="shared" si="3"/>
        <v>0.15789473684210528</v>
      </c>
      <c r="CU60" s="65">
        <v>44.6</v>
      </c>
      <c r="CV60" s="65">
        <v>44.3</v>
      </c>
      <c r="CW60" s="65">
        <v>46.5</v>
      </c>
      <c r="CX60" s="65">
        <v>42.1</v>
      </c>
      <c r="CY60" s="65">
        <v>48.7</v>
      </c>
      <c r="CZ60" s="65">
        <v>53.5</v>
      </c>
      <c r="DA60" s="65">
        <v>51.6</v>
      </c>
      <c r="DB60" s="65">
        <v>55</v>
      </c>
      <c r="DC60" s="65">
        <v>54.9</v>
      </c>
      <c r="DD60" s="65">
        <v>60.7</v>
      </c>
      <c r="DE60" s="65">
        <v>65</v>
      </c>
      <c r="DF60" s="65">
        <v>63.9</v>
      </c>
      <c r="DG60" s="65">
        <v>67.599999999999994</v>
      </c>
      <c r="DH60" s="65">
        <v>62.4</v>
      </c>
      <c r="DI60" s="65">
        <v>70.599999999999994</v>
      </c>
      <c r="DJ60" s="65">
        <v>87.2</v>
      </c>
      <c r="DK60" s="65">
        <v>89.3</v>
      </c>
      <c r="DL60" s="65">
        <v>95</v>
      </c>
      <c r="DM60" s="65">
        <v>99.3</v>
      </c>
      <c r="DN60" s="65">
        <v>98.8</v>
      </c>
      <c r="DO60" s="65">
        <v>98.7</v>
      </c>
      <c r="DP60" s="65">
        <v>101.8</v>
      </c>
      <c r="DQ60" s="65">
        <v>105.4</v>
      </c>
      <c r="DR60" s="65">
        <v>106.5</v>
      </c>
      <c r="DS60" s="65">
        <v>116.9</v>
      </c>
      <c r="DT60" s="65">
        <v>115</v>
      </c>
      <c r="DU60" s="65">
        <v>102.4</v>
      </c>
      <c r="DV60" s="65">
        <v>90.2</v>
      </c>
      <c r="DW60" s="65">
        <v>83.3</v>
      </c>
      <c r="DX60" s="65">
        <v>80.7</v>
      </c>
      <c r="DY60" s="65">
        <v>80.599999999999994</v>
      </c>
      <c r="DZ60" s="65">
        <v>81.900000000000006</v>
      </c>
      <c r="EA60" s="65">
        <v>163.5</v>
      </c>
      <c r="EB60" s="65">
        <v>166.4</v>
      </c>
      <c r="EC60" s="65">
        <v>159.1</v>
      </c>
      <c r="ED60" s="65">
        <v>163.1</v>
      </c>
      <c r="EE60" s="65">
        <v>162.19999999999999</v>
      </c>
      <c r="EF60" s="65">
        <v>164.5</v>
      </c>
      <c r="EG60" s="65">
        <v>165.4</v>
      </c>
      <c r="EH60" s="65">
        <v>176.4</v>
      </c>
      <c r="EI60" s="65">
        <v>164</v>
      </c>
      <c r="EJ60" s="65">
        <v>168.9</v>
      </c>
      <c r="EK60" s="65">
        <v>160.4</v>
      </c>
      <c r="EL60" s="65">
        <v>165.7</v>
      </c>
      <c r="EM60" s="65">
        <v>168.6</v>
      </c>
      <c r="EN60" s="65">
        <v>172.2</v>
      </c>
      <c r="EO60" s="65">
        <v>173.3</v>
      </c>
      <c r="EP60" s="65">
        <v>171.4</v>
      </c>
      <c r="EQ60" s="65">
        <v>173.2</v>
      </c>
      <c r="ER60" s="65">
        <v>178.8</v>
      </c>
      <c r="ES60" s="65">
        <v>176.1</v>
      </c>
      <c r="ET60" s="65">
        <v>179</v>
      </c>
      <c r="EU60" s="65">
        <v>177.7</v>
      </c>
      <c r="EV60" s="65">
        <v>191.4</v>
      </c>
      <c r="EW60" s="65">
        <v>190</v>
      </c>
      <c r="EX60" s="65">
        <v>190.1</v>
      </c>
      <c r="EY60" s="65">
        <v>203.7</v>
      </c>
      <c r="EZ60" s="65">
        <v>211.2</v>
      </c>
      <c r="FA60" s="65">
        <v>199.2</v>
      </c>
      <c r="FB60" s="65">
        <v>187.5</v>
      </c>
      <c r="FC60" s="65">
        <v>182.7</v>
      </c>
      <c r="FD60" s="65">
        <v>178.7</v>
      </c>
      <c r="FE60" s="65">
        <v>196.5</v>
      </c>
      <c r="FF60" s="65">
        <v>199.2</v>
      </c>
      <c r="FG60" s="65">
        <v>42.5</v>
      </c>
      <c r="FH60" s="65">
        <v>35.9</v>
      </c>
      <c r="FI60" s="65">
        <v>34.200000000000003</v>
      </c>
      <c r="FJ60" s="65">
        <v>22.1</v>
      </c>
      <c r="FK60" s="65">
        <v>29.2</v>
      </c>
      <c r="FL60" s="65">
        <v>27.8</v>
      </c>
      <c r="FM60" s="65">
        <v>26.7</v>
      </c>
      <c r="FN60" s="65">
        <v>26.3</v>
      </c>
      <c r="FO60" s="65">
        <v>20.399999999999999</v>
      </c>
      <c r="FP60" s="65">
        <v>17</v>
      </c>
      <c r="FQ60" s="65">
        <v>18</v>
      </c>
      <c r="FR60" s="65">
        <v>17.2</v>
      </c>
      <c r="FS60" s="65">
        <v>16</v>
      </c>
      <c r="FT60" s="65">
        <v>13.2</v>
      </c>
      <c r="FU60" s="65">
        <v>15.8</v>
      </c>
      <c r="FV60" s="65">
        <v>18.2</v>
      </c>
      <c r="FW60" s="65">
        <v>18.8</v>
      </c>
      <c r="FX60" s="65">
        <v>20</v>
      </c>
      <c r="FY60" s="65">
        <v>16.5</v>
      </c>
      <c r="FZ60" s="65">
        <v>14.9</v>
      </c>
      <c r="GA60" s="65">
        <v>16.399999999999999</v>
      </c>
      <c r="GB60" s="65">
        <v>12.6</v>
      </c>
      <c r="GC60" s="65">
        <v>13.1</v>
      </c>
      <c r="GD60" s="65">
        <v>11</v>
      </c>
      <c r="GE60" s="65">
        <v>13.8</v>
      </c>
      <c r="GF60" s="65">
        <v>13.6</v>
      </c>
      <c r="GG60" s="65">
        <v>13.8</v>
      </c>
      <c r="GH60" s="65">
        <v>12.2</v>
      </c>
      <c r="GI60" s="65">
        <v>9.1999999999999993</v>
      </c>
      <c r="GJ60" s="65">
        <v>12.2</v>
      </c>
      <c r="GK60" s="65">
        <v>13.1</v>
      </c>
      <c r="GL60" s="65">
        <v>11.9</v>
      </c>
    </row>
    <row r="61" spans="1:226" x14ac:dyDescent="0.2">
      <c r="A61" s="64" t="s">
        <v>214</v>
      </c>
      <c r="B61" s="67">
        <f t="shared" si="4"/>
        <v>0.50365679628968962</v>
      </c>
      <c r="C61" s="67">
        <f t="shared" si="0"/>
        <v>0.50783293654292683</v>
      </c>
      <c r="D61" s="67">
        <f t="shared" si="0"/>
        <v>0.50755426917510849</v>
      </c>
      <c r="E61" s="67">
        <f t="shared" si="0"/>
        <v>0.5091545425621149</v>
      </c>
      <c r="F61" s="67">
        <f t="shared" si="0"/>
        <v>0.51373951154810993</v>
      </c>
      <c r="G61" s="67">
        <f t="shared" si="0"/>
        <v>0.51893789277019764</v>
      </c>
      <c r="H61" s="67">
        <f t="shared" si="0"/>
        <v>0.52703575742254427</v>
      </c>
      <c r="I61" s="67">
        <f t="shared" si="0"/>
        <v>0.53703086831001545</v>
      </c>
      <c r="J61" s="67">
        <f t="shared" si="0"/>
        <v>0.54472421721974629</v>
      </c>
      <c r="K61" s="67">
        <f t="shared" si="0"/>
        <v>0.5400297660835135</v>
      </c>
      <c r="L61" s="67">
        <f t="shared" si="0"/>
        <v>0.5464486941075245</v>
      </c>
      <c r="M61" s="67">
        <f t="shared" si="0"/>
        <v>0.54773484889884683</v>
      </c>
      <c r="N61" s="67">
        <f t="shared" si="0"/>
        <v>0.55424068457538989</v>
      </c>
      <c r="O61" s="67">
        <f t="shared" si="0"/>
        <v>0.55924665791518202</v>
      </c>
      <c r="P61" s="67">
        <f t="shared" si="0"/>
        <v>0.56310236516416545</v>
      </c>
      <c r="Q61" s="67">
        <f t="shared" si="0"/>
        <v>0.57659449672302554</v>
      </c>
      <c r="R61" s="67">
        <f t="shared" si="0"/>
        <v>0.58959083303757032</v>
      </c>
      <c r="S61" s="67">
        <f t="shared" si="0"/>
        <v>0.59128371628371623</v>
      </c>
      <c r="T61" s="67">
        <f t="shared" si="0"/>
        <v>0.61417437188362312</v>
      </c>
      <c r="U61" s="67">
        <f t="shared" si="0"/>
        <v>0.62077599980921938</v>
      </c>
      <c r="V61" s="67">
        <f t="shared" si="0"/>
        <v>0.6240756341851541</v>
      </c>
      <c r="W61" s="67">
        <f t="shared" si="0"/>
        <v>0.64707241020903106</v>
      </c>
      <c r="X61" s="67">
        <f t="shared" si="0"/>
        <v>0.64925356020822345</v>
      </c>
      <c r="Y61" s="67">
        <f t="shared" si="0"/>
        <v>0.64912280701754388</v>
      </c>
      <c r="Z61" s="67">
        <f t="shared" si="0"/>
        <v>0.65604754032438228</v>
      </c>
      <c r="AA61" s="67">
        <f t="shared" si="0"/>
        <v>0.65933361338963947</v>
      </c>
      <c r="AB61" s="67">
        <f t="shared" si="0"/>
        <v>0.65682896267788426</v>
      </c>
      <c r="AC61" s="67">
        <f t="shared" si="0"/>
        <v>0.65337637005387328</v>
      </c>
      <c r="AD61" s="67">
        <f t="shared" si="0"/>
        <v>0.64712239256094495</v>
      </c>
      <c r="AE61" s="67">
        <f t="shared" si="0"/>
        <v>0.64067656765676573</v>
      </c>
      <c r="AF61" s="67">
        <f t="shared" si="0"/>
        <v>0.63654235328129527</v>
      </c>
      <c r="AG61" s="67">
        <f t="shared" si="0"/>
        <v>0.64767926426210665</v>
      </c>
      <c r="AH61" s="64" t="s">
        <v>214</v>
      </c>
      <c r="AI61" s="67">
        <f t="shared" si="1"/>
        <v>0.98547901540641059</v>
      </c>
      <c r="AJ61" s="67">
        <f t="shared" si="1"/>
        <v>0.96915152216691747</v>
      </c>
      <c r="AK61" s="67">
        <f t="shared" si="1"/>
        <v>0.97023266423357679</v>
      </c>
      <c r="AL61" s="67">
        <f t="shared" si="1"/>
        <v>0.96409702891552573</v>
      </c>
      <c r="AM61" s="67">
        <f t="shared" si="1"/>
        <v>0.94651175843295732</v>
      </c>
      <c r="AN61" s="67">
        <f t="shared" si="1"/>
        <v>0.92701287366353924</v>
      </c>
      <c r="AO61" s="67">
        <f t="shared" si="1"/>
        <v>0.89735116985556684</v>
      </c>
      <c r="AP61" s="67">
        <f t="shared" si="1"/>
        <v>0.86214204486715607</v>
      </c>
      <c r="AQ61" s="67">
        <f t="shared" si="1"/>
        <v>0.83579133878784717</v>
      </c>
      <c r="AR61" s="67">
        <f t="shared" si="1"/>
        <v>0.85174977900265203</v>
      </c>
      <c r="AS61" s="67">
        <f t="shared" si="1"/>
        <v>0.82994717594473788</v>
      </c>
      <c r="AT61" s="67">
        <f t="shared" si="1"/>
        <v>0.82570088795769736</v>
      </c>
      <c r="AU61" s="67">
        <f t="shared" si="1"/>
        <v>0.80427028875751205</v>
      </c>
      <c r="AV61" s="67">
        <f t="shared" si="1"/>
        <v>0.78811976047904198</v>
      </c>
      <c r="AW61" s="67">
        <f t="shared" si="1"/>
        <v>0.7758760429082241</v>
      </c>
      <c r="AX61" s="67">
        <f t="shared" si="1"/>
        <v>0.73427686864219377</v>
      </c>
      <c r="AY61" s="67">
        <f t="shared" si="2"/>
        <v>0.69609149933353409</v>
      </c>
      <c r="AZ61" s="67">
        <f t="shared" si="2"/>
        <v>0.69123548046462513</v>
      </c>
      <c r="BA61" s="67">
        <f t="shared" si="2"/>
        <v>0.6281626862142351</v>
      </c>
      <c r="BB61" s="67">
        <f t="shared" si="2"/>
        <v>0.61088701932311473</v>
      </c>
      <c r="BC61" s="67">
        <f t="shared" si="2"/>
        <v>0.60236988150592474</v>
      </c>
      <c r="BD61" s="67">
        <f t="shared" si="2"/>
        <v>0.54542209530608599</v>
      </c>
      <c r="BE61" s="67">
        <f t="shared" si="2"/>
        <v>0.54023029104266751</v>
      </c>
      <c r="BF61" s="67">
        <f t="shared" si="2"/>
        <v>0.54054054054054046</v>
      </c>
      <c r="BG61" s="67">
        <f t="shared" si="2"/>
        <v>0.52427977933664782</v>
      </c>
      <c r="BH61" s="67">
        <f t="shared" si="2"/>
        <v>0.51668287448442374</v>
      </c>
      <c r="BI61" s="67">
        <f t="shared" si="2"/>
        <v>0.52246636007494462</v>
      </c>
      <c r="BJ61" s="67">
        <f t="shared" si="2"/>
        <v>0.53047588584426197</v>
      </c>
      <c r="BK61" s="67">
        <f t="shared" si="2"/>
        <v>0.54530273020311459</v>
      </c>
      <c r="BL61" s="67">
        <f t="shared" si="2"/>
        <v>0.56084996780424989</v>
      </c>
      <c r="BM61" s="67">
        <f t="shared" si="2"/>
        <v>0.57103279135252971</v>
      </c>
      <c r="BN61" s="67">
        <f t="shared" si="2"/>
        <v>0.54397408590699337</v>
      </c>
      <c r="BO61" s="67">
        <f t="shared" si="5"/>
        <v>0.49634320371031038</v>
      </c>
      <c r="BP61" s="67">
        <f t="shared" si="3"/>
        <v>0.49216706345707312</v>
      </c>
      <c r="BQ61" s="67">
        <f t="shared" si="3"/>
        <v>0.49244573082489151</v>
      </c>
      <c r="BR61" s="67">
        <f t="shared" si="3"/>
        <v>0.49087438174297859</v>
      </c>
      <c r="BS61" s="67">
        <f t="shared" si="3"/>
        <v>0.48626048845189013</v>
      </c>
      <c r="BT61" s="67">
        <f t="shared" si="3"/>
        <v>0.48106210722980247</v>
      </c>
      <c r="BU61" s="67">
        <f t="shared" si="3"/>
        <v>0.47293615347883489</v>
      </c>
      <c r="BV61" s="67">
        <f t="shared" si="3"/>
        <v>0.4629968909615812</v>
      </c>
      <c r="BW61" s="67">
        <f t="shared" si="3"/>
        <v>0.45527578278025377</v>
      </c>
      <c r="BX61" s="67">
        <f t="shared" si="3"/>
        <v>0.4599702339164865</v>
      </c>
      <c r="BY61" s="67">
        <f t="shared" si="3"/>
        <v>0.4535235504732299</v>
      </c>
      <c r="BZ61" s="67">
        <f t="shared" si="3"/>
        <v>0.45226515110115306</v>
      </c>
      <c r="CA61" s="67">
        <f t="shared" si="3"/>
        <v>0.44575931542461</v>
      </c>
      <c r="CB61" s="67">
        <f t="shared" si="3"/>
        <v>0.44075334208481798</v>
      </c>
      <c r="CC61" s="67">
        <f t="shared" si="3"/>
        <v>0.43689763483583455</v>
      </c>
      <c r="CD61" s="67">
        <f t="shared" si="3"/>
        <v>0.4233800015301048</v>
      </c>
      <c r="CE61" s="67">
        <f t="shared" si="3"/>
        <v>0.41040916696242968</v>
      </c>
      <c r="CF61" s="67">
        <f t="shared" si="3"/>
        <v>0.40871628371628371</v>
      </c>
      <c r="CG61" s="67">
        <f t="shared" si="3"/>
        <v>0.38580142324635724</v>
      </c>
      <c r="CH61" s="67">
        <f t="shared" si="3"/>
        <v>0.37922400019078051</v>
      </c>
      <c r="CI61" s="67">
        <f t="shared" si="3"/>
        <v>0.37592436581484606</v>
      </c>
      <c r="CJ61" s="67">
        <f t="shared" si="3"/>
        <v>0.35292758979096894</v>
      </c>
      <c r="CK61" s="67">
        <f t="shared" si="3"/>
        <v>0.35074643979177655</v>
      </c>
      <c r="CL61" s="67">
        <f t="shared" si="3"/>
        <v>0.35087719298245612</v>
      </c>
      <c r="CM61" s="67">
        <f t="shared" si="3"/>
        <v>0.34395245967561772</v>
      </c>
      <c r="CN61" s="67">
        <f t="shared" si="3"/>
        <v>0.34066638661036064</v>
      </c>
      <c r="CO61" s="67">
        <f t="shared" si="3"/>
        <v>0.34317103732211585</v>
      </c>
      <c r="CP61" s="67">
        <f t="shared" si="3"/>
        <v>0.3466004086940368</v>
      </c>
      <c r="CQ61" s="67">
        <f t="shared" si="3"/>
        <v>0.352877607439055</v>
      </c>
      <c r="CR61" s="67">
        <f t="shared" si="3"/>
        <v>0.35932343234323433</v>
      </c>
      <c r="CS61" s="67">
        <f t="shared" si="3"/>
        <v>0.36348655680832609</v>
      </c>
      <c r="CT61" s="67">
        <f t="shared" si="3"/>
        <v>0.35232073573789341</v>
      </c>
      <c r="CU61" s="65">
        <v>191.4</v>
      </c>
      <c r="CV61" s="65">
        <v>173.6</v>
      </c>
      <c r="CW61" s="65">
        <v>173.6</v>
      </c>
      <c r="CX61" s="65">
        <v>189.2</v>
      </c>
      <c r="CY61" s="65">
        <v>188.5</v>
      </c>
      <c r="CZ61" s="65">
        <v>196.2</v>
      </c>
      <c r="DA61" s="65">
        <v>197.6</v>
      </c>
      <c r="DB61" s="65">
        <v>202</v>
      </c>
      <c r="DC61" s="65">
        <v>223.1</v>
      </c>
      <c r="DD61" s="65">
        <v>246.6</v>
      </c>
      <c r="DE61" s="65">
        <v>260.3</v>
      </c>
      <c r="DF61" s="65">
        <v>255</v>
      </c>
      <c r="DG61" s="65">
        <v>234.9</v>
      </c>
      <c r="DH61" s="65">
        <v>257.2</v>
      </c>
      <c r="DI61" s="65">
        <v>263.8</v>
      </c>
      <c r="DJ61" s="65">
        <v>283.8</v>
      </c>
      <c r="DK61" s="65">
        <v>296.5</v>
      </c>
      <c r="DL61" s="65">
        <v>317</v>
      </c>
      <c r="DM61" s="65">
        <v>335.2</v>
      </c>
      <c r="DN61" s="65">
        <v>310.89999999999998</v>
      </c>
      <c r="DO61" s="65">
        <v>304.2</v>
      </c>
      <c r="DP61" s="65">
        <v>337.6</v>
      </c>
      <c r="DQ61" s="65">
        <v>336.4</v>
      </c>
      <c r="DR61" s="65">
        <v>350.3</v>
      </c>
      <c r="DS61" s="65">
        <v>354</v>
      </c>
      <c r="DT61" s="65">
        <v>371.7</v>
      </c>
      <c r="DU61" s="65">
        <v>364.3</v>
      </c>
      <c r="DV61" s="65">
        <v>331.6</v>
      </c>
      <c r="DW61" s="65">
        <v>297.8</v>
      </c>
      <c r="DX61" s="65">
        <v>250.9</v>
      </c>
      <c r="DY61" s="65">
        <v>227.5</v>
      </c>
      <c r="DZ61" s="65">
        <v>217.4</v>
      </c>
      <c r="EA61" s="65">
        <v>988.7</v>
      </c>
      <c r="EB61" s="65">
        <v>998.7</v>
      </c>
      <c r="EC61" s="65">
        <v>1028</v>
      </c>
      <c r="ED61" s="65">
        <v>987.5</v>
      </c>
      <c r="EE61" s="65">
        <v>998.3</v>
      </c>
      <c r="EF61" s="65">
        <v>1005.7</v>
      </c>
      <c r="EG61" s="65">
        <v>987.9</v>
      </c>
      <c r="EH61" s="65">
        <v>1010.2</v>
      </c>
      <c r="EI61" s="65">
        <v>979</v>
      </c>
      <c r="EJ61" s="65">
        <v>968.4</v>
      </c>
      <c r="EK61" s="65">
        <v>944.7</v>
      </c>
      <c r="EL61" s="65">
        <v>957.1</v>
      </c>
      <c r="EM61" s="65">
        <v>963.8</v>
      </c>
      <c r="EN61" s="65">
        <v>950.3</v>
      </c>
      <c r="EO61" s="65">
        <v>925.1</v>
      </c>
      <c r="EP61" s="65">
        <v>945.1</v>
      </c>
      <c r="EQ61" s="65">
        <v>934.3</v>
      </c>
      <c r="ER61" s="65">
        <v>940.5</v>
      </c>
      <c r="ES61" s="65">
        <v>920.6</v>
      </c>
      <c r="ET61" s="65">
        <v>959.9</v>
      </c>
      <c r="EU61" s="65">
        <v>977.6</v>
      </c>
      <c r="EV61" s="65">
        <v>927.8</v>
      </c>
      <c r="EW61" s="65">
        <v>926</v>
      </c>
      <c r="EX61" s="65">
        <v>929.4</v>
      </c>
      <c r="EY61" s="65">
        <v>914.8</v>
      </c>
      <c r="EZ61" s="65">
        <v>914.5</v>
      </c>
      <c r="FA61" s="65">
        <v>920.3</v>
      </c>
      <c r="FB61" s="65">
        <v>928</v>
      </c>
      <c r="FC61" s="65">
        <v>897.6</v>
      </c>
      <c r="FD61" s="65">
        <v>879.3</v>
      </c>
      <c r="FE61" s="65">
        <v>867.4</v>
      </c>
      <c r="FF61" s="65">
        <v>852.2</v>
      </c>
      <c r="FG61" s="65">
        <v>489.4</v>
      </c>
      <c r="FH61" s="65">
        <v>502.1</v>
      </c>
      <c r="FI61" s="65">
        <v>499.8</v>
      </c>
      <c r="FJ61" s="65">
        <v>520.29999999999995</v>
      </c>
      <c r="FK61" s="65">
        <v>499.6</v>
      </c>
      <c r="FL61" s="65">
        <v>497.5</v>
      </c>
      <c r="FM61" s="65">
        <v>498.3</v>
      </c>
      <c r="FN61" s="65">
        <v>455.6</v>
      </c>
      <c r="FO61" s="65">
        <v>401.7</v>
      </c>
      <c r="FP61" s="65">
        <v>423</v>
      </c>
      <c r="FQ61" s="65">
        <v>429</v>
      </c>
      <c r="FR61" s="65">
        <v>443.1</v>
      </c>
      <c r="FS61" s="65">
        <v>447.4</v>
      </c>
      <c r="FT61" s="65">
        <v>437.8</v>
      </c>
      <c r="FU61" s="65">
        <v>438.5</v>
      </c>
      <c r="FV61" s="65">
        <v>431.3</v>
      </c>
      <c r="FW61" s="65">
        <v>388.2</v>
      </c>
      <c r="FX61" s="65">
        <v>379</v>
      </c>
      <c r="FY61" s="65">
        <v>338.1</v>
      </c>
      <c r="FZ61" s="65">
        <v>319.39999999999998</v>
      </c>
      <c r="GA61" s="65">
        <v>324.7</v>
      </c>
      <c r="GB61" s="65">
        <v>262.5</v>
      </c>
      <c r="GC61" s="65">
        <v>267.2</v>
      </c>
      <c r="GD61" s="65">
        <v>278.3</v>
      </c>
      <c r="GE61" s="65">
        <v>270.89999999999998</v>
      </c>
      <c r="GF61" s="65">
        <v>254.6</v>
      </c>
      <c r="GG61" s="65">
        <v>249.1</v>
      </c>
      <c r="GH61" s="65">
        <v>233.1</v>
      </c>
      <c r="GI61" s="65">
        <v>208.7</v>
      </c>
      <c r="GJ61" s="65">
        <v>176.3</v>
      </c>
      <c r="GK61" s="65">
        <v>162.4</v>
      </c>
      <c r="GL61" s="65">
        <v>156.4</v>
      </c>
    </row>
    <row r="62" spans="1:226" ht="13.9" x14ac:dyDescent="0.25">
      <c r="A62" s="64" t="s">
        <v>215</v>
      </c>
      <c r="B62" s="67"/>
      <c r="C62" s="67"/>
      <c r="D62" s="67"/>
      <c r="E62" s="67">
        <f t="shared" si="0"/>
        <v>0.70822037316723108</v>
      </c>
      <c r="F62" s="67">
        <f t="shared" si="0"/>
        <v>0.70082106505912023</v>
      </c>
      <c r="G62" s="67">
        <f t="shared" si="0"/>
        <v>0.71386172882235877</v>
      </c>
      <c r="H62" s="67">
        <f t="shared" si="0"/>
        <v>0.72817977901470465</v>
      </c>
      <c r="I62" s="67">
        <f t="shared" si="0"/>
        <v>0.74077654261317871</v>
      </c>
      <c r="J62" s="67">
        <f t="shared" si="0"/>
        <v>0.74866807136733993</v>
      </c>
      <c r="K62" s="67">
        <f t="shared" si="0"/>
        <v>0.74266376298431702</v>
      </c>
      <c r="L62" s="67">
        <f t="shared" si="0"/>
        <v>0.74221081630645103</v>
      </c>
      <c r="M62" s="67">
        <f t="shared" si="0"/>
        <v>0.74355935995492184</v>
      </c>
      <c r="N62" s="67">
        <f t="shared" si="0"/>
        <v>0.75177196059256624</v>
      </c>
      <c r="O62" s="67">
        <f t="shared" si="0"/>
        <v>0.75519058437460562</v>
      </c>
      <c r="P62" s="67">
        <f t="shared" si="0"/>
        <v>0.76513737805895643</v>
      </c>
      <c r="Q62" s="67">
        <f t="shared" si="0"/>
        <v>0.77488502270391613</v>
      </c>
      <c r="R62" s="67">
        <f t="shared" si="0"/>
        <v>0.78794412222574295</v>
      </c>
      <c r="S62" s="67">
        <f t="shared" si="0"/>
        <v>0.80085436639926955</v>
      </c>
      <c r="T62" s="67">
        <f t="shared" si="0"/>
        <v>0.80256524271479834</v>
      </c>
      <c r="U62" s="67">
        <f t="shared" si="0"/>
        <v>0.81296997557477313</v>
      </c>
      <c r="V62" s="67">
        <f t="shared" si="0"/>
        <v>0.82085793176750577</v>
      </c>
      <c r="W62" s="67">
        <f t="shared" si="0"/>
        <v>0.8211441146572237</v>
      </c>
      <c r="X62" s="67">
        <f t="shared" si="0"/>
        <v>0.82211034193413046</v>
      </c>
      <c r="Y62" s="67">
        <f t="shared" si="0"/>
        <v>0.82544726989788964</v>
      </c>
      <c r="Z62" s="67">
        <f t="shared" si="0"/>
        <v>0.82744447543414124</v>
      </c>
      <c r="AA62" s="67">
        <f t="shared" si="0"/>
        <v>0.82695838357984897</v>
      </c>
      <c r="AB62" s="67">
        <f t="shared" si="0"/>
        <v>0.83421337201635237</v>
      </c>
      <c r="AC62" s="67">
        <f t="shared" si="0"/>
        <v>0.83567086794768941</v>
      </c>
      <c r="AD62" s="67">
        <f t="shared" si="0"/>
        <v>0.83876546858665957</v>
      </c>
      <c r="AE62" s="67">
        <f t="shared" si="0"/>
        <v>0.82986587933717848</v>
      </c>
      <c r="AF62" s="67">
        <f t="shared" si="0"/>
        <v>0.82402832674571813</v>
      </c>
      <c r="AG62" s="67">
        <f t="shared" si="0"/>
        <v>0.82679178408529674</v>
      </c>
      <c r="AH62" s="64" t="s">
        <v>215</v>
      </c>
      <c r="AI62" s="67"/>
      <c r="AJ62" s="67"/>
      <c r="AK62" s="67"/>
      <c r="AL62" s="67">
        <f t="shared" si="1"/>
        <v>0.40310211001761664</v>
      </c>
      <c r="AM62" s="67">
        <f t="shared" si="1"/>
        <v>0.42166522027668585</v>
      </c>
      <c r="AN62" s="67">
        <f t="shared" si="1"/>
        <v>0.39786184409885939</v>
      </c>
      <c r="AO62" s="67">
        <f t="shared" si="1"/>
        <v>0.37077728719581066</v>
      </c>
      <c r="AP62" s="67">
        <f t="shared" si="1"/>
        <v>0.3465854719443236</v>
      </c>
      <c r="AQ62" s="67">
        <f t="shared" si="1"/>
        <v>0.33170319321975861</v>
      </c>
      <c r="AR62" s="67">
        <f t="shared" si="1"/>
        <v>0.3345322982152652</v>
      </c>
      <c r="AS62" s="67">
        <f t="shared" si="1"/>
        <v>0.34038863051379215</v>
      </c>
      <c r="AT62" s="67">
        <f t="shared" si="1"/>
        <v>0.34166183747158202</v>
      </c>
      <c r="AU62" s="67">
        <f t="shared" si="1"/>
        <v>0.32696545866973414</v>
      </c>
      <c r="AV62" s="67">
        <f t="shared" si="1"/>
        <v>0.32107715127331987</v>
      </c>
      <c r="AW62" s="67">
        <f t="shared" si="1"/>
        <v>0.30427799534030636</v>
      </c>
      <c r="AX62" s="67">
        <f t="shared" si="1"/>
        <v>0.2884259041527536</v>
      </c>
      <c r="AY62" s="67">
        <f t="shared" si="2"/>
        <v>0.26761314462054919</v>
      </c>
      <c r="AZ62" s="67">
        <f t="shared" si="2"/>
        <v>0.24730648642045688</v>
      </c>
      <c r="BA62" s="67">
        <f t="shared" si="2"/>
        <v>0.24451415550769426</v>
      </c>
      <c r="BB62" s="67">
        <f t="shared" si="2"/>
        <v>0.22839679329130555</v>
      </c>
      <c r="BC62" s="67">
        <f t="shared" si="2"/>
        <v>0.21703424300854315</v>
      </c>
      <c r="BD62" s="67">
        <f t="shared" si="2"/>
        <v>0.21677232410077815</v>
      </c>
      <c r="BE62" s="67">
        <f t="shared" si="2"/>
        <v>0.21481245215616229</v>
      </c>
      <c r="BF62" s="67">
        <f t="shared" si="2"/>
        <v>0.21041775057383319</v>
      </c>
      <c r="BG62" s="67">
        <f t="shared" si="2"/>
        <v>0.2080021761756079</v>
      </c>
      <c r="BH62" s="67">
        <f t="shared" si="2"/>
        <v>0.20854239951431169</v>
      </c>
      <c r="BI62" s="67">
        <f t="shared" si="2"/>
        <v>0.19807646099174181</v>
      </c>
      <c r="BJ62" s="67">
        <f t="shared" si="2"/>
        <v>0.1960828528170602</v>
      </c>
      <c r="BK62" s="67">
        <f t="shared" si="2"/>
        <v>0.19174551386623165</v>
      </c>
      <c r="BL62" s="67">
        <f t="shared" si="2"/>
        <v>0.20446929685453066</v>
      </c>
      <c r="BM62" s="67">
        <f t="shared" si="2"/>
        <v>0.21289383146083457</v>
      </c>
      <c r="BN62" s="67">
        <f t="shared" si="2"/>
        <v>0.2089883692329316</v>
      </c>
      <c r="BO62" s="67"/>
      <c r="BP62" s="67"/>
      <c r="BQ62" s="67"/>
      <c r="BR62" s="67">
        <f t="shared" si="3"/>
        <v>0.28548512678117466</v>
      </c>
      <c r="BS62" s="67">
        <f t="shared" si="3"/>
        <v>0.29551186877269553</v>
      </c>
      <c r="BT62" s="67">
        <f t="shared" si="3"/>
        <v>0.28401834386086355</v>
      </c>
      <c r="BU62" s="67">
        <f t="shared" si="3"/>
        <v>0.26999252305391708</v>
      </c>
      <c r="BV62" s="67">
        <f t="shared" si="3"/>
        <v>0.25674238762687285</v>
      </c>
      <c r="BW62" s="67">
        <f t="shared" si="3"/>
        <v>0.24833558993422475</v>
      </c>
      <c r="BX62" s="67">
        <f t="shared" si="3"/>
        <v>0.24844501543234054</v>
      </c>
      <c r="BY62" s="67">
        <f t="shared" si="3"/>
        <v>0.25264012331507663</v>
      </c>
      <c r="BZ62" s="67">
        <f t="shared" si="3"/>
        <v>0.25404585719139205</v>
      </c>
      <c r="CA62" s="67">
        <f t="shared" si="3"/>
        <v>0.24580346391019375</v>
      </c>
      <c r="CB62" s="67">
        <f t="shared" si="3"/>
        <v>0.24247444149943206</v>
      </c>
      <c r="CC62" s="67">
        <f t="shared" si="3"/>
        <v>0.23281446755571736</v>
      </c>
      <c r="CD62" s="67">
        <f t="shared" si="3"/>
        <v>0.22349691328780402</v>
      </c>
      <c r="CE62" s="67">
        <f t="shared" si="3"/>
        <v>0.21086420433410941</v>
      </c>
      <c r="CF62" s="67">
        <f t="shared" si="3"/>
        <v>0.19805647948868454</v>
      </c>
      <c r="CG62" s="67">
        <f t="shared" si="3"/>
        <v>0.1962385625622366</v>
      </c>
      <c r="CH62" s="67">
        <f t="shared" si="3"/>
        <v>0.18567973546338917</v>
      </c>
      <c r="CI62" s="67">
        <f t="shared" si="3"/>
        <v>0.17815427983871898</v>
      </c>
      <c r="CJ62" s="67">
        <f t="shared" si="3"/>
        <v>0.17800131815592221</v>
      </c>
      <c r="CK62" s="67">
        <f t="shared" si="3"/>
        <v>0.17659953849381163</v>
      </c>
      <c r="CL62" s="67">
        <f t="shared" si="3"/>
        <v>0.17368875774922571</v>
      </c>
      <c r="CM62" s="67">
        <f t="shared" si="3"/>
        <v>0.17211025155478571</v>
      </c>
      <c r="CN62" s="67">
        <f t="shared" si="3"/>
        <v>0.1724558856102183</v>
      </c>
      <c r="CO62" s="67">
        <f t="shared" si="3"/>
        <v>0.16523803244098642</v>
      </c>
      <c r="CP62" s="67">
        <f t="shared" si="3"/>
        <v>0.16386072780329175</v>
      </c>
      <c r="CQ62" s="67">
        <f t="shared" si="3"/>
        <v>0.16082951578739962</v>
      </c>
      <c r="CR62" s="67">
        <f t="shared" si="3"/>
        <v>0.16968209283163965</v>
      </c>
      <c r="CS62" s="67">
        <f t="shared" si="3"/>
        <v>0.17543054771315642</v>
      </c>
      <c r="CT62" s="67">
        <f t="shared" si="3"/>
        <v>0.17278986665117227</v>
      </c>
      <c r="CU62" s="66" t="s">
        <v>210</v>
      </c>
      <c r="CV62" s="66" t="s">
        <v>210</v>
      </c>
      <c r="CW62" s="66" t="s">
        <v>210</v>
      </c>
      <c r="CX62" s="65">
        <v>328.6</v>
      </c>
      <c r="CY62" s="65">
        <v>380.3</v>
      </c>
      <c r="CZ62" s="65">
        <v>386.8</v>
      </c>
      <c r="DA62" s="65">
        <v>423</v>
      </c>
      <c r="DB62" s="65">
        <v>459.3</v>
      </c>
      <c r="DC62" s="65">
        <v>485.2</v>
      </c>
      <c r="DD62" s="65">
        <v>559.5</v>
      </c>
      <c r="DE62" s="65">
        <v>528.5</v>
      </c>
      <c r="DF62" s="65">
        <v>561.70000000000005</v>
      </c>
      <c r="DG62" s="65">
        <v>597</v>
      </c>
      <c r="DH62" s="65">
        <v>653.1</v>
      </c>
      <c r="DI62" s="65">
        <v>683.7</v>
      </c>
      <c r="DJ62" s="65">
        <v>703</v>
      </c>
      <c r="DK62" s="65">
        <v>858.4</v>
      </c>
      <c r="DL62" s="65">
        <v>849.9</v>
      </c>
      <c r="DM62" s="65">
        <v>852.6</v>
      </c>
      <c r="DN62" s="65">
        <v>845.1</v>
      </c>
      <c r="DO62" s="65">
        <v>906.6</v>
      </c>
      <c r="DP62" s="65">
        <v>944.4</v>
      </c>
      <c r="DQ62" s="65">
        <v>949.3</v>
      </c>
      <c r="DR62" s="65">
        <v>1039.0999999999999</v>
      </c>
      <c r="DS62" s="65">
        <v>1086.2</v>
      </c>
      <c r="DT62" s="65">
        <v>1131.3</v>
      </c>
      <c r="DU62" s="65">
        <v>1039.9000000000001</v>
      </c>
      <c r="DV62" s="65">
        <v>1001.9</v>
      </c>
      <c r="DW62" s="65">
        <v>913.4</v>
      </c>
      <c r="DX62" s="65">
        <v>880.1</v>
      </c>
      <c r="DY62" s="65">
        <v>844.1</v>
      </c>
      <c r="DZ62" s="65">
        <v>845.8</v>
      </c>
      <c r="EA62" s="66" t="s">
        <v>210</v>
      </c>
      <c r="EB62" s="66" t="s">
        <v>210</v>
      </c>
      <c r="EC62" s="66" t="s">
        <v>210</v>
      </c>
      <c r="ED62" s="65">
        <v>2002.8</v>
      </c>
      <c r="EE62" s="65">
        <v>2181.6999999999998</v>
      </c>
      <c r="EF62" s="65">
        <v>2152.8000000000002</v>
      </c>
      <c r="EG62" s="65">
        <v>2113.6999999999998</v>
      </c>
      <c r="EH62" s="65">
        <v>2068.1</v>
      </c>
      <c r="EI62" s="65">
        <v>1998.9</v>
      </c>
      <c r="EJ62" s="65">
        <v>2046.2</v>
      </c>
      <c r="EK62" s="65">
        <v>2019.2</v>
      </c>
      <c r="EL62" s="65">
        <v>2012.7</v>
      </c>
      <c r="EM62" s="65">
        <v>2003.1</v>
      </c>
      <c r="EN62" s="65">
        <v>1999.5</v>
      </c>
      <c r="EO62" s="65">
        <v>2001.2</v>
      </c>
      <c r="EP62" s="65">
        <v>1992.5</v>
      </c>
      <c r="EQ62" s="65">
        <v>1862.9</v>
      </c>
      <c r="ER62" s="65">
        <v>1872.8</v>
      </c>
      <c r="ES62" s="65">
        <v>1986.9</v>
      </c>
      <c r="ET62" s="65">
        <v>1963.7</v>
      </c>
      <c r="EU62" s="65">
        <v>1901.7</v>
      </c>
      <c r="EV62" s="65">
        <v>1989.1</v>
      </c>
      <c r="EW62" s="65">
        <v>2130.4</v>
      </c>
      <c r="EX62" s="65">
        <v>2148.6</v>
      </c>
      <c r="EY62" s="65">
        <v>2220.3000000000002</v>
      </c>
      <c r="EZ62" s="65">
        <v>2177.1</v>
      </c>
      <c r="FA62" s="65">
        <v>1928.6</v>
      </c>
      <c r="FB62" s="65">
        <v>1895.4</v>
      </c>
      <c r="FC62" s="65">
        <v>1892.9</v>
      </c>
      <c r="FD62" s="65">
        <v>1968.5</v>
      </c>
      <c r="FE62" s="65">
        <v>2028.3</v>
      </c>
      <c r="FF62" s="65">
        <v>2027.7</v>
      </c>
      <c r="FG62" s="66" t="s">
        <v>210</v>
      </c>
      <c r="FH62" s="66" t="s">
        <v>210</v>
      </c>
      <c r="FI62" s="66" t="s">
        <v>210</v>
      </c>
      <c r="FJ62" s="65">
        <v>711.9</v>
      </c>
      <c r="FK62" s="65">
        <v>742</v>
      </c>
      <c r="FL62" s="65">
        <v>742.8</v>
      </c>
      <c r="FM62" s="65">
        <v>713.1</v>
      </c>
      <c r="FN62" s="65">
        <v>659.8</v>
      </c>
      <c r="FO62" s="65">
        <v>615.6</v>
      </c>
      <c r="FP62" s="65">
        <v>565.9</v>
      </c>
      <c r="FQ62" s="65">
        <v>533.70000000000005</v>
      </c>
      <c r="FR62" s="65">
        <v>491.4</v>
      </c>
      <c r="FS62" s="65">
        <v>441.3</v>
      </c>
      <c r="FT62" s="65">
        <v>421.2</v>
      </c>
      <c r="FU62" s="65">
        <v>384.2</v>
      </c>
      <c r="FV62" s="65">
        <v>370.8</v>
      </c>
      <c r="FW62" s="65">
        <v>339.9</v>
      </c>
      <c r="FX62" s="65">
        <v>314.10000000000002</v>
      </c>
      <c r="FY62" s="65">
        <v>294</v>
      </c>
      <c r="FZ62" s="65">
        <v>285.10000000000002</v>
      </c>
      <c r="GA62" s="65">
        <v>275.8</v>
      </c>
      <c r="GB62" s="65">
        <v>253.3</v>
      </c>
      <c r="GC62" s="65">
        <v>287.7</v>
      </c>
      <c r="GD62" s="65">
        <v>250.1</v>
      </c>
      <c r="GE62" s="65">
        <v>210.8</v>
      </c>
      <c r="GF62" s="65">
        <v>195.4</v>
      </c>
      <c r="GG62" s="65">
        <v>164.1</v>
      </c>
      <c r="GH62" s="65">
        <v>146.19999999999999</v>
      </c>
      <c r="GI62" s="65">
        <v>132.30000000000001</v>
      </c>
      <c r="GJ62" s="65">
        <v>116.9</v>
      </c>
      <c r="GK62" s="65">
        <v>110.1</v>
      </c>
      <c r="GL62" s="65">
        <v>100.3</v>
      </c>
    </row>
    <row r="63" spans="1:226" ht="13.9" x14ac:dyDescent="0.25">
      <c r="A63" s="64" t="s">
        <v>216</v>
      </c>
      <c r="B63" s="67">
        <f t="shared" si="4"/>
        <v>0.83421021532061734</v>
      </c>
      <c r="C63" s="67">
        <f t="shared" si="0"/>
        <v>0.83097585436929944</v>
      </c>
      <c r="D63" s="67">
        <f t="shared" si="0"/>
        <v>0.83692377650201788</v>
      </c>
      <c r="E63" s="67">
        <f t="shared" si="0"/>
        <v>0.83814053750087869</v>
      </c>
      <c r="F63" s="67">
        <f t="shared" si="0"/>
        <v>0.8413073189122956</v>
      </c>
      <c r="G63" s="67">
        <f t="shared" si="0"/>
        <v>0.84252927971205349</v>
      </c>
      <c r="H63" s="67">
        <f t="shared" si="0"/>
        <v>0.84951949153720985</v>
      </c>
      <c r="I63" s="67">
        <f t="shared" si="0"/>
        <v>0.8464604804669339</v>
      </c>
      <c r="J63" s="67">
        <f t="shared" si="0"/>
        <v>0.85101683157471975</v>
      </c>
      <c r="K63" s="67">
        <f t="shared" si="0"/>
        <v>0.8528965267362878</v>
      </c>
      <c r="L63" s="67">
        <f t="shared" si="0"/>
        <v>0.86211192160228112</v>
      </c>
      <c r="M63" s="67">
        <f t="shared" si="0"/>
        <v>0.86247377500116562</v>
      </c>
      <c r="N63" s="67">
        <f t="shared" si="0"/>
        <v>0.86669023233607712</v>
      </c>
      <c r="O63" s="67">
        <f t="shared" si="0"/>
        <v>0.87113703422886846</v>
      </c>
      <c r="P63" s="67">
        <f t="shared" si="0"/>
        <v>0.87334605685307998</v>
      </c>
      <c r="Q63" s="67">
        <f t="shared" si="0"/>
        <v>0.87831428700483305</v>
      </c>
      <c r="R63" s="67">
        <f t="shared" si="0"/>
        <v>0.88068278145104439</v>
      </c>
      <c r="S63" s="67">
        <f t="shared" si="0"/>
        <v>0.88814489619564974</v>
      </c>
      <c r="T63" s="67">
        <f t="shared" si="0"/>
        <v>0.89315259009247761</v>
      </c>
      <c r="U63" s="67">
        <f t="shared" si="0"/>
        <v>0.8949096673015392</v>
      </c>
      <c r="V63" s="67">
        <f t="shared" si="0"/>
        <v>0.88741667822497072</v>
      </c>
      <c r="W63" s="67">
        <f t="shared" si="0"/>
        <v>0.89208800637372065</v>
      </c>
      <c r="X63" s="67">
        <f t="shared" si="0"/>
        <v>0.89344440245402712</v>
      </c>
      <c r="Y63" s="67">
        <f t="shared" si="0"/>
        <v>0.88819870817331881</v>
      </c>
      <c r="Z63" s="67">
        <f t="shared" si="0"/>
        <v>0.89216556556713822</v>
      </c>
      <c r="AA63" s="67">
        <f t="shared" si="0"/>
        <v>0.89634971406416586</v>
      </c>
      <c r="AB63" s="67">
        <f t="shared" si="0"/>
        <v>0.8923917085869757</v>
      </c>
      <c r="AC63" s="67">
        <f t="shared" si="0"/>
        <v>0.88757148944321307</v>
      </c>
      <c r="AD63" s="67">
        <f t="shared" si="0"/>
        <v>0.88667266468471295</v>
      </c>
      <c r="AE63" s="67">
        <f t="shared" si="0"/>
        <v>0.88888541173617275</v>
      </c>
      <c r="AF63" s="67">
        <f t="shared" si="0"/>
        <v>0.89035756120302278</v>
      </c>
      <c r="AG63" s="67">
        <f t="shared" si="0"/>
        <v>0.8874037249953084</v>
      </c>
      <c r="AH63" s="64" t="s">
        <v>216</v>
      </c>
      <c r="AI63" s="67">
        <f t="shared" ref="AI63:AK64" si="6">BO50/AH50</f>
        <v>0.19873861723889774</v>
      </c>
      <c r="AJ63" s="67">
        <f t="shared" si="6"/>
        <v>0.20340440067177137</v>
      </c>
      <c r="AK63" s="67">
        <f t="shared" si="6"/>
        <v>0.19485194240695464</v>
      </c>
      <c r="AL63" s="67">
        <f t="shared" si="1"/>
        <v>0.19311173855916805</v>
      </c>
      <c r="AM63" s="67">
        <f t="shared" si="1"/>
        <v>0.18862629329419608</v>
      </c>
      <c r="AN63" s="67">
        <f t="shared" si="1"/>
        <v>0.18690237132383619</v>
      </c>
      <c r="AO63" s="67">
        <f t="shared" si="1"/>
        <v>0.1771305709717379</v>
      </c>
      <c r="AP63" s="67">
        <f t="shared" si="1"/>
        <v>0.18139006259142645</v>
      </c>
      <c r="AQ63" s="67">
        <f t="shared" si="1"/>
        <v>0.17506489049059357</v>
      </c>
      <c r="AR63" s="67">
        <f t="shared" si="1"/>
        <v>0.17247516979184033</v>
      </c>
      <c r="AS63" s="67">
        <f t="shared" si="1"/>
        <v>0.15994755291536217</v>
      </c>
      <c r="AT63" s="67">
        <f t="shared" si="1"/>
        <v>0.15945554402352535</v>
      </c>
      <c r="AU63" s="67">
        <f t="shared" si="1"/>
        <v>0.15381478028730031</v>
      </c>
      <c r="AV63" s="67">
        <f t="shared" si="1"/>
        <v>0.14792502293878623</v>
      </c>
      <c r="AW63" s="67">
        <f t="shared" si="1"/>
        <v>0.14502148621737765</v>
      </c>
      <c r="AX63" s="67">
        <f t="shared" si="1"/>
        <v>0.13854461301105683</v>
      </c>
      <c r="AY63" s="67">
        <f t="shared" si="2"/>
        <v>0.13548262900333338</v>
      </c>
      <c r="AZ63" s="67">
        <f t="shared" si="2"/>
        <v>0.12594240453723171</v>
      </c>
      <c r="BA63" s="67">
        <f t="shared" si="2"/>
        <v>0.11962476619097806</v>
      </c>
      <c r="BB63" s="67">
        <f t="shared" si="2"/>
        <v>0.11743121852213786</v>
      </c>
      <c r="BC63" s="67">
        <f t="shared" si="2"/>
        <v>0.12686635775228011</v>
      </c>
      <c r="BD63" s="67">
        <f t="shared" si="2"/>
        <v>0.12096563663593519</v>
      </c>
      <c r="BE63" s="67">
        <f t="shared" si="2"/>
        <v>0.11926382576609819</v>
      </c>
      <c r="BF63" s="67">
        <f t="shared" si="2"/>
        <v>0.12587418873487585</v>
      </c>
      <c r="BG63" s="67">
        <f t="shared" si="2"/>
        <v>0.12087258959232192</v>
      </c>
      <c r="BH63" s="67">
        <f t="shared" si="2"/>
        <v>0.11563598929024055</v>
      </c>
      <c r="BI63" s="67">
        <f t="shared" si="2"/>
        <v>0.12058414525546485</v>
      </c>
      <c r="BJ63" s="67">
        <f t="shared" si="2"/>
        <v>0.12666980845375628</v>
      </c>
      <c r="BK63" s="67">
        <f t="shared" si="2"/>
        <v>0.12781191958318075</v>
      </c>
      <c r="BL63" s="67">
        <f t="shared" si="2"/>
        <v>0.125</v>
      </c>
      <c r="BM63" s="67">
        <f t="shared" si="2"/>
        <v>0.12308707704492454</v>
      </c>
      <c r="BN63" s="67">
        <f t="shared" si="2"/>
        <v>0.12680943625864255</v>
      </c>
      <c r="BO63" s="67">
        <f t="shared" si="5"/>
        <v>0.16578978467938263</v>
      </c>
      <c r="BP63" s="67">
        <f t="shared" si="3"/>
        <v>0.16902414563070051</v>
      </c>
      <c r="BQ63" s="67">
        <f t="shared" si="3"/>
        <v>0.16307622349798218</v>
      </c>
      <c r="BR63" s="67">
        <f t="shared" si="3"/>
        <v>0.16185477635371026</v>
      </c>
      <c r="BS63" s="67">
        <f t="shared" si="3"/>
        <v>0.15869268108770443</v>
      </c>
      <c r="BT63" s="67">
        <f t="shared" si="3"/>
        <v>0.15747072028794645</v>
      </c>
      <c r="BU63" s="67">
        <f t="shared" si="3"/>
        <v>0.15047587258760645</v>
      </c>
      <c r="BV63" s="67">
        <f t="shared" si="3"/>
        <v>0.15353951953306605</v>
      </c>
      <c r="BW63" s="67">
        <f t="shared" si="3"/>
        <v>0.14898316842528023</v>
      </c>
      <c r="BX63" s="67">
        <f t="shared" si="3"/>
        <v>0.14710347326371212</v>
      </c>
      <c r="BY63" s="67">
        <f t="shared" si="3"/>
        <v>0.13789269219944542</v>
      </c>
      <c r="BZ63" s="67">
        <f t="shared" si="3"/>
        <v>0.13752622499883446</v>
      </c>
      <c r="CA63" s="67">
        <f t="shared" si="3"/>
        <v>0.13330976766392297</v>
      </c>
      <c r="CB63" s="67">
        <f t="shared" si="3"/>
        <v>0.12886296577113157</v>
      </c>
      <c r="CC63" s="67">
        <f t="shared" si="3"/>
        <v>0.12665394314692005</v>
      </c>
      <c r="CD63" s="67">
        <f t="shared" si="3"/>
        <v>0.12168571299516689</v>
      </c>
      <c r="CE63" s="67">
        <f t="shared" si="3"/>
        <v>0.11931721854895558</v>
      </c>
      <c r="CF63" s="67">
        <f t="shared" si="3"/>
        <v>0.11185510380435018</v>
      </c>
      <c r="CG63" s="67">
        <f t="shared" si="3"/>
        <v>0.1068431697626791</v>
      </c>
      <c r="CH63" s="67">
        <f t="shared" si="3"/>
        <v>0.10509033269846076</v>
      </c>
      <c r="CI63" s="67">
        <f t="shared" si="3"/>
        <v>0.11258332177502917</v>
      </c>
      <c r="CJ63" s="67">
        <f t="shared" si="3"/>
        <v>0.10791199362627933</v>
      </c>
      <c r="CK63" s="67">
        <f t="shared" si="3"/>
        <v>0.10655559754597281</v>
      </c>
      <c r="CL63" s="67">
        <f t="shared" si="3"/>
        <v>0.11180129182668125</v>
      </c>
      <c r="CM63" s="67">
        <f t="shared" si="3"/>
        <v>0.10783836225519847</v>
      </c>
      <c r="CN63" s="67">
        <f t="shared" si="3"/>
        <v>0.10365028593583406</v>
      </c>
      <c r="CO63" s="67">
        <f t="shared" si="3"/>
        <v>0.10760829141302433</v>
      </c>
      <c r="CP63" s="67">
        <f t="shared" si="3"/>
        <v>0.11242851055678695</v>
      </c>
      <c r="CQ63" s="67">
        <f t="shared" si="3"/>
        <v>0.11332733531528712</v>
      </c>
      <c r="CR63" s="67">
        <f t="shared" si="3"/>
        <v>0.11111067646702159</v>
      </c>
      <c r="CS63" s="67">
        <f t="shared" si="3"/>
        <v>0.10959150973332758</v>
      </c>
      <c r="CT63" s="67">
        <f t="shared" si="3"/>
        <v>0.11253116610047453</v>
      </c>
      <c r="CU63" s="65">
        <v>883.5</v>
      </c>
      <c r="CV63" s="65">
        <v>911.4</v>
      </c>
      <c r="CW63" s="65">
        <v>886.7</v>
      </c>
      <c r="CX63" s="65">
        <v>892</v>
      </c>
      <c r="CY63" s="65">
        <v>921.2</v>
      </c>
      <c r="CZ63" s="65">
        <v>954.8</v>
      </c>
      <c r="DA63" s="65">
        <v>949.3</v>
      </c>
      <c r="DB63" s="65">
        <v>1024</v>
      </c>
      <c r="DC63" s="65">
        <v>1030.4000000000001</v>
      </c>
      <c r="DD63" s="65">
        <v>1056.3</v>
      </c>
      <c r="DE63" s="65">
        <v>1027.2</v>
      </c>
      <c r="DF63" s="65">
        <v>1004.9</v>
      </c>
      <c r="DG63" s="65">
        <v>1009.1</v>
      </c>
      <c r="DH63" s="65">
        <v>1004.6</v>
      </c>
      <c r="DI63" s="65">
        <v>1004.7</v>
      </c>
      <c r="DJ63" s="65">
        <v>1023.4</v>
      </c>
      <c r="DK63" s="65">
        <v>1012.6</v>
      </c>
      <c r="DL63" s="65">
        <v>986.2</v>
      </c>
      <c r="DM63" s="65">
        <v>980.2</v>
      </c>
      <c r="DN63" s="65">
        <v>955</v>
      </c>
      <c r="DO63" s="65">
        <v>1055.3</v>
      </c>
      <c r="DP63" s="65">
        <v>1059.0999999999999</v>
      </c>
      <c r="DQ63" s="65">
        <v>1069.0999999999999</v>
      </c>
      <c r="DR63" s="65">
        <v>1112.4000000000001</v>
      </c>
      <c r="DS63" s="65">
        <v>1111.5999999999999</v>
      </c>
      <c r="DT63" s="65">
        <v>1178.8</v>
      </c>
      <c r="DU63" s="65">
        <v>1131.8</v>
      </c>
      <c r="DV63" s="65">
        <v>1128.5999999999999</v>
      </c>
      <c r="DW63" s="65">
        <v>1123.2</v>
      </c>
      <c r="DX63" s="65">
        <v>1087.7</v>
      </c>
      <c r="DY63" s="65">
        <v>1075.5999999999999</v>
      </c>
      <c r="DZ63" s="65">
        <v>1082.9000000000001</v>
      </c>
      <c r="EA63" s="65">
        <v>1738.5</v>
      </c>
      <c r="EB63" s="65">
        <v>1757.6</v>
      </c>
      <c r="EC63" s="65">
        <v>1696.7</v>
      </c>
      <c r="ED63" s="65">
        <v>1746.5</v>
      </c>
      <c r="EE63" s="65">
        <v>1694.2</v>
      </c>
      <c r="EF63" s="65">
        <v>1716</v>
      </c>
      <c r="EG63" s="65">
        <v>1676.2</v>
      </c>
      <c r="EH63" s="65">
        <v>1712.4</v>
      </c>
      <c r="EI63" s="65">
        <v>1673.3</v>
      </c>
      <c r="EJ63" s="65">
        <v>1620.6</v>
      </c>
      <c r="EK63" s="65">
        <v>1470.4</v>
      </c>
      <c r="EL63" s="65">
        <v>1475.5</v>
      </c>
      <c r="EM63" s="65">
        <v>1470.8</v>
      </c>
      <c r="EN63" s="65">
        <v>1429.5</v>
      </c>
      <c r="EO63" s="65">
        <v>1396.4</v>
      </c>
      <c r="EP63" s="65">
        <v>1341.3</v>
      </c>
      <c r="EQ63" s="65">
        <v>1338.9</v>
      </c>
      <c r="ER63" s="65">
        <v>1314.4</v>
      </c>
      <c r="ES63" s="65">
        <v>1290.2</v>
      </c>
      <c r="ET63" s="65">
        <v>1296</v>
      </c>
      <c r="EU63" s="65">
        <v>1424.3</v>
      </c>
      <c r="EV63" s="65">
        <v>1324.4</v>
      </c>
      <c r="EW63" s="65">
        <v>1353.2</v>
      </c>
      <c r="EX63" s="65">
        <v>1469.7</v>
      </c>
      <c r="EY63" s="65">
        <v>1471.3</v>
      </c>
      <c r="EZ63" s="65">
        <v>1342.2</v>
      </c>
      <c r="FA63" s="65">
        <v>1466.5</v>
      </c>
      <c r="FB63" s="65">
        <v>1616.5</v>
      </c>
      <c r="FC63" s="65">
        <v>1654.3</v>
      </c>
      <c r="FD63" s="65">
        <v>1645.4</v>
      </c>
      <c r="FE63" s="65">
        <v>1617.8</v>
      </c>
      <c r="FF63" s="65">
        <v>1746.6</v>
      </c>
      <c r="FG63" s="65">
        <v>885.3</v>
      </c>
      <c r="FH63" s="65">
        <v>904</v>
      </c>
      <c r="FI63" s="65">
        <v>859.4</v>
      </c>
      <c r="FJ63" s="65">
        <v>815.5</v>
      </c>
      <c r="FK63" s="65">
        <v>751.9</v>
      </c>
      <c r="FL63" s="65">
        <v>689.2</v>
      </c>
      <c r="FM63" s="65">
        <v>620.5</v>
      </c>
      <c r="FN63" s="65">
        <v>599.20000000000005</v>
      </c>
      <c r="FO63" s="65">
        <v>560.70000000000005</v>
      </c>
      <c r="FP63" s="65">
        <v>530.5</v>
      </c>
      <c r="FQ63" s="65">
        <v>491.1</v>
      </c>
      <c r="FR63" s="65">
        <v>469.4</v>
      </c>
      <c r="FS63" s="65">
        <v>424</v>
      </c>
      <c r="FT63" s="65">
        <v>387.1</v>
      </c>
      <c r="FU63" s="65">
        <v>366.3</v>
      </c>
      <c r="FV63" s="65">
        <v>329.3</v>
      </c>
      <c r="FW63" s="65">
        <v>322.89999999999998</v>
      </c>
      <c r="FX63" s="65">
        <v>275.3</v>
      </c>
      <c r="FY63" s="65">
        <v>249.5</v>
      </c>
      <c r="FZ63" s="65">
        <v>248.5</v>
      </c>
      <c r="GA63" s="65">
        <v>280.10000000000002</v>
      </c>
      <c r="GB63" s="65">
        <v>257.7</v>
      </c>
      <c r="GC63" s="65">
        <v>228.1</v>
      </c>
      <c r="GD63" s="65">
        <v>218.4</v>
      </c>
      <c r="GE63" s="65">
        <v>162.5</v>
      </c>
      <c r="GF63" s="65">
        <v>152.5</v>
      </c>
      <c r="GG63" s="65">
        <v>150.4</v>
      </c>
      <c r="GH63" s="65">
        <v>131</v>
      </c>
      <c r="GI63" s="65">
        <v>119.6</v>
      </c>
      <c r="GJ63" s="65">
        <v>107.3</v>
      </c>
      <c r="GK63" s="65">
        <v>104</v>
      </c>
      <c r="GL63" s="65">
        <v>108.7</v>
      </c>
    </row>
    <row r="64" spans="1:226" ht="13.9" x14ac:dyDescent="0.25">
      <c r="A64" s="64" t="s">
        <v>217</v>
      </c>
      <c r="B64" s="67">
        <f t="shared" si="4"/>
        <v>0.71960242467462998</v>
      </c>
      <c r="C64" s="67">
        <f t="shared" si="0"/>
        <v>0.7088799799548986</v>
      </c>
      <c r="D64" s="67">
        <f t="shared" si="0"/>
        <v>0.71472507911392402</v>
      </c>
      <c r="E64" s="67">
        <f t="shared" si="0"/>
        <v>0.71727586206896554</v>
      </c>
      <c r="F64" s="67">
        <f t="shared" si="0"/>
        <v>0.71322416335064076</v>
      </c>
      <c r="G64" s="67">
        <f t="shared" si="0"/>
        <v>0.71279028258835109</v>
      </c>
      <c r="H64" s="67">
        <f t="shared" si="0"/>
        <v>0.71740290513514704</v>
      </c>
      <c r="I64" s="67">
        <f t="shared" si="0"/>
        <v>0.72479905505459374</v>
      </c>
      <c r="J64" s="67">
        <f t="shared" si="0"/>
        <v>0.72363779095612368</v>
      </c>
      <c r="K64" s="67">
        <f t="shared" si="0"/>
        <v>0.71943592827839797</v>
      </c>
      <c r="L64" s="67">
        <f t="shared" si="0"/>
        <v>0.72283548278123322</v>
      </c>
      <c r="M64" s="67">
        <f t="shared" si="0"/>
        <v>0.72166417433248231</v>
      </c>
      <c r="N64" s="67">
        <f t="shared" si="0"/>
        <v>0.716174369352649</v>
      </c>
      <c r="O64" s="67">
        <f t="shared" si="0"/>
        <v>0.71732871895285943</v>
      </c>
      <c r="P64" s="67">
        <f t="shared" si="0"/>
        <v>0.71989239999395505</v>
      </c>
      <c r="Q64" s="67">
        <f t="shared" si="0"/>
        <v>0.7205783339235039</v>
      </c>
      <c r="R64" s="67">
        <f t="shared" si="0"/>
        <v>0.72481494988123285</v>
      </c>
      <c r="S64" s="67">
        <f t="shared" si="0"/>
        <v>0.72583766167634178</v>
      </c>
      <c r="T64" s="67">
        <f t="shared" si="0"/>
        <v>0.72895957272917344</v>
      </c>
      <c r="U64" s="67">
        <f t="shared" si="0"/>
        <v>0.73320788371474066</v>
      </c>
      <c r="V64" s="67">
        <f t="shared" si="0"/>
        <v>0.73451739016314932</v>
      </c>
      <c r="W64" s="67">
        <f t="shared" si="0"/>
        <v>0.73009839099647533</v>
      </c>
      <c r="X64" s="67">
        <f t="shared" si="0"/>
        <v>0.74186324817319715</v>
      </c>
      <c r="Y64" s="67">
        <f t="shared" si="0"/>
        <v>0.74521960130961262</v>
      </c>
      <c r="Z64" s="67">
        <f t="shared" si="0"/>
        <v>0.74813255526837019</v>
      </c>
      <c r="AA64" s="67">
        <f t="shared" si="0"/>
        <v>0.75493642779730918</v>
      </c>
      <c r="AB64" s="67">
        <f t="shared" si="0"/>
        <v>0.75961960562976505</v>
      </c>
      <c r="AC64" s="67">
        <f t="shared" si="0"/>
        <v>0.75672186207768288</v>
      </c>
      <c r="AD64" s="67">
        <f t="shared" si="0"/>
        <v>0.75923366749343901</v>
      </c>
      <c r="AE64" s="67">
        <f t="shared" si="0"/>
        <v>0.76124645585393602</v>
      </c>
      <c r="AF64" s="67">
        <f t="shared" si="0"/>
        <v>0.76249005989345131</v>
      </c>
      <c r="AG64" s="67">
        <f t="shared" si="0"/>
        <v>0.76500607533414344</v>
      </c>
      <c r="AH64" s="64" t="s">
        <v>217</v>
      </c>
      <c r="AI64" s="67">
        <f t="shared" si="6"/>
        <v>0.38965624032208113</v>
      </c>
      <c r="AJ64" s="67">
        <f t="shared" si="6"/>
        <v>0.41066896654106899</v>
      </c>
      <c r="AK64" s="67">
        <f t="shared" si="6"/>
        <v>0.39913937431682645</v>
      </c>
      <c r="AL64" s="67">
        <f t="shared" si="1"/>
        <v>0.39416374212778232</v>
      </c>
      <c r="AM64" s="67">
        <f t="shared" si="1"/>
        <v>0.40207682309670639</v>
      </c>
      <c r="AN64" s="67">
        <f t="shared" si="1"/>
        <v>0.40291012452625879</v>
      </c>
      <c r="AO64" s="67">
        <f t="shared" si="1"/>
        <v>0.39392367745809898</v>
      </c>
      <c r="AP64" s="67">
        <f t="shared" si="1"/>
        <v>0.3796927479778206</v>
      </c>
      <c r="AQ64" s="67">
        <f t="shared" si="1"/>
        <v>0.38190682202863696</v>
      </c>
      <c r="AR64" s="67">
        <f t="shared" si="1"/>
        <v>0.38997784332649149</v>
      </c>
      <c r="AS64" s="67">
        <f t="shared" si="1"/>
        <v>0.38344066363805063</v>
      </c>
      <c r="AT64" s="67">
        <f t="shared" si="1"/>
        <v>0.38568607888145456</v>
      </c>
      <c r="AU64" s="67">
        <f t="shared" si="1"/>
        <v>0.39630799815399909</v>
      </c>
      <c r="AV64" s="67">
        <f t="shared" si="1"/>
        <v>0.39406101216716632</v>
      </c>
      <c r="AW64" s="67">
        <f t="shared" si="1"/>
        <v>0.38910347916141858</v>
      </c>
      <c r="AX64" s="67">
        <f t="shared" si="1"/>
        <v>0.38777417099826278</v>
      </c>
      <c r="AY64" s="67">
        <f t="shared" si="2"/>
        <v>0.3796624920110418</v>
      </c>
      <c r="AZ64" s="67">
        <f t="shared" si="2"/>
        <v>0.37771185364843285</v>
      </c>
      <c r="BA64" s="67">
        <f t="shared" si="2"/>
        <v>0.37181818774403402</v>
      </c>
      <c r="BB64" s="67">
        <f t="shared" si="2"/>
        <v>0.36386967763300343</v>
      </c>
      <c r="BC64" s="67">
        <f t="shared" si="2"/>
        <v>0.36143815434768983</v>
      </c>
      <c r="BD64" s="67">
        <f t="shared" si="2"/>
        <v>0.36967840544772224</v>
      </c>
      <c r="BE64" s="67">
        <f t="shared" si="2"/>
        <v>0.34795732564249843</v>
      </c>
      <c r="BF64" s="67">
        <f t="shared" si="2"/>
        <v>0.34188633557497511</v>
      </c>
      <c r="BG64" s="67">
        <f t="shared" si="2"/>
        <v>0.33666152202303218</v>
      </c>
      <c r="BH64" s="67">
        <f t="shared" si="2"/>
        <v>0.32461484593837536</v>
      </c>
      <c r="BI64" s="67">
        <f t="shared" si="2"/>
        <v>0.31644838099057077</v>
      </c>
      <c r="BJ64" s="67">
        <f t="shared" si="2"/>
        <v>0.32148950640115498</v>
      </c>
      <c r="BK64" s="67">
        <f t="shared" si="2"/>
        <v>0.31711756579688494</v>
      </c>
      <c r="BL64" s="67">
        <f t="shared" si="2"/>
        <v>0.31363501571674279</v>
      </c>
      <c r="BM64" s="67">
        <f t="shared" si="2"/>
        <v>0.31149250672164552</v>
      </c>
      <c r="BN64" s="67">
        <f t="shared" si="2"/>
        <v>0.30717916137229989</v>
      </c>
      <c r="BO64" s="67">
        <f t="shared" si="5"/>
        <v>0.28039757532536991</v>
      </c>
      <c r="BP64" s="67">
        <f t="shared" si="3"/>
        <v>0.2911150087697319</v>
      </c>
      <c r="BQ64" s="67">
        <f t="shared" si="3"/>
        <v>0.28527492088607592</v>
      </c>
      <c r="BR64" s="67">
        <f t="shared" si="3"/>
        <v>0.28272413793103451</v>
      </c>
      <c r="BS64" s="67">
        <f t="shared" si="3"/>
        <v>0.28677090575583203</v>
      </c>
      <c r="BT64" s="67">
        <f t="shared" si="3"/>
        <v>0.28719042151877971</v>
      </c>
      <c r="BU64" s="67">
        <f t="shared" si="3"/>
        <v>0.28260199060996083</v>
      </c>
      <c r="BV64" s="67">
        <f t="shared" si="3"/>
        <v>0.27520094494540637</v>
      </c>
      <c r="BW64" s="67">
        <f t="shared" si="3"/>
        <v>0.27636220904387632</v>
      </c>
      <c r="BX64" s="67">
        <f t="shared" si="3"/>
        <v>0.28056407172160203</v>
      </c>
      <c r="BY64" s="67">
        <f t="shared" si="3"/>
        <v>0.27716451721876678</v>
      </c>
      <c r="BZ64" s="67">
        <f t="shared" si="3"/>
        <v>0.27833582566751758</v>
      </c>
      <c r="CA64" s="67">
        <f t="shared" si="3"/>
        <v>0.28382563064735106</v>
      </c>
      <c r="CB64" s="67">
        <f t="shared" si="3"/>
        <v>0.28267128104714057</v>
      </c>
      <c r="CC64" s="67">
        <f t="shared" si="3"/>
        <v>0.28011263745951148</v>
      </c>
      <c r="CD64" s="67">
        <f t="shared" si="3"/>
        <v>0.2794216660764961</v>
      </c>
      <c r="CE64" s="67">
        <f t="shared" si="3"/>
        <v>0.2751850501187672</v>
      </c>
      <c r="CF64" s="67">
        <f t="shared" si="3"/>
        <v>0.27415748863961514</v>
      </c>
      <c r="CG64" s="67">
        <f t="shared" si="3"/>
        <v>0.27104042727082661</v>
      </c>
      <c r="CH64" s="67">
        <f t="shared" si="3"/>
        <v>0.26679211628525934</v>
      </c>
      <c r="CI64" s="67">
        <f t="shared" si="3"/>
        <v>0.26548260983685068</v>
      </c>
      <c r="CJ64" s="67">
        <f t="shared" si="3"/>
        <v>0.26990160900352461</v>
      </c>
      <c r="CK64" s="67">
        <f t="shared" si="3"/>
        <v>0.25813675182680279</v>
      </c>
      <c r="CL64" s="67">
        <f t="shared" si="3"/>
        <v>0.25478039869038743</v>
      </c>
      <c r="CM64" s="67">
        <f t="shared" si="3"/>
        <v>0.25186744473162975</v>
      </c>
      <c r="CN64" s="67">
        <f t="shared" si="3"/>
        <v>0.24506357220269095</v>
      </c>
      <c r="CO64" s="67">
        <f t="shared" si="3"/>
        <v>0.24038039437023498</v>
      </c>
      <c r="CP64" s="67">
        <f t="shared" si="3"/>
        <v>0.24327813792231714</v>
      </c>
      <c r="CQ64" s="67">
        <f t="shared" si="3"/>
        <v>0.2407663325065609</v>
      </c>
      <c r="CR64" s="67">
        <f t="shared" si="3"/>
        <v>0.23875354414606395</v>
      </c>
      <c r="CS64" s="67">
        <f t="shared" si="3"/>
        <v>0.23750994010654877</v>
      </c>
      <c r="CT64" s="67">
        <f t="shared" si="3"/>
        <v>0.23499392466585664</v>
      </c>
      <c r="CU64" s="65">
        <v>198.5</v>
      </c>
      <c r="CV64" s="65">
        <v>203.7</v>
      </c>
      <c r="CW64" s="65">
        <v>193.3</v>
      </c>
      <c r="CX64" s="65">
        <v>208.1</v>
      </c>
      <c r="CY64" s="65">
        <v>199.8</v>
      </c>
      <c r="CZ64" s="65">
        <v>198.9</v>
      </c>
      <c r="DA64" s="65">
        <v>200.1</v>
      </c>
      <c r="DB64" s="65">
        <v>191.9</v>
      </c>
      <c r="DC64" s="65">
        <v>206.2</v>
      </c>
      <c r="DD64" s="65">
        <v>2635.2</v>
      </c>
      <c r="DE64" s="65">
        <v>2359.6</v>
      </c>
      <c r="DF64" s="65">
        <v>2378.9</v>
      </c>
      <c r="DG64" s="65">
        <v>2449.1</v>
      </c>
      <c r="DH64" s="65">
        <v>2477.5</v>
      </c>
      <c r="DI64" s="65">
        <v>2469.9</v>
      </c>
      <c r="DJ64" s="65">
        <v>2432.3000000000002</v>
      </c>
      <c r="DK64" s="65">
        <v>2507.1</v>
      </c>
      <c r="DL64" s="65">
        <v>2579.1</v>
      </c>
      <c r="DM64" s="65">
        <v>2506.3000000000002</v>
      </c>
      <c r="DN64" s="65">
        <v>2535.6</v>
      </c>
      <c r="DO64" s="65">
        <v>2602.5</v>
      </c>
      <c r="DP64" s="65">
        <v>1542.5</v>
      </c>
      <c r="DQ64" s="65">
        <v>1522</v>
      </c>
      <c r="DR64" s="65">
        <v>1528.6</v>
      </c>
      <c r="DS64" s="65">
        <v>1519.9</v>
      </c>
      <c r="DT64" s="65">
        <v>1505.5</v>
      </c>
      <c r="DU64" s="65">
        <v>1442.4</v>
      </c>
      <c r="DV64" s="65">
        <v>1418.1</v>
      </c>
      <c r="DW64" s="65">
        <v>1413.6</v>
      </c>
      <c r="DX64" s="65">
        <v>1394</v>
      </c>
      <c r="DY64" s="65">
        <v>1425.2</v>
      </c>
      <c r="DZ64" s="65">
        <v>1351.5</v>
      </c>
      <c r="EA64" s="65">
        <v>4463.8</v>
      </c>
      <c r="EB64" s="65">
        <v>4541.2</v>
      </c>
      <c r="EC64" s="65">
        <v>4540.8999999999996</v>
      </c>
      <c r="ED64" s="65">
        <v>4495.2</v>
      </c>
      <c r="EE64" s="65">
        <v>4600.8</v>
      </c>
      <c r="EF64" s="65">
        <v>4755.8</v>
      </c>
      <c r="EG64" s="65">
        <v>4681.1000000000004</v>
      </c>
      <c r="EH64" s="65">
        <v>4722.7</v>
      </c>
      <c r="EI64" s="65">
        <v>4792</v>
      </c>
      <c r="EJ64" s="65">
        <v>2092.6</v>
      </c>
      <c r="EK64" s="65">
        <v>2301.4</v>
      </c>
      <c r="EL64" s="65">
        <v>2265.5</v>
      </c>
      <c r="EM64" s="65">
        <v>2269.3000000000002</v>
      </c>
      <c r="EN64" s="65">
        <v>2298.5</v>
      </c>
      <c r="EO64" s="65">
        <v>2275.5</v>
      </c>
      <c r="EP64" s="65">
        <v>2340.4</v>
      </c>
      <c r="EQ64" s="65">
        <v>2319.8000000000002</v>
      </c>
      <c r="ER64" s="65">
        <v>2293.6</v>
      </c>
      <c r="ES64" s="65">
        <v>2346.5</v>
      </c>
      <c r="ET64" s="65">
        <v>2337.1</v>
      </c>
      <c r="EU64" s="65">
        <v>2317</v>
      </c>
      <c r="EV64" s="65">
        <v>3877.9</v>
      </c>
      <c r="EW64" s="65">
        <v>3774.8</v>
      </c>
      <c r="EX64" s="65">
        <v>3781.4</v>
      </c>
      <c r="EY64" s="65">
        <v>3755.5</v>
      </c>
      <c r="EZ64" s="65">
        <v>3682.7</v>
      </c>
      <c r="FA64" s="65">
        <v>3586.7</v>
      </c>
      <c r="FB64" s="65">
        <v>3625.2</v>
      </c>
      <c r="FC64" s="65">
        <v>3597.1</v>
      </c>
      <c r="FD64" s="65">
        <v>3588.5</v>
      </c>
      <c r="FE64" s="65">
        <v>3447</v>
      </c>
      <c r="FF64" s="65">
        <v>3484.1</v>
      </c>
      <c r="FG64" s="65">
        <v>999.6</v>
      </c>
      <c r="FH64" s="65">
        <v>1064.4000000000001</v>
      </c>
      <c r="FI64" s="65">
        <v>1035.2</v>
      </c>
      <c r="FJ64" s="65">
        <v>1036</v>
      </c>
      <c r="FK64" s="65">
        <v>1015.1</v>
      </c>
      <c r="FL64" s="65">
        <v>998.6</v>
      </c>
      <c r="FM64" s="65">
        <v>891.2</v>
      </c>
      <c r="FN64" s="65">
        <v>816.9</v>
      </c>
      <c r="FO64" s="65">
        <v>845.6</v>
      </c>
      <c r="FP64" s="65">
        <v>1010.1</v>
      </c>
      <c r="FQ64" s="65">
        <v>918.2</v>
      </c>
      <c r="FR64" s="65">
        <v>883.6</v>
      </c>
      <c r="FS64" s="65">
        <v>863.4</v>
      </c>
      <c r="FT64" s="65">
        <v>810.8</v>
      </c>
      <c r="FU64" s="65">
        <v>815.1</v>
      </c>
      <c r="FV64" s="65">
        <v>829.9</v>
      </c>
      <c r="FW64" s="65">
        <v>757.1</v>
      </c>
      <c r="FX64" s="65">
        <v>780.5</v>
      </c>
      <c r="FY64" s="65">
        <v>851.4</v>
      </c>
      <c r="FZ64" s="65">
        <v>840.9</v>
      </c>
      <c r="GA64" s="65">
        <v>845.8</v>
      </c>
      <c r="GB64" s="65">
        <v>529.5</v>
      </c>
      <c r="GC64" s="65">
        <v>397.8</v>
      </c>
      <c r="GD64" s="65">
        <v>394.1</v>
      </c>
      <c r="GE64" s="65">
        <v>395.9</v>
      </c>
      <c r="GF64" s="65">
        <v>374.4</v>
      </c>
      <c r="GG64" s="65">
        <v>337.3</v>
      </c>
      <c r="GH64" s="65">
        <v>345.8</v>
      </c>
      <c r="GI64" s="65">
        <v>338</v>
      </c>
      <c r="GJ64" s="65">
        <v>305.7</v>
      </c>
      <c r="GK64" s="65">
        <v>294.89999999999998</v>
      </c>
      <c r="GL64" s="65">
        <v>289.5</v>
      </c>
    </row>
    <row r="65" spans="1:225" ht="13.9" x14ac:dyDescent="0.25">
      <c r="A65" s="64" t="s">
        <v>218</v>
      </c>
      <c r="B65" s="67">
        <f t="shared" si="4"/>
        <v>0.88305688409484062</v>
      </c>
      <c r="C65" s="67"/>
      <c r="D65" s="67">
        <f t="shared" si="0"/>
        <v>0.8886552970763909</v>
      </c>
      <c r="E65" s="67"/>
      <c r="F65" s="67">
        <f t="shared" si="0"/>
        <v>0.87948062711513231</v>
      </c>
      <c r="G65" s="67">
        <f t="shared" si="0"/>
        <v>0.88406193857472837</v>
      </c>
      <c r="H65" s="67">
        <f t="shared" si="0"/>
        <v>0.88596976865133292</v>
      </c>
      <c r="I65" s="67">
        <f t="shared" si="0"/>
        <v>0.8803857069143447</v>
      </c>
      <c r="J65" s="67">
        <f t="shared" si="0"/>
        <v>0.89034279685703943</v>
      </c>
      <c r="K65" s="67">
        <f t="shared" si="0"/>
        <v>0.89173024107415311</v>
      </c>
      <c r="L65" s="67">
        <f t="shared" si="0"/>
        <v>0.88721370275240519</v>
      </c>
      <c r="M65" s="67">
        <f t="shared" si="0"/>
        <v>0.88129014787959015</v>
      </c>
      <c r="N65" s="67">
        <f t="shared" ref="N65:AG66" si="7">AT52/N52</f>
        <v>0.87750460788394069</v>
      </c>
      <c r="O65" s="67">
        <f t="shared" si="7"/>
        <v>0.88202860177197151</v>
      </c>
      <c r="P65" s="67">
        <f t="shared" si="7"/>
        <v>0.88115185450258915</v>
      </c>
      <c r="Q65" s="67">
        <f t="shared" si="7"/>
        <v>0.88728886227218895</v>
      </c>
      <c r="R65" s="67">
        <f t="shared" si="7"/>
        <v>0.8894009216589861</v>
      </c>
      <c r="S65" s="67">
        <f t="shared" si="7"/>
        <v>0.88845193108307174</v>
      </c>
      <c r="T65" s="67">
        <f t="shared" si="7"/>
        <v>0.88819269875811357</v>
      </c>
      <c r="U65" s="67">
        <f t="shared" si="7"/>
        <v>0.88814740666592529</v>
      </c>
      <c r="V65" s="67">
        <f t="shared" si="7"/>
        <v>0.88997627889069664</v>
      </c>
      <c r="W65" s="67">
        <f t="shared" si="7"/>
        <v>0.88494790235126564</v>
      </c>
      <c r="X65" s="67">
        <f t="shared" si="7"/>
        <v>0.88177155479016134</v>
      </c>
      <c r="Y65" s="67">
        <f t="shared" si="7"/>
        <v>0.87853287536800784</v>
      </c>
      <c r="Z65" s="67">
        <f t="shared" si="7"/>
        <v>0.87458508585876737</v>
      </c>
      <c r="AA65" s="67">
        <f t="shared" si="7"/>
        <v>0.8741083660068969</v>
      </c>
      <c r="AB65" s="67">
        <f t="shared" si="7"/>
        <v>0.87175782267806812</v>
      </c>
      <c r="AC65" s="67">
        <f t="shared" si="7"/>
        <v>0.8562277407042751</v>
      </c>
      <c r="AD65" s="67">
        <f t="shared" si="7"/>
        <v>0.85527832977601137</v>
      </c>
      <c r="AE65" s="67">
        <f t="shared" si="7"/>
        <v>0.85433971496727634</v>
      </c>
      <c r="AF65" s="67">
        <f t="shared" si="7"/>
        <v>0.84724073251394438</v>
      </c>
      <c r="AG65" s="67">
        <f t="shared" si="7"/>
        <v>0.84369433891760603</v>
      </c>
      <c r="AH65" s="64" t="s">
        <v>218</v>
      </c>
      <c r="AI65" s="67">
        <f>BO52/AH52</f>
        <v>0.13242987854064395</v>
      </c>
      <c r="AJ65" s="67"/>
      <c r="AK65" s="67">
        <f>BQ52/AJ52</f>
        <v>0.12529571734948819</v>
      </c>
      <c r="AL65" s="67"/>
      <c r="AM65" s="67">
        <f t="shared" si="1"/>
        <v>0.13705434270457043</v>
      </c>
      <c r="AN65" s="67">
        <f t="shared" si="1"/>
        <v>0.13114246453385978</v>
      </c>
      <c r="AO65" s="67">
        <f t="shared" si="1"/>
        <v>0.12870668434008711</v>
      </c>
      <c r="AP65" s="67">
        <f t="shared" si="1"/>
        <v>0.13586578262940033</v>
      </c>
      <c r="AQ65" s="67">
        <f t="shared" si="1"/>
        <v>0.12316290256972569</v>
      </c>
      <c r="AR65" s="67">
        <f t="shared" si="1"/>
        <v>0.12141537198001506</v>
      </c>
      <c r="AS65" s="67">
        <f t="shared" si="1"/>
        <v>0.12712416061395093</v>
      </c>
      <c r="AT65" s="67">
        <f t="shared" si="1"/>
        <v>0.13470007852241303</v>
      </c>
      <c r="AU65" s="67">
        <f t="shared" si="1"/>
        <v>0.13959515541627848</v>
      </c>
      <c r="AV65" s="67">
        <f t="shared" si="1"/>
        <v>0.13368410635350003</v>
      </c>
      <c r="AW65" s="67">
        <f t="shared" si="1"/>
        <v>0.13471890428412167</v>
      </c>
      <c r="AX65" s="67">
        <f t="shared" si="1"/>
        <v>0.12682926829268293</v>
      </c>
      <c r="AY65" s="67">
        <f t="shared" si="2"/>
        <v>0.12421833124888333</v>
      </c>
      <c r="AZ65" s="67">
        <f t="shared" si="2"/>
        <v>0.1227994290410485</v>
      </c>
      <c r="BA65" s="67">
        <f t="shared" si="2"/>
        <v>0.12579732184345035</v>
      </c>
      <c r="BB65" s="67">
        <f t="shared" si="2"/>
        <v>0.12567484833305506</v>
      </c>
      <c r="BC65" s="67">
        <f t="shared" si="2"/>
        <v>0.12363940831705275</v>
      </c>
      <c r="BD65" s="67">
        <f t="shared" si="2"/>
        <v>0.13001002357658153</v>
      </c>
      <c r="BE65" s="67">
        <f t="shared" si="2"/>
        <v>0.13389660198983852</v>
      </c>
      <c r="BF65" s="67">
        <f t="shared" si="2"/>
        <v>0.13817755312910163</v>
      </c>
      <c r="BG65" s="67">
        <f t="shared" si="2"/>
        <v>0.14323491128314039</v>
      </c>
      <c r="BH65" s="67">
        <f t="shared" si="2"/>
        <v>0.14391482922611326</v>
      </c>
      <c r="BI65" s="67">
        <f t="shared" si="2"/>
        <v>0.14702605765834306</v>
      </c>
      <c r="BJ65" s="67">
        <f t="shared" si="2"/>
        <v>0.16780000283925553</v>
      </c>
      <c r="BK65" s="67">
        <f t="shared" si="2"/>
        <v>0.16918134358327119</v>
      </c>
      <c r="BL65" s="67">
        <f t="shared" si="2"/>
        <v>0.1704945731550159</v>
      </c>
      <c r="BM65" s="67">
        <f t="shared" si="2"/>
        <v>0.18030208136096831</v>
      </c>
      <c r="BN65" s="67">
        <f t="shared" si="2"/>
        <v>0.18526337545765914</v>
      </c>
      <c r="BO65" s="67">
        <f t="shared" si="5"/>
        <v>0.11694311590515925</v>
      </c>
      <c r="BP65" s="67"/>
      <c r="BQ65" s="67">
        <f t="shared" si="3"/>
        <v>0.11134470292360893</v>
      </c>
      <c r="BR65" s="67"/>
      <c r="BS65" s="67">
        <f t="shared" si="3"/>
        <v>0.12053663927066786</v>
      </c>
      <c r="BT65" s="67">
        <f t="shared" si="3"/>
        <v>0.11593806142527163</v>
      </c>
      <c r="BU65" s="67">
        <f t="shared" si="3"/>
        <v>0.11403023134866712</v>
      </c>
      <c r="BV65" s="67">
        <f t="shared" si="3"/>
        <v>0.1196142930856553</v>
      </c>
      <c r="BW65" s="67">
        <f t="shared" si="3"/>
        <v>0.10965720314296062</v>
      </c>
      <c r="BX65" s="67">
        <f t="shared" si="3"/>
        <v>0.10826975892584681</v>
      </c>
      <c r="BY65" s="67">
        <f t="shared" si="3"/>
        <v>0.11278629724759488</v>
      </c>
      <c r="BZ65" s="67">
        <f t="shared" si="3"/>
        <v>0.11870985212040978</v>
      </c>
      <c r="CA65" s="67">
        <f t="shared" ref="CA65:CT66" si="8">CA52/N52</f>
        <v>0.12249539211605921</v>
      </c>
      <c r="CB65" s="67">
        <f t="shared" si="8"/>
        <v>0.11791320540611316</v>
      </c>
      <c r="CC65" s="67">
        <f t="shared" si="8"/>
        <v>0.11870781234651062</v>
      </c>
      <c r="CD65" s="67">
        <f t="shared" si="8"/>
        <v>0.11253419716622884</v>
      </c>
      <c r="CE65" s="67">
        <f t="shared" si="8"/>
        <v>0.11047989829969806</v>
      </c>
      <c r="CF65" s="67">
        <f t="shared" si="8"/>
        <v>0.10910138986741819</v>
      </c>
      <c r="CG65" s="67">
        <f t="shared" si="8"/>
        <v>0.11173226278467716</v>
      </c>
      <c r="CH65" s="67">
        <f t="shared" si="8"/>
        <v>0.11161779063013633</v>
      </c>
      <c r="CI65" s="67">
        <f t="shared" si="8"/>
        <v>0.11003614053825805</v>
      </c>
      <c r="CJ65" s="67">
        <f t="shared" si="8"/>
        <v>0.11505209764873442</v>
      </c>
      <c r="CK65" s="67">
        <f t="shared" si="8"/>
        <v>0.11806621491769932</v>
      </c>
      <c r="CL65" s="67">
        <f t="shared" si="8"/>
        <v>0.12139352306182533</v>
      </c>
      <c r="CM65" s="67">
        <f t="shared" si="8"/>
        <v>0.12527111718253825</v>
      </c>
      <c r="CN65" s="67">
        <f t="shared" si="8"/>
        <v>0.12579715621899948</v>
      </c>
      <c r="CO65" s="67">
        <f t="shared" si="8"/>
        <v>0.12817111590117727</v>
      </c>
      <c r="CP65" s="67">
        <f t="shared" si="8"/>
        <v>0.1436750173212267</v>
      </c>
      <c r="CQ65" s="67">
        <f t="shared" si="8"/>
        <v>0.1446971369691617</v>
      </c>
      <c r="CR65" s="67">
        <f t="shared" si="8"/>
        <v>0.14566028503272371</v>
      </c>
      <c r="CS65" s="67">
        <f t="shared" si="8"/>
        <v>0.15275926748605559</v>
      </c>
      <c r="CT65" s="67">
        <f t="shared" si="8"/>
        <v>0.15630566108239399</v>
      </c>
      <c r="CU65" s="65">
        <v>220</v>
      </c>
      <c r="CV65" s="66" t="s">
        <v>210</v>
      </c>
      <c r="CW65" s="65">
        <v>198.2</v>
      </c>
      <c r="CX65" s="66" t="s">
        <v>210</v>
      </c>
      <c r="CY65" s="65">
        <v>196.4</v>
      </c>
      <c r="CZ65" s="65">
        <v>198.7</v>
      </c>
      <c r="DA65" s="65">
        <v>197.5</v>
      </c>
      <c r="DB65" s="65">
        <v>216</v>
      </c>
      <c r="DC65" s="65">
        <v>201.9</v>
      </c>
      <c r="DD65" s="65">
        <v>219.8</v>
      </c>
      <c r="DE65" s="65">
        <v>227.1</v>
      </c>
      <c r="DF65" s="65">
        <v>262.60000000000002</v>
      </c>
      <c r="DG65" s="65">
        <v>266.3</v>
      </c>
      <c r="DH65" s="65">
        <v>261.3</v>
      </c>
      <c r="DI65" s="65">
        <v>277.89999999999998</v>
      </c>
      <c r="DJ65" s="65">
        <v>290.10000000000002</v>
      </c>
      <c r="DK65" s="65">
        <v>294.3</v>
      </c>
      <c r="DL65" s="65">
        <v>248.6</v>
      </c>
      <c r="DM65" s="65">
        <v>265.8</v>
      </c>
      <c r="DN65" s="65">
        <v>283.10000000000002</v>
      </c>
      <c r="DO65" s="65">
        <v>285.60000000000002</v>
      </c>
      <c r="DP65" s="65">
        <v>296.39999999999998</v>
      </c>
      <c r="DQ65" s="65">
        <v>300.60000000000002</v>
      </c>
      <c r="DR65" s="65">
        <v>310.7</v>
      </c>
      <c r="DS65" s="65">
        <v>322.10000000000002</v>
      </c>
      <c r="DT65" s="65">
        <v>314.2</v>
      </c>
      <c r="DU65" s="65">
        <v>312.5</v>
      </c>
      <c r="DV65" s="65">
        <v>317.7</v>
      </c>
      <c r="DW65" s="65">
        <v>314.2</v>
      </c>
      <c r="DX65" s="65">
        <v>309.10000000000002</v>
      </c>
      <c r="DY65" s="65">
        <v>311.5</v>
      </c>
      <c r="DZ65" s="65">
        <v>315</v>
      </c>
      <c r="EA65" s="65">
        <v>228.5</v>
      </c>
      <c r="EB65" s="66" t="s">
        <v>210</v>
      </c>
      <c r="EC65" s="65">
        <v>249.3</v>
      </c>
      <c r="ED65" s="66" t="s">
        <v>210</v>
      </c>
      <c r="EE65" s="65">
        <v>368.7</v>
      </c>
      <c r="EF65" s="65">
        <v>360.9</v>
      </c>
      <c r="EG65" s="65">
        <v>365.5</v>
      </c>
      <c r="EH65" s="65">
        <v>395.7</v>
      </c>
      <c r="EI65" s="65">
        <v>389.5</v>
      </c>
      <c r="EJ65" s="65">
        <v>409.9</v>
      </c>
      <c r="EK65" s="65">
        <v>423.8</v>
      </c>
      <c r="EL65" s="65">
        <v>442.5</v>
      </c>
      <c r="EM65" s="65">
        <v>473.7</v>
      </c>
      <c r="EN65" s="65">
        <v>474.7</v>
      </c>
      <c r="EO65" s="65">
        <v>493.2</v>
      </c>
      <c r="EP65" s="65">
        <v>472.2</v>
      </c>
      <c r="EQ65" s="65">
        <v>479.1</v>
      </c>
      <c r="ER65" s="65">
        <v>534.79999999999995</v>
      </c>
      <c r="ES65" s="65">
        <v>571.6</v>
      </c>
      <c r="ET65" s="65">
        <v>574.79999999999995</v>
      </c>
      <c r="EU65" s="65">
        <v>558.5</v>
      </c>
      <c r="EV65" s="65">
        <v>585.9</v>
      </c>
      <c r="EW65" s="65">
        <v>602.1</v>
      </c>
      <c r="EX65" s="65">
        <v>636.70000000000005</v>
      </c>
      <c r="EY65" s="65">
        <v>678.8</v>
      </c>
      <c r="EZ65" s="65">
        <v>712.9</v>
      </c>
      <c r="FA65" s="65">
        <v>732.4</v>
      </c>
      <c r="FB65" s="65">
        <v>815.6</v>
      </c>
      <c r="FC65" s="65">
        <v>815.6</v>
      </c>
      <c r="FD65" s="65">
        <v>836.7</v>
      </c>
      <c r="FE65" s="65">
        <v>886.3</v>
      </c>
      <c r="FF65" s="65">
        <v>901.4</v>
      </c>
      <c r="FG65" s="65">
        <v>126.2</v>
      </c>
      <c r="FH65" s="66" t="s">
        <v>210</v>
      </c>
      <c r="FI65" s="65">
        <v>119.2</v>
      </c>
      <c r="FJ65" s="66" t="s">
        <v>210</v>
      </c>
      <c r="FK65" s="65">
        <v>133</v>
      </c>
      <c r="FL65" s="65">
        <v>118</v>
      </c>
      <c r="FM65" s="65">
        <v>116.7</v>
      </c>
      <c r="FN65" s="65">
        <v>130.19999999999999</v>
      </c>
      <c r="FO65" s="65">
        <v>105.1</v>
      </c>
      <c r="FP65" s="65">
        <v>79.900000000000006</v>
      </c>
      <c r="FQ65" s="65">
        <v>91.2</v>
      </c>
      <c r="FR65" s="65">
        <v>84</v>
      </c>
      <c r="FS65" s="65">
        <v>84</v>
      </c>
      <c r="FT65" s="65">
        <v>74.5</v>
      </c>
      <c r="FU65" s="65">
        <v>74.900000000000006</v>
      </c>
      <c r="FV65" s="65">
        <v>64.5</v>
      </c>
      <c r="FW65" s="65">
        <v>60.9</v>
      </c>
      <c r="FX65" s="65">
        <v>68.400000000000006</v>
      </c>
      <c r="FY65" s="65">
        <v>56</v>
      </c>
      <c r="FZ65" s="65">
        <v>45.3</v>
      </c>
      <c r="GA65" s="65">
        <v>41.9</v>
      </c>
      <c r="GB65" s="65">
        <v>38.5</v>
      </c>
      <c r="GC65" s="65">
        <v>43.4</v>
      </c>
      <c r="GD65" s="65">
        <v>42.2</v>
      </c>
      <c r="GE65" s="65">
        <v>44.5</v>
      </c>
      <c r="GF65" s="65">
        <v>38</v>
      </c>
      <c r="GG65" s="65">
        <v>37.4</v>
      </c>
      <c r="GH65" s="65">
        <v>48.7</v>
      </c>
      <c r="GI65" s="65">
        <v>49.7</v>
      </c>
      <c r="GJ65" s="65">
        <v>44.8</v>
      </c>
      <c r="GK65" s="65">
        <v>40.1</v>
      </c>
      <c r="GL65" s="65">
        <v>38.5</v>
      </c>
    </row>
    <row r="66" spans="1:225" ht="13.9" x14ac:dyDescent="0.25">
      <c r="A66" s="64" t="s">
        <v>219</v>
      </c>
      <c r="B66" s="67">
        <f t="shared" si="4"/>
        <v>0.89776167725451061</v>
      </c>
      <c r="C66" s="67">
        <f t="shared" si="4"/>
        <v>0.88926642645007237</v>
      </c>
      <c r="D66" s="67">
        <f t="shared" si="4"/>
        <v>0.88898379242920966</v>
      </c>
      <c r="E66" s="67">
        <f t="shared" si="4"/>
        <v>0.88806078900801499</v>
      </c>
      <c r="F66" s="67">
        <f t="shared" si="4"/>
        <v>0.87564720183692779</v>
      </c>
      <c r="G66" s="67">
        <f t="shared" si="4"/>
        <v>0.87286713065235111</v>
      </c>
      <c r="H66" s="67">
        <f t="shared" si="4"/>
        <v>0.86156180782819958</v>
      </c>
      <c r="I66" s="67">
        <f t="shared" si="4"/>
        <v>0.85978535473454276</v>
      </c>
      <c r="J66" s="67">
        <f t="shared" si="4"/>
        <v>0.86295351968922573</v>
      </c>
      <c r="K66" s="67">
        <f t="shared" si="4"/>
        <v>0.86732894102014513</v>
      </c>
      <c r="L66" s="67">
        <f t="shared" si="4"/>
        <v>0.86841559022178227</v>
      </c>
      <c r="M66" s="67">
        <f t="shared" si="4"/>
        <v>0.86576083512862756</v>
      </c>
      <c r="N66" s="67">
        <f t="shared" si="7"/>
        <v>0.86688121021352571</v>
      </c>
      <c r="O66" s="67">
        <f t="shared" si="7"/>
        <v>0.87066075274846377</v>
      </c>
      <c r="P66" s="67">
        <f t="shared" si="7"/>
        <v>0.87240810556079174</v>
      </c>
      <c r="Q66" s="67">
        <f t="shared" si="7"/>
        <v>0.87725449960350121</v>
      </c>
      <c r="R66" s="67">
        <f t="shared" si="7"/>
        <v>0.87700638027982347</v>
      </c>
      <c r="S66" s="67">
        <f t="shared" si="7"/>
        <v>0.88045619375923345</v>
      </c>
      <c r="T66" s="67">
        <f t="shared" si="7"/>
        <v>0.88057180370433208</v>
      </c>
      <c r="U66" s="67">
        <f t="shared" si="7"/>
        <v>0.87979980699868265</v>
      </c>
      <c r="V66" s="67">
        <f t="shared" si="7"/>
        <v>0.87553785323874866</v>
      </c>
      <c r="W66" s="67">
        <f t="shared" si="7"/>
        <v>0.87273801290917474</v>
      </c>
      <c r="X66" s="67">
        <f t="shared" si="7"/>
        <v>0.87366133568161808</v>
      </c>
      <c r="Y66" s="67">
        <f t="shared" si="7"/>
        <v>0.87224331657124354</v>
      </c>
      <c r="Z66" s="67">
        <f t="shared" si="7"/>
        <v>0.87028114835143711</v>
      </c>
      <c r="AA66" s="67">
        <f t="shared" si="7"/>
        <v>0.86993232109840324</v>
      </c>
      <c r="AB66" s="67">
        <f t="shared" si="7"/>
        <v>0.8677159181597961</v>
      </c>
      <c r="AC66" s="67">
        <f t="shared" si="7"/>
        <v>0.86467111588711054</v>
      </c>
      <c r="AD66" s="67">
        <f t="shared" si="7"/>
        <v>0.8642595109173995</v>
      </c>
      <c r="AE66" s="67">
        <f t="shared" si="7"/>
        <v>0.85766092158628449</v>
      </c>
      <c r="AF66" s="67">
        <f t="shared" si="7"/>
        <v>0.85826875127521463</v>
      </c>
      <c r="AG66" s="67">
        <f t="shared" si="7"/>
        <v>0.85444349628184812</v>
      </c>
      <c r="AH66" s="64" t="s">
        <v>219</v>
      </c>
      <c r="AI66" s="67">
        <f>BO53/AH53</f>
        <v>0.11066979863155228</v>
      </c>
      <c r="AJ66" s="67">
        <f>BP53/AI53</f>
        <v>0.12294876853928259</v>
      </c>
      <c r="AK66" s="67">
        <f>BQ53/AJ53</f>
        <v>0.12454550592490721</v>
      </c>
      <c r="AL66" s="67">
        <f>BR53/AK53</f>
        <v>0.12593182990294904</v>
      </c>
      <c r="AM66" s="67">
        <f t="shared" si="1"/>
        <v>0.13830110452044742</v>
      </c>
      <c r="AN66" s="67">
        <f t="shared" si="1"/>
        <v>0.14115048462225771</v>
      </c>
      <c r="AO66" s="67">
        <f t="shared" si="1"/>
        <v>0.14922518547511876</v>
      </c>
      <c r="AP66" s="67">
        <f t="shared" si="1"/>
        <v>0.15111988935873133</v>
      </c>
      <c r="AQ66" s="67">
        <f t="shared" si="1"/>
        <v>0.14693859195466913</v>
      </c>
      <c r="AR66" s="67">
        <f t="shared" si="1"/>
        <v>0.14716074376020208</v>
      </c>
      <c r="AS66" s="67">
        <f t="shared" si="1"/>
        <v>0.14595590939177761</v>
      </c>
      <c r="AT66" s="67">
        <f t="shared" si="1"/>
        <v>0.14974269835098231</v>
      </c>
      <c r="AU66" s="67">
        <f t="shared" si="1"/>
        <v>0.14949598959462387</v>
      </c>
      <c r="AV66" s="67">
        <f t="shared" si="1"/>
        <v>0.14464894826606026</v>
      </c>
      <c r="AW66" s="67">
        <f t="shared" si="1"/>
        <v>0.14360392934155214</v>
      </c>
      <c r="AX66" s="67">
        <f t="shared" si="1"/>
        <v>0.13734100480252251</v>
      </c>
      <c r="AY66" s="67">
        <f t="shared" si="2"/>
        <v>0.13799743537711615</v>
      </c>
      <c r="AZ66" s="67">
        <f t="shared" si="2"/>
        <v>0.13417739755340019</v>
      </c>
      <c r="BA66" s="67">
        <f t="shared" si="2"/>
        <v>0.13371167699782208</v>
      </c>
      <c r="BB66" s="67">
        <f t="shared" si="2"/>
        <v>0.13516252533593576</v>
      </c>
      <c r="BC66" s="67">
        <f t="shared" si="2"/>
        <v>0.14081437821683546</v>
      </c>
      <c r="BD66" s="67">
        <f t="shared" si="2"/>
        <v>0.14379281881964506</v>
      </c>
      <c r="BE66" s="67">
        <f t="shared" si="2"/>
        <v>0.14285656224089999</v>
      </c>
      <c r="BF66" s="67">
        <f t="shared" si="2"/>
        <v>0.14497635838430131</v>
      </c>
      <c r="BG66" s="67">
        <f t="shared" si="2"/>
        <v>0.14717914336527615</v>
      </c>
      <c r="BH66" s="67">
        <f t="shared" si="2"/>
        <v>0.14701449090430582</v>
      </c>
      <c r="BI66" s="67">
        <f t="shared" si="2"/>
        <v>0.14975277240817988</v>
      </c>
      <c r="BJ66" s="67">
        <f t="shared" si="2"/>
        <v>0.15298922375026572</v>
      </c>
      <c r="BK66" s="67">
        <f t="shared" si="2"/>
        <v>0.15436318160709778</v>
      </c>
      <c r="BL66" s="67">
        <f t="shared" si="2"/>
        <v>0.16050055956862347</v>
      </c>
      <c r="BM66" s="67">
        <f t="shared" si="2"/>
        <v>0.15919301483179751</v>
      </c>
      <c r="BN66" s="67">
        <f t="shared" si="2"/>
        <v>0.16613164027203117</v>
      </c>
      <c r="BO66" s="67">
        <f t="shared" si="5"/>
        <v>9.9355104040881326E-2</v>
      </c>
      <c r="BP66" s="67">
        <f t="shared" si="5"/>
        <v>0.10933421203536491</v>
      </c>
      <c r="BQ66" s="67">
        <f t="shared" si="5"/>
        <v>0.11071893618713861</v>
      </c>
      <c r="BR66" s="67">
        <f t="shared" si="5"/>
        <v>0.11183512022483606</v>
      </c>
      <c r="BS66" s="67">
        <f t="shared" si="5"/>
        <v>0.12110297518428625</v>
      </c>
      <c r="BT66" s="67">
        <f t="shared" si="5"/>
        <v>0.12320561850241889</v>
      </c>
      <c r="BU66" s="67">
        <f t="shared" si="5"/>
        <v>0.12856672057144169</v>
      </c>
      <c r="BV66" s="67">
        <f t="shared" si="5"/>
        <v>0.12993066767974165</v>
      </c>
      <c r="BW66" s="67">
        <f t="shared" si="5"/>
        <v>0.12680117510546066</v>
      </c>
      <c r="BX66" s="67">
        <f t="shared" si="5"/>
        <v>0.12763677204527299</v>
      </c>
      <c r="BY66" s="67">
        <f t="shared" si="5"/>
        <v>0.12675038720081752</v>
      </c>
      <c r="BZ66" s="67">
        <f t="shared" si="5"/>
        <v>0.1296413635787606</v>
      </c>
      <c r="CA66" s="67">
        <f t="shared" si="8"/>
        <v>0.1295952643818562</v>
      </c>
      <c r="CB66" s="67">
        <f t="shared" si="8"/>
        <v>0.12594016218160162</v>
      </c>
      <c r="CC66" s="67">
        <f t="shared" si="8"/>
        <v>0.1252812319479493</v>
      </c>
      <c r="CD66" s="67">
        <f t="shared" si="8"/>
        <v>0.12048301444307893</v>
      </c>
      <c r="CE66" s="67">
        <f t="shared" si="8"/>
        <v>0.12102463128798348</v>
      </c>
      <c r="CF66" s="67">
        <f t="shared" si="8"/>
        <v>0.11813732073838623</v>
      </c>
      <c r="CG66" s="67">
        <f t="shared" si="8"/>
        <v>0.11774273259030324</v>
      </c>
      <c r="CH66" s="67">
        <f t="shared" si="8"/>
        <v>0.11891596370401084</v>
      </c>
      <c r="CI66" s="67">
        <f t="shared" si="8"/>
        <v>0.12328831840911735</v>
      </c>
      <c r="CJ66" s="67">
        <f t="shared" si="8"/>
        <v>0.12549345896726602</v>
      </c>
      <c r="CK66" s="67">
        <f t="shared" si="8"/>
        <v>0.12480825497826889</v>
      </c>
      <c r="CL66" s="67">
        <f t="shared" si="8"/>
        <v>0.12645465966154421</v>
      </c>
      <c r="CM66" s="67">
        <f t="shared" si="8"/>
        <v>0.12808723390131332</v>
      </c>
      <c r="CN66" s="67">
        <f t="shared" si="8"/>
        <v>0.12789265730748284</v>
      </c>
      <c r="CO66" s="67">
        <f t="shared" si="8"/>
        <v>0.12994286440713879</v>
      </c>
      <c r="CP66" s="67">
        <f t="shared" si="8"/>
        <v>0.13228536281884509</v>
      </c>
      <c r="CQ66" s="67">
        <f t="shared" si="8"/>
        <v>0.13340984783940404</v>
      </c>
      <c r="CR66" s="67">
        <f t="shared" si="8"/>
        <v>0.13765505783473994</v>
      </c>
      <c r="CS66" s="67">
        <f t="shared" si="8"/>
        <v>0.13663039005142358</v>
      </c>
      <c r="CT66" s="67">
        <f t="shared" si="8"/>
        <v>0.14195009955707261</v>
      </c>
      <c r="CU66" s="65">
        <v>880.9</v>
      </c>
      <c r="CV66" s="65">
        <v>925.3</v>
      </c>
      <c r="CW66" s="65">
        <v>994.1</v>
      </c>
      <c r="CX66" s="65">
        <v>984.3</v>
      </c>
      <c r="CY66" s="65">
        <v>1049.5</v>
      </c>
      <c r="CZ66" s="65">
        <v>1000.9</v>
      </c>
      <c r="DA66" s="65">
        <v>1061.2</v>
      </c>
      <c r="DB66" s="65">
        <v>1069.8</v>
      </c>
      <c r="DC66" s="65">
        <v>1001.8</v>
      </c>
      <c r="DD66" s="65">
        <v>878.4</v>
      </c>
      <c r="DE66" s="65">
        <v>843.6</v>
      </c>
      <c r="DF66" s="65">
        <v>821.3</v>
      </c>
      <c r="DG66" s="65">
        <v>836.2</v>
      </c>
      <c r="DH66" s="65">
        <v>785.4</v>
      </c>
      <c r="DI66" s="65">
        <v>833.1</v>
      </c>
      <c r="DJ66" s="65">
        <v>817</v>
      </c>
      <c r="DK66" s="65">
        <v>818.5</v>
      </c>
      <c r="DL66" s="65">
        <v>840.2</v>
      </c>
      <c r="DM66" s="65">
        <v>838.9</v>
      </c>
      <c r="DN66" s="65">
        <v>814.7</v>
      </c>
      <c r="DO66" s="65">
        <v>809.7</v>
      </c>
      <c r="DP66" s="65">
        <v>828</v>
      </c>
      <c r="DQ66" s="65">
        <v>803.8</v>
      </c>
      <c r="DR66" s="65">
        <v>799</v>
      </c>
      <c r="DS66" s="65">
        <v>800.8</v>
      </c>
      <c r="DT66" s="65">
        <v>789.4</v>
      </c>
      <c r="DU66" s="65">
        <v>760.5</v>
      </c>
      <c r="DV66" s="65">
        <v>714</v>
      </c>
      <c r="DW66" s="65">
        <v>685.3</v>
      </c>
      <c r="DX66" s="65">
        <v>687.7</v>
      </c>
      <c r="DY66" s="65">
        <v>670</v>
      </c>
      <c r="DZ66" s="65">
        <v>702.5</v>
      </c>
      <c r="EA66" s="65">
        <v>1389.9</v>
      </c>
      <c r="EB66" s="65">
        <v>1629.5</v>
      </c>
      <c r="EC66" s="65">
        <v>1650.2</v>
      </c>
      <c r="ED66" s="65">
        <v>1701.7</v>
      </c>
      <c r="EE66" s="65">
        <v>1909.3</v>
      </c>
      <c r="EF66" s="65">
        <v>2111.1999999999998</v>
      </c>
      <c r="EG66" s="65">
        <v>2293.8000000000002</v>
      </c>
      <c r="EH66" s="65">
        <v>2350.3000000000002</v>
      </c>
      <c r="EI66" s="65">
        <v>2265.6999999999998</v>
      </c>
      <c r="EJ66" s="65">
        <v>2197.5</v>
      </c>
      <c r="EK66" s="65">
        <v>2203.6999999999998</v>
      </c>
      <c r="EL66" s="65">
        <v>2326.9</v>
      </c>
      <c r="EM66" s="65">
        <v>2356.5</v>
      </c>
      <c r="EN66" s="65">
        <v>2363.8000000000002</v>
      </c>
      <c r="EO66" s="65">
        <v>2360.6999999999998</v>
      </c>
      <c r="EP66" s="65">
        <v>2305.3000000000002</v>
      </c>
      <c r="EQ66" s="65">
        <v>2296.8000000000002</v>
      </c>
      <c r="ER66" s="65">
        <v>2235.1</v>
      </c>
      <c r="ES66" s="65">
        <v>2272.5</v>
      </c>
      <c r="ET66" s="65">
        <v>2346.4</v>
      </c>
      <c r="EU66" s="65">
        <v>2516</v>
      </c>
      <c r="EV66" s="65">
        <v>2576</v>
      </c>
      <c r="EW66" s="65">
        <v>2635</v>
      </c>
      <c r="EX66" s="65">
        <v>2722</v>
      </c>
      <c r="EY66" s="65">
        <v>2791.5</v>
      </c>
      <c r="EZ66" s="65">
        <v>2823.5</v>
      </c>
      <c r="FA66" s="65">
        <v>2854.3</v>
      </c>
      <c r="FB66" s="65">
        <v>2962.7</v>
      </c>
      <c r="FC66" s="65">
        <v>3031.2</v>
      </c>
      <c r="FD66" s="65">
        <v>3181</v>
      </c>
      <c r="FE66" s="65">
        <v>3204.8</v>
      </c>
      <c r="FF66" s="65">
        <v>3419.2</v>
      </c>
      <c r="FG66" s="66" t="s">
        <v>210</v>
      </c>
      <c r="FH66" s="66" t="s">
        <v>210</v>
      </c>
      <c r="FI66" s="66" t="s">
        <v>210</v>
      </c>
      <c r="FJ66" s="66" t="s">
        <v>210</v>
      </c>
      <c r="FK66" s="66" t="s">
        <v>210</v>
      </c>
      <c r="FL66" s="66" t="s">
        <v>210</v>
      </c>
      <c r="FM66" s="66" t="s">
        <v>210</v>
      </c>
      <c r="FN66" s="66" t="s">
        <v>210</v>
      </c>
      <c r="FO66" s="66" t="s">
        <v>210</v>
      </c>
      <c r="FP66" s="65">
        <v>151.6</v>
      </c>
      <c r="FQ66" s="65">
        <v>128</v>
      </c>
      <c r="FR66" s="65">
        <v>125.4</v>
      </c>
      <c r="FS66" s="65">
        <v>117.5</v>
      </c>
      <c r="FT66" s="65">
        <v>107.6</v>
      </c>
      <c r="FU66" s="65">
        <v>102.7</v>
      </c>
      <c r="FV66" s="65">
        <v>83.5</v>
      </c>
      <c r="FW66" s="65">
        <v>80.8</v>
      </c>
      <c r="FX66" s="65">
        <v>91.3</v>
      </c>
      <c r="FY66" s="65">
        <v>81.099999999999994</v>
      </c>
      <c r="FZ66" s="65">
        <v>79.900000000000006</v>
      </c>
      <c r="GA66" s="65">
        <v>66.900000000000006</v>
      </c>
      <c r="GB66" s="65">
        <v>80.099999999999994</v>
      </c>
      <c r="GC66" s="65">
        <v>76.2</v>
      </c>
      <c r="GD66" s="65">
        <v>72.5</v>
      </c>
      <c r="GE66" s="65">
        <v>73.900000000000006</v>
      </c>
      <c r="GF66" s="65">
        <v>74</v>
      </c>
      <c r="GG66" s="65">
        <v>65</v>
      </c>
      <c r="GH66" s="65">
        <v>65.599999999999994</v>
      </c>
      <c r="GI66" s="65">
        <v>73</v>
      </c>
      <c r="GJ66" s="65">
        <v>75.2</v>
      </c>
      <c r="GK66" s="65">
        <v>76</v>
      </c>
      <c r="GL66" s="65">
        <v>70.2</v>
      </c>
    </row>
    <row r="67" spans="1:225" x14ac:dyDescent="0.2">
      <c r="A67" s="61" t="s">
        <v>220</v>
      </c>
    </row>
    <row r="68" spans="1:225" ht="15" x14ac:dyDescent="0.25">
      <c r="A68" s="61" t="s">
        <v>210</v>
      </c>
      <c r="B68" s="61" t="s">
        <v>221</v>
      </c>
      <c r="BI68" s="68" t="s">
        <v>222</v>
      </c>
    </row>
    <row r="70" spans="1:225" ht="13.9" x14ac:dyDescent="0.25">
      <c r="A70" s="61" t="s">
        <v>161</v>
      </c>
      <c r="B70" s="61" t="s">
        <v>223</v>
      </c>
    </row>
    <row r="71" spans="1:225" x14ac:dyDescent="0.2">
      <c r="A71" s="61" t="s">
        <v>163</v>
      </c>
      <c r="B71" s="61" t="s">
        <v>164</v>
      </c>
    </row>
    <row r="72" spans="1:225" ht="13.9" x14ac:dyDescent="0.25">
      <c r="A72" s="61" t="s">
        <v>165</v>
      </c>
      <c r="B72" s="61" t="s">
        <v>166</v>
      </c>
    </row>
    <row r="74" spans="1:225" x14ac:dyDescent="0.2">
      <c r="A74" s="64" t="s">
        <v>167</v>
      </c>
      <c r="B74" s="64" t="s">
        <v>168</v>
      </c>
      <c r="C74" s="64" t="s">
        <v>168</v>
      </c>
      <c r="D74" s="64" t="s">
        <v>168</v>
      </c>
      <c r="E74" s="64" t="s">
        <v>168</v>
      </c>
      <c r="F74" s="64" t="s">
        <v>168</v>
      </c>
      <c r="G74" s="64" t="s">
        <v>168</v>
      </c>
      <c r="H74" s="64" t="s">
        <v>168</v>
      </c>
      <c r="I74" s="64" t="s">
        <v>168</v>
      </c>
      <c r="J74" s="64" t="s">
        <v>168</v>
      </c>
      <c r="K74" s="64" t="s">
        <v>168</v>
      </c>
      <c r="L74" s="64" t="s">
        <v>168</v>
      </c>
      <c r="M74" s="64" t="s">
        <v>168</v>
      </c>
      <c r="N74" s="64" t="s">
        <v>168</v>
      </c>
      <c r="O74" s="64" t="s">
        <v>168</v>
      </c>
      <c r="P74" s="64" t="s">
        <v>168</v>
      </c>
      <c r="Q74" s="64" t="s">
        <v>168</v>
      </c>
      <c r="R74" s="64" t="s">
        <v>168</v>
      </c>
      <c r="S74" s="64" t="s">
        <v>168</v>
      </c>
      <c r="T74" s="64" t="s">
        <v>168</v>
      </c>
      <c r="U74" s="64" t="s">
        <v>168</v>
      </c>
      <c r="V74" s="64" t="s">
        <v>168</v>
      </c>
      <c r="W74" s="64" t="s">
        <v>168</v>
      </c>
      <c r="X74" s="64" t="s">
        <v>168</v>
      </c>
      <c r="Y74" s="64" t="s">
        <v>168</v>
      </c>
      <c r="Z74" s="64" t="s">
        <v>168</v>
      </c>
      <c r="AA74" s="64" t="s">
        <v>168</v>
      </c>
      <c r="AB74" s="64" t="s">
        <v>168</v>
      </c>
      <c r="AC74" s="64" t="s">
        <v>168</v>
      </c>
      <c r="AD74" s="64" t="s">
        <v>168</v>
      </c>
      <c r="AE74" s="64" t="s">
        <v>168</v>
      </c>
      <c r="AF74" s="64" t="s">
        <v>168</v>
      </c>
      <c r="AG74" s="64" t="s">
        <v>168</v>
      </c>
      <c r="AH74" s="64" t="s">
        <v>169</v>
      </c>
      <c r="AI74" s="64" t="s">
        <v>169</v>
      </c>
      <c r="AJ74" s="64" t="s">
        <v>169</v>
      </c>
      <c r="AK74" s="64" t="s">
        <v>169</v>
      </c>
      <c r="AL74" s="64" t="s">
        <v>169</v>
      </c>
      <c r="AM74" s="64" t="s">
        <v>169</v>
      </c>
      <c r="AN74" s="64" t="s">
        <v>169</v>
      </c>
      <c r="AO74" s="64" t="s">
        <v>169</v>
      </c>
      <c r="AP74" s="64" t="s">
        <v>169</v>
      </c>
      <c r="AQ74" s="64" t="s">
        <v>169</v>
      </c>
      <c r="AR74" s="64" t="s">
        <v>169</v>
      </c>
      <c r="AS74" s="64" t="s">
        <v>169</v>
      </c>
      <c r="AT74" s="64" t="s">
        <v>169</v>
      </c>
      <c r="AU74" s="64" t="s">
        <v>169</v>
      </c>
      <c r="AV74" s="64" t="s">
        <v>169</v>
      </c>
      <c r="AW74" s="64" t="s">
        <v>169</v>
      </c>
      <c r="AX74" s="64" t="s">
        <v>169</v>
      </c>
      <c r="AY74" s="64" t="s">
        <v>169</v>
      </c>
      <c r="AZ74" s="64" t="s">
        <v>169</v>
      </c>
      <c r="BA74" s="64" t="s">
        <v>169</v>
      </c>
      <c r="BB74" s="64" t="s">
        <v>169</v>
      </c>
      <c r="BC74" s="64" t="s">
        <v>169</v>
      </c>
      <c r="BD74" s="64" t="s">
        <v>169</v>
      </c>
      <c r="BE74" s="64" t="s">
        <v>169</v>
      </c>
      <c r="BF74" s="64" t="s">
        <v>169</v>
      </c>
      <c r="BG74" s="64" t="s">
        <v>169</v>
      </c>
      <c r="BH74" s="64" t="s">
        <v>169</v>
      </c>
      <c r="BI74" s="64" t="s">
        <v>169</v>
      </c>
      <c r="BJ74" s="64" t="s">
        <v>169</v>
      </c>
      <c r="BK74" s="64" t="s">
        <v>169</v>
      </c>
      <c r="BL74" s="64" t="s">
        <v>169</v>
      </c>
      <c r="BM74" s="64" t="s">
        <v>169</v>
      </c>
      <c r="BN74" s="64" t="s">
        <v>170</v>
      </c>
      <c r="BO74" s="64" t="s">
        <v>170</v>
      </c>
      <c r="BP74" s="64" t="s">
        <v>170</v>
      </c>
      <c r="BQ74" s="64" t="s">
        <v>170</v>
      </c>
      <c r="BR74" s="64" t="s">
        <v>170</v>
      </c>
      <c r="BS74" s="64" t="s">
        <v>170</v>
      </c>
      <c r="BT74" s="64" t="s">
        <v>170</v>
      </c>
      <c r="BU74" s="64" t="s">
        <v>170</v>
      </c>
      <c r="BV74" s="64" t="s">
        <v>170</v>
      </c>
      <c r="BW74" s="64" t="s">
        <v>170</v>
      </c>
      <c r="BX74" s="64" t="s">
        <v>170</v>
      </c>
      <c r="BY74" s="64" t="s">
        <v>170</v>
      </c>
      <c r="BZ74" s="64" t="s">
        <v>170</v>
      </c>
      <c r="CA74" s="64" t="s">
        <v>170</v>
      </c>
      <c r="CB74" s="64" t="s">
        <v>170</v>
      </c>
      <c r="CC74" s="64" t="s">
        <v>170</v>
      </c>
      <c r="CD74" s="64" t="s">
        <v>170</v>
      </c>
      <c r="CE74" s="64" t="s">
        <v>170</v>
      </c>
      <c r="CF74" s="64" t="s">
        <v>170</v>
      </c>
      <c r="CG74" s="64" t="s">
        <v>170</v>
      </c>
      <c r="CH74" s="64" t="s">
        <v>170</v>
      </c>
      <c r="CI74" s="64" t="s">
        <v>170</v>
      </c>
      <c r="CJ74" s="64" t="s">
        <v>170</v>
      </c>
      <c r="CK74" s="64" t="s">
        <v>170</v>
      </c>
      <c r="CL74" s="64" t="s">
        <v>170</v>
      </c>
      <c r="CM74" s="64" t="s">
        <v>170</v>
      </c>
      <c r="CN74" s="64" t="s">
        <v>170</v>
      </c>
      <c r="CO74" s="64" t="s">
        <v>170</v>
      </c>
      <c r="CP74" s="64" t="s">
        <v>170</v>
      </c>
      <c r="CQ74" s="64" t="s">
        <v>170</v>
      </c>
      <c r="CR74" s="64" t="s">
        <v>170</v>
      </c>
      <c r="CS74" s="64" t="s">
        <v>170</v>
      </c>
      <c r="CT74" s="64" t="s">
        <v>171</v>
      </c>
      <c r="CU74" s="64" t="s">
        <v>171</v>
      </c>
      <c r="CV74" s="64" t="s">
        <v>171</v>
      </c>
      <c r="CW74" s="64" t="s">
        <v>171</v>
      </c>
      <c r="CX74" s="64" t="s">
        <v>171</v>
      </c>
      <c r="CY74" s="64" t="s">
        <v>171</v>
      </c>
      <c r="CZ74" s="64" t="s">
        <v>171</v>
      </c>
      <c r="DA74" s="64" t="s">
        <v>171</v>
      </c>
      <c r="DB74" s="64" t="s">
        <v>171</v>
      </c>
      <c r="DC74" s="64" t="s">
        <v>171</v>
      </c>
      <c r="DD74" s="64" t="s">
        <v>171</v>
      </c>
      <c r="DE74" s="64" t="s">
        <v>171</v>
      </c>
      <c r="DF74" s="64" t="s">
        <v>171</v>
      </c>
      <c r="DG74" s="64" t="s">
        <v>171</v>
      </c>
      <c r="DH74" s="64" t="s">
        <v>171</v>
      </c>
      <c r="DI74" s="64" t="s">
        <v>171</v>
      </c>
      <c r="DJ74" s="64" t="s">
        <v>171</v>
      </c>
      <c r="DK74" s="64" t="s">
        <v>171</v>
      </c>
      <c r="DL74" s="64" t="s">
        <v>171</v>
      </c>
      <c r="DM74" s="64" t="s">
        <v>171</v>
      </c>
      <c r="DN74" s="64" t="s">
        <v>171</v>
      </c>
      <c r="DO74" s="64" t="s">
        <v>171</v>
      </c>
      <c r="DP74" s="64" t="s">
        <v>171</v>
      </c>
      <c r="DQ74" s="64" t="s">
        <v>171</v>
      </c>
      <c r="DR74" s="64" t="s">
        <v>171</v>
      </c>
      <c r="DS74" s="64" t="s">
        <v>171</v>
      </c>
      <c r="DT74" s="64" t="s">
        <v>171</v>
      </c>
      <c r="DU74" s="64" t="s">
        <v>171</v>
      </c>
      <c r="DV74" s="64" t="s">
        <v>171</v>
      </c>
      <c r="DW74" s="64" t="s">
        <v>171</v>
      </c>
      <c r="DX74" s="64" t="s">
        <v>171</v>
      </c>
      <c r="DY74" s="64" t="s">
        <v>171</v>
      </c>
      <c r="DZ74" s="64" t="s">
        <v>172</v>
      </c>
      <c r="EA74" s="64" t="s">
        <v>172</v>
      </c>
      <c r="EB74" s="64" t="s">
        <v>172</v>
      </c>
      <c r="EC74" s="64" t="s">
        <v>172</v>
      </c>
      <c r="ED74" s="64" t="s">
        <v>172</v>
      </c>
      <c r="EE74" s="64" t="s">
        <v>172</v>
      </c>
      <c r="EF74" s="64" t="s">
        <v>172</v>
      </c>
      <c r="EG74" s="64" t="s">
        <v>172</v>
      </c>
      <c r="EH74" s="64" t="s">
        <v>172</v>
      </c>
      <c r="EI74" s="64" t="s">
        <v>172</v>
      </c>
      <c r="EJ74" s="64" t="s">
        <v>172</v>
      </c>
      <c r="EK74" s="64" t="s">
        <v>172</v>
      </c>
      <c r="EL74" s="64" t="s">
        <v>172</v>
      </c>
      <c r="EM74" s="64" t="s">
        <v>172</v>
      </c>
      <c r="EN74" s="64" t="s">
        <v>172</v>
      </c>
      <c r="EO74" s="64" t="s">
        <v>172</v>
      </c>
      <c r="EP74" s="64" t="s">
        <v>172</v>
      </c>
      <c r="EQ74" s="64" t="s">
        <v>172</v>
      </c>
      <c r="ER74" s="64" t="s">
        <v>172</v>
      </c>
      <c r="ES74" s="64" t="s">
        <v>172</v>
      </c>
      <c r="ET74" s="64" t="s">
        <v>172</v>
      </c>
      <c r="EU74" s="64" t="s">
        <v>172</v>
      </c>
      <c r="EV74" s="64" t="s">
        <v>172</v>
      </c>
      <c r="EW74" s="64" t="s">
        <v>172</v>
      </c>
      <c r="EX74" s="64" t="s">
        <v>172</v>
      </c>
      <c r="EY74" s="64" t="s">
        <v>172</v>
      </c>
      <c r="EZ74" s="64" t="s">
        <v>172</v>
      </c>
      <c r="FA74" s="64" t="s">
        <v>172</v>
      </c>
      <c r="FB74" s="64" t="s">
        <v>172</v>
      </c>
      <c r="FC74" s="64" t="s">
        <v>172</v>
      </c>
      <c r="FD74" s="64" t="s">
        <v>172</v>
      </c>
      <c r="FE74" s="64" t="s">
        <v>172</v>
      </c>
      <c r="FF74" s="64" t="s">
        <v>173</v>
      </c>
      <c r="FG74" s="64" t="s">
        <v>173</v>
      </c>
      <c r="FH74" s="64" t="s">
        <v>173</v>
      </c>
      <c r="FI74" s="64" t="s">
        <v>173</v>
      </c>
      <c r="FJ74" s="64" t="s">
        <v>173</v>
      </c>
      <c r="FK74" s="64" t="s">
        <v>173</v>
      </c>
      <c r="FL74" s="64" t="s">
        <v>173</v>
      </c>
      <c r="FM74" s="64" t="s">
        <v>173</v>
      </c>
      <c r="FN74" s="64" t="s">
        <v>173</v>
      </c>
      <c r="FO74" s="64" t="s">
        <v>173</v>
      </c>
      <c r="FP74" s="64" t="s">
        <v>173</v>
      </c>
      <c r="FQ74" s="64" t="s">
        <v>173</v>
      </c>
      <c r="FR74" s="64" t="s">
        <v>173</v>
      </c>
      <c r="FS74" s="64" t="s">
        <v>173</v>
      </c>
      <c r="FT74" s="64" t="s">
        <v>173</v>
      </c>
      <c r="FU74" s="64" t="s">
        <v>173</v>
      </c>
      <c r="FV74" s="64" t="s">
        <v>173</v>
      </c>
      <c r="FW74" s="64" t="s">
        <v>173</v>
      </c>
      <c r="FX74" s="64" t="s">
        <v>173</v>
      </c>
      <c r="FY74" s="64" t="s">
        <v>173</v>
      </c>
      <c r="FZ74" s="64" t="s">
        <v>173</v>
      </c>
      <c r="GA74" s="64" t="s">
        <v>173</v>
      </c>
      <c r="GB74" s="64" t="s">
        <v>173</v>
      </c>
      <c r="GC74" s="64" t="s">
        <v>173</v>
      </c>
      <c r="GD74" s="64" t="s">
        <v>173</v>
      </c>
      <c r="GE74" s="64" t="s">
        <v>173</v>
      </c>
      <c r="GF74" s="64" t="s">
        <v>173</v>
      </c>
      <c r="GG74" s="64" t="s">
        <v>173</v>
      </c>
      <c r="GH74" s="64" t="s">
        <v>173</v>
      </c>
      <c r="GI74" s="64" t="s">
        <v>173</v>
      </c>
      <c r="GJ74" s="64" t="s">
        <v>173</v>
      </c>
      <c r="GK74" s="64" t="s">
        <v>173</v>
      </c>
      <c r="GL74" s="64" t="s">
        <v>174</v>
      </c>
      <c r="GM74" s="64" t="s">
        <v>174</v>
      </c>
      <c r="GN74" s="64" t="s">
        <v>174</v>
      </c>
      <c r="GO74" s="64" t="s">
        <v>174</v>
      </c>
      <c r="GP74" s="64" t="s">
        <v>174</v>
      </c>
      <c r="GQ74" s="64" t="s">
        <v>174</v>
      </c>
      <c r="GR74" s="64" t="s">
        <v>174</v>
      </c>
      <c r="GS74" s="64" t="s">
        <v>174</v>
      </c>
      <c r="GT74" s="64" t="s">
        <v>174</v>
      </c>
      <c r="GU74" s="64" t="s">
        <v>174</v>
      </c>
      <c r="GV74" s="64" t="s">
        <v>174</v>
      </c>
      <c r="GW74" s="64" t="s">
        <v>174</v>
      </c>
      <c r="GX74" s="64" t="s">
        <v>174</v>
      </c>
      <c r="GY74" s="64" t="s">
        <v>174</v>
      </c>
      <c r="GZ74" s="64" t="s">
        <v>174</v>
      </c>
      <c r="HA74" s="64" t="s">
        <v>174</v>
      </c>
      <c r="HB74" s="64" t="s">
        <v>174</v>
      </c>
      <c r="HC74" s="64" t="s">
        <v>174</v>
      </c>
      <c r="HD74" s="64" t="s">
        <v>174</v>
      </c>
      <c r="HE74" s="64" t="s">
        <v>174</v>
      </c>
      <c r="HF74" s="64" t="s">
        <v>174</v>
      </c>
      <c r="HG74" s="64" t="s">
        <v>174</v>
      </c>
      <c r="HH74" s="64" t="s">
        <v>174</v>
      </c>
      <c r="HI74" s="64" t="s">
        <v>174</v>
      </c>
      <c r="HJ74" s="64" t="s">
        <v>174</v>
      </c>
      <c r="HK74" s="64" t="s">
        <v>174</v>
      </c>
      <c r="HL74" s="64" t="s">
        <v>174</v>
      </c>
      <c r="HM74" s="64" t="s">
        <v>174</v>
      </c>
      <c r="HN74" s="64" t="s">
        <v>174</v>
      </c>
      <c r="HO74" s="64" t="s">
        <v>174</v>
      </c>
      <c r="HP74" s="64" t="s">
        <v>174</v>
      </c>
      <c r="HQ74" s="64" t="s">
        <v>174</v>
      </c>
    </row>
    <row r="75" spans="1:225" ht="13.9" x14ac:dyDescent="0.25">
      <c r="A75" s="64" t="s">
        <v>175</v>
      </c>
      <c r="B75" s="64" t="s">
        <v>176</v>
      </c>
      <c r="C75" s="64" t="s">
        <v>177</v>
      </c>
      <c r="D75" s="64" t="s">
        <v>178</v>
      </c>
      <c r="E75" s="64" t="s">
        <v>179</v>
      </c>
      <c r="F75" s="64" t="s">
        <v>180</v>
      </c>
      <c r="G75" s="64" t="s">
        <v>181</v>
      </c>
      <c r="H75" s="64" t="s">
        <v>182</v>
      </c>
      <c r="I75" s="64" t="s">
        <v>183</v>
      </c>
      <c r="J75" s="64" t="s">
        <v>184</v>
      </c>
      <c r="K75" s="64" t="s">
        <v>185</v>
      </c>
      <c r="L75" s="64" t="s">
        <v>186</v>
      </c>
      <c r="M75" s="64" t="s">
        <v>187</v>
      </c>
      <c r="N75" s="64" t="s">
        <v>188</v>
      </c>
      <c r="O75" s="64" t="s">
        <v>189</v>
      </c>
      <c r="P75" s="64" t="s">
        <v>190</v>
      </c>
      <c r="Q75" s="64" t="s">
        <v>191</v>
      </c>
      <c r="R75" s="64" t="s">
        <v>192</v>
      </c>
      <c r="S75" s="64" t="s">
        <v>193</v>
      </c>
      <c r="T75" s="64" t="s">
        <v>194</v>
      </c>
      <c r="U75" s="64" t="s">
        <v>195</v>
      </c>
      <c r="V75" s="64" t="s">
        <v>196</v>
      </c>
      <c r="W75" s="64" t="s">
        <v>197</v>
      </c>
      <c r="X75" s="64" t="s">
        <v>198</v>
      </c>
      <c r="Y75" s="64" t="s">
        <v>199</v>
      </c>
      <c r="Z75" s="64" t="s">
        <v>200</v>
      </c>
      <c r="AA75" s="64" t="s">
        <v>201</v>
      </c>
      <c r="AB75" s="64" t="s">
        <v>202</v>
      </c>
      <c r="AC75" s="64" t="s">
        <v>203</v>
      </c>
      <c r="AD75" s="64" t="s">
        <v>204</v>
      </c>
      <c r="AE75" s="64" t="s">
        <v>205</v>
      </c>
      <c r="AF75" s="64" t="s">
        <v>206</v>
      </c>
      <c r="AG75" s="64" t="s">
        <v>207</v>
      </c>
      <c r="AH75" s="64" t="s">
        <v>176</v>
      </c>
      <c r="AI75" s="64" t="s">
        <v>177</v>
      </c>
      <c r="AJ75" s="64" t="s">
        <v>178</v>
      </c>
      <c r="AK75" s="64" t="s">
        <v>179</v>
      </c>
      <c r="AL75" s="64" t="s">
        <v>180</v>
      </c>
      <c r="AM75" s="64" t="s">
        <v>181</v>
      </c>
      <c r="AN75" s="64" t="s">
        <v>182</v>
      </c>
      <c r="AO75" s="64" t="s">
        <v>183</v>
      </c>
      <c r="AP75" s="64" t="s">
        <v>184</v>
      </c>
      <c r="AQ75" s="64" t="s">
        <v>185</v>
      </c>
      <c r="AR75" s="64" t="s">
        <v>186</v>
      </c>
      <c r="AS75" s="64" t="s">
        <v>187</v>
      </c>
      <c r="AT75" s="64" t="s">
        <v>188</v>
      </c>
      <c r="AU75" s="64" t="s">
        <v>189</v>
      </c>
      <c r="AV75" s="64" t="s">
        <v>190</v>
      </c>
      <c r="AW75" s="64" t="s">
        <v>191</v>
      </c>
      <c r="AX75" s="64" t="s">
        <v>192</v>
      </c>
      <c r="AY75" s="64" t="s">
        <v>193</v>
      </c>
      <c r="AZ75" s="64" t="s">
        <v>194</v>
      </c>
      <c r="BA75" s="64" t="s">
        <v>195</v>
      </c>
      <c r="BB75" s="64" t="s">
        <v>196</v>
      </c>
      <c r="BC75" s="64" t="s">
        <v>197</v>
      </c>
      <c r="BD75" s="64" t="s">
        <v>198</v>
      </c>
      <c r="BE75" s="64" t="s">
        <v>199</v>
      </c>
      <c r="BF75" s="64" t="s">
        <v>200</v>
      </c>
      <c r="BG75" s="64" t="s">
        <v>201</v>
      </c>
      <c r="BH75" s="64" t="s">
        <v>202</v>
      </c>
      <c r="BI75" s="64" t="s">
        <v>203</v>
      </c>
      <c r="BJ75" s="64" t="s">
        <v>204</v>
      </c>
      <c r="BK75" s="64" t="s">
        <v>205</v>
      </c>
      <c r="BL75" s="64" t="s">
        <v>206</v>
      </c>
      <c r="BM75" s="64" t="s">
        <v>207</v>
      </c>
      <c r="BN75" s="64" t="s">
        <v>176</v>
      </c>
      <c r="BO75" s="64" t="s">
        <v>177</v>
      </c>
      <c r="BP75" s="64" t="s">
        <v>178</v>
      </c>
      <c r="BQ75" s="64" t="s">
        <v>179</v>
      </c>
      <c r="BR75" s="64" t="s">
        <v>180</v>
      </c>
      <c r="BS75" s="64" t="s">
        <v>181</v>
      </c>
      <c r="BT75" s="64" t="s">
        <v>182</v>
      </c>
      <c r="BU75" s="64" t="s">
        <v>183</v>
      </c>
      <c r="BV75" s="64" t="s">
        <v>184</v>
      </c>
      <c r="BW75" s="64" t="s">
        <v>185</v>
      </c>
      <c r="BX75" s="64" t="s">
        <v>186</v>
      </c>
      <c r="BY75" s="64" t="s">
        <v>187</v>
      </c>
      <c r="BZ75" s="64" t="s">
        <v>188</v>
      </c>
      <c r="CA75" s="64" t="s">
        <v>189</v>
      </c>
      <c r="CB75" s="64" t="s">
        <v>190</v>
      </c>
      <c r="CC75" s="64" t="s">
        <v>191</v>
      </c>
      <c r="CD75" s="64" t="s">
        <v>192</v>
      </c>
      <c r="CE75" s="64" t="s">
        <v>193</v>
      </c>
      <c r="CF75" s="64" t="s">
        <v>194</v>
      </c>
      <c r="CG75" s="64" t="s">
        <v>195</v>
      </c>
      <c r="CH75" s="64" t="s">
        <v>196</v>
      </c>
      <c r="CI75" s="64" t="s">
        <v>197</v>
      </c>
      <c r="CJ75" s="64" t="s">
        <v>198</v>
      </c>
      <c r="CK75" s="64" t="s">
        <v>199</v>
      </c>
      <c r="CL75" s="64" t="s">
        <v>200</v>
      </c>
      <c r="CM75" s="64" t="s">
        <v>201</v>
      </c>
      <c r="CN75" s="64" t="s">
        <v>202</v>
      </c>
      <c r="CO75" s="64" t="s">
        <v>203</v>
      </c>
      <c r="CP75" s="64" t="s">
        <v>204</v>
      </c>
      <c r="CQ75" s="64" t="s">
        <v>205</v>
      </c>
      <c r="CR75" s="64" t="s">
        <v>206</v>
      </c>
      <c r="CS75" s="64" t="s">
        <v>207</v>
      </c>
      <c r="CT75" s="64" t="s">
        <v>176</v>
      </c>
      <c r="CU75" s="64" t="s">
        <v>177</v>
      </c>
      <c r="CV75" s="64" t="s">
        <v>178</v>
      </c>
      <c r="CW75" s="64" t="s">
        <v>179</v>
      </c>
      <c r="CX75" s="64" t="s">
        <v>180</v>
      </c>
      <c r="CY75" s="64" t="s">
        <v>181</v>
      </c>
      <c r="CZ75" s="64" t="s">
        <v>182</v>
      </c>
      <c r="DA75" s="64" t="s">
        <v>183</v>
      </c>
      <c r="DB75" s="64" t="s">
        <v>184</v>
      </c>
      <c r="DC75" s="64" t="s">
        <v>185</v>
      </c>
      <c r="DD75" s="64" t="s">
        <v>186</v>
      </c>
      <c r="DE75" s="64" t="s">
        <v>187</v>
      </c>
      <c r="DF75" s="64" t="s">
        <v>188</v>
      </c>
      <c r="DG75" s="64" t="s">
        <v>189</v>
      </c>
      <c r="DH75" s="64" t="s">
        <v>190</v>
      </c>
      <c r="DI75" s="64" t="s">
        <v>191</v>
      </c>
      <c r="DJ75" s="64" t="s">
        <v>192</v>
      </c>
      <c r="DK75" s="64" t="s">
        <v>193</v>
      </c>
      <c r="DL75" s="64" t="s">
        <v>194</v>
      </c>
      <c r="DM75" s="64" t="s">
        <v>195</v>
      </c>
      <c r="DN75" s="64" t="s">
        <v>196</v>
      </c>
      <c r="DO75" s="64" t="s">
        <v>197</v>
      </c>
      <c r="DP75" s="64" t="s">
        <v>198</v>
      </c>
      <c r="DQ75" s="64" t="s">
        <v>199</v>
      </c>
      <c r="DR75" s="64" t="s">
        <v>200</v>
      </c>
      <c r="DS75" s="64" t="s">
        <v>201</v>
      </c>
      <c r="DT75" s="64" t="s">
        <v>202</v>
      </c>
      <c r="DU75" s="64" t="s">
        <v>203</v>
      </c>
      <c r="DV75" s="64" t="s">
        <v>204</v>
      </c>
      <c r="DW75" s="64" t="s">
        <v>205</v>
      </c>
      <c r="DX75" s="64" t="s">
        <v>206</v>
      </c>
      <c r="DY75" s="64" t="s">
        <v>207</v>
      </c>
      <c r="DZ75" s="64" t="s">
        <v>176</v>
      </c>
      <c r="EA75" s="64" t="s">
        <v>177</v>
      </c>
      <c r="EB75" s="64" t="s">
        <v>178</v>
      </c>
      <c r="EC75" s="64" t="s">
        <v>179</v>
      </c>
      <c r="ED75" s="64" t="s">
        <v>180</v>
      </c>
      <c r="EE75" s="64" t="s">
        <v>181</v>
      </c>
      <c r="EF75" s="64" t="s">
        <v>182</v>
      </c>
      <c r="EG75" s="64" t="s">
        <v>183</v>
      </c>
      <c r="EH75" s="64" t="s">
        <v>184</v>
      </c>
      <c r="EI75" s="64" t="s">
        <v>185</v>
      </c>
      <c r="EJ75" s="64" t="s">
        <v>186</v>
      </c>
      <c r="EK75" s="64" t="s">
        <v>187</v>
      </c>
      <c r="EL75" s="64" t="s">
        <v>188</v>
      </c>
      <c r="EM75" s="64" t="s">
        <v>189</v>
      </c>
      <c r="EN75" s="64" t="s">
        <v>190</v>
      </c>
      <c r="EO75" s="64" t="s">
        <v>191</v>
      </c>
      <c r="EP75" s="64" t="s">
        <v>192</v>
      </c>
      <c r="EQ75" s="64" t="s">
        <v>193</v>
      </c>
      <c r="ER75" s="64" t="s">
        <v>194</v>
      </c>
      <c r="ES75" s="64" t="s">
        <v>195</v>
      </c>
      <c r="ET75" s="64" t="s">
        <v>196</v>
      </c>
      <c r="EU75" s="64" t="s">
        <v>197</v>
      </c>
      <c r="EV75" s="64" t="s">
        <v>198</v>
      </c>
      <c r="EW75" s="64" t="s">
        <v>199</v>
      </c>
      <c r="EX75" s="64" t="s">
        <v>200</v>
      </c>
      <c r="EY75" s="64" t="s">
        <v>201</v>
      </c>
      <c r="EZ75" s="64" t="s">
        <v>202</v>
      </c>
      <c r="FA75" s="64" t="s">
        <v>203</v>
      </c>
      <c r="FB75" s="64" t="s">
        <v>204</v>
      </c>
      <c r="FC75" s="64" t="s">
        <v>205</v>
      </c>
      <c r="FD75" s="64" t="s">
        <v>206</v>
      </c>
      <c r="FE75" s="64" t="s">
        <v>207</v>
      </c>
      <c r="FF75" s="64" t="s">
        <v>176</v>
      </c>
      <c r="FG75" s="64" t="s">
        <v>177</v>
      </c>
      <c r="FH75" s="64" t="s">
        <v>178</v>
      </c>
      <c r="FI75" s="64" t="s">
        <v>179</v>
      </c>
      <c r="FJ75" s="64" t="s">
        <v>180</v>
      </c>
      <c r="FK75" s="64" t="s">
        <v>181</v>
      </c>
      <c r="FL75" s="64" t="s">
        <v>182</v>
      </c>
      <c r="FM75" s="64" t="s">
        <v>183</v>
      </c>
      <c r="FN75" s="64" t="s">
        <v>184</v>
      </c>
      <c r="FO75" s="64" t="s">
        <v>185</v>
      </c>
      <c r="FP75" s="64" t="s">
        <v>186</v>
      </c>
      <c r="FQ75" s="64" t="s">
        <v>187</v>
      </c>
      <c r="FR75" s="64" t="s">
        <v>188</v>
      </c>
      <c r="FS75" s="64" t="s">
        <v>189</v>
      </c>
      <c r="FT75" s="64" t="s">
        <v>190</v>
      </c>
      <c r="FU75" s="64" t="s">
        <v>191</v>
      </c>
      <c r="FV75" s="64" t="s">
        <v>192</v>
      </c>
      <c r="FW75" s="64" t="s">
        <v>193</v>
      </c>
      <c r="FX75" s="64" t="s">
        <v>194</v>
      </c>
      <c r="FY75" s="64" t="s">
        <v>195</v>
      </c>
      <c r="FZ75" s="64" t="s">
        <v>196</v>
      </c>
      <c r="GA75" s="64" t="s">
        <v>197</v>
      </c>
      <c r="GB75" s="64" t="s">
        <v>198</v>
      </c>
      <c r="GC75" s="64" t="s">
        <v>199</v>
      </c>
      <c r="GD75" s="64" t="s">
        <v>200</v>
      </c>
      <c r="GE75" s="64" t="s">
        <v>201</v>
      </c>
      <c r="GF75" s="64" t="s">
        <v>202</v>
      </c>
      <c r="GG75" s="64" t="s">
        <v>203</v>
      </c>
      <c r="GH75" s="64" t="s">
        <v>204</v>
      </c>
      <c r="GI75" s="64" t="s">
        <v>205</v>
      </c>
      <c r="GJ75" s="64" t="s">
        <v>206</v>
      </c>
      <c r="GK75" s="64" t="s">
        <v>207</v>
      </c>
      <c r="GL75" s="64" t="s">
        <v>176</v>
      </c>
      <c r="GM75" s="64" t="s">
        <v>177</v>
      </c>
      <c r="GN75" s="64" t="s">
        <v>178</v>
      </c>
      <c r="GO75" s="64" t="s">
        <v>179</v>
      </c>
      <c r="GP75" s="64" t="s">
        <v>180</v>
      </c>
      <c r="GQ75" s="64" t="s">
        <v>181</v>
      </c>
      <c r="GR75" s="64" t="s">
        <v>182</v>
      </c>
      <c r="GS75" s="64" t="s">
        <v>183</v>
      </c>
      <c r="GT75" s="64" t="s">
        <v>184</v>
      </c>
      <c r="GU75" s="64" t="s">
        <v>185</v>
      </c>
      <c r="GV75" s="64" t="s">
        <v>186</v>
      </c>
      <c r="GW75" s="64" t="s">
        <v>187</v>
      </c>
      <c r="GX75" s="64" t="s">
        <v>188</v>
      </c>
      <c r="GY75" s="64" t="s">
        <v>189</v>
      </c>
      <c r="GZ75" s="64" t="s">
        <v>190</v>
      </c>
      <c r="HA75" s="64" t="s">
        <v>191</v>
      </c>
      <c r="HB75" s="64" t="s">
        <v>192</v>
      </c>
      <c r="HC75" s="64" t="s">
        <v>193</v>
      </c>
      <c r="HD75" s="64" t="s">
        <v>194</v>
      </c>
      <c r="HE75" s="64" t="s">
        <v>195</v>
      </c>
      <c r="HF75" s="64" t="s">
        <v>196</v>
      </c>
      <c r="HG75" s="64" t="s">
        <v>197</v>
      </c>
      <c r="HH75" s="64" t="s">
        <v>198</v>
      </c>
      <c r="HI75" s="64" t="s">
        <v>199</v>
      </c>
      <c r="HJ75" s="64" t="s">
        <v>200</v>
      </c>
      <c r="HK75" s="64" t="s">
        <v>201</v>
      </c>
      <c r="HL75" s="64" t="s">
        <v>202</v>
      </c>
      <c r="HM75" s="64" t="s">
        <v>203</v>
      </c>
      <c r="HN75" s="64" t="s">
        <v>204</v>
      </c>
      <c r="HO75" s="64" t="s">
        <v>205</v>
      </c>
      <c r="HP75" s="64" t="s">
        <v>206</v>
      </c>
      <c r="HQ75" s="64" t="s">
        <v>207</v>
      </c>
    </row>
    <row r="76" spans="1:225" ht="13.9" x14ac:dyDescent="0.25">
      <c r="A76" s="64" t="s">
        <v>208</v>
      </c>
      <c r="B76" s="65">
        <v>2227.1</v>
      </c>
      <c r="C76" s="65">
        <v>2238.1999999999998</v>
      </c>
      <c r="D76" s="65">
        <v>2267.3000000000002</v>
      </c>
      <c r="E76" s="65">
        <v>2256.9</v>
      </c>
      <c r="F76" s="65">
        <v>2221.1999999999998</v>
      </c>
      <c r="G76" s="65">
        <v>2198.5</v>
      </c>
      <c r="H76" s="65">
        <v>2255.5</v>
      </c>
      <c r="I76" s="65">
        <v>2256.1</v>
      </c>
      <c r="J76" s="65">
        <v>2279.1</v>
      </c>
      <c r="K76" s="65">
        <v>2272.6999999999998</v>
      </c>
      <c r="L76" s="65">
        <v>2236.1</v>
      </c>
      <c r="M76" s="65">
        <v>2238.1</v>
      </c>
      <c r="N76" s="65">
        <v>2259.5</v>
      </c>
      <c r="O76" s="65">
        <v>2253</v>
      </c>
      <c r="P76" s="65">
        <v>2263.5</v>
      </c>
      <c r="Q76" s="65">
        <v>2260.1</v>
      </c>
      <c r="R76" s="65">
        <v>2282.5</v>
      </c>
      <c r="S76" s="65">
        <v>2362.4</v>
      </c>
      <c r="T76" s="65">
        <v>2322.1999999999998</v>
      </c>
      <c r="U76" s="65">
        <v>2316.8000000000002</v>
      </c>
      <c r="V76" s="65">
        <v>2295.3000000000002</v>
      </c>
      <c r="W76" s="65">
        <v>2328.6999999999998</v>
      </c>
      <c r="X76" s="65">
        <v>2361.3000000000002</v>
      </c>
      <c r="Y76" s="65">
        <v>2371.1</v>
      </c>
      <c r="Z76" s="65">
        <v>2421</v>
      </c>
      <c r="AA76" s="65">
        <v>2438.6999999999998</v>
      </c>
      <c r="AB76" s="65">
        <v>2405.6</v>
      </c>
      <c r="AC76" s="65">
        <v>2432.6</v>
      </c>
      <c r="AD76" s="65">
        <v>2434.5</v>
      </c>
      <c r="AE76" s="65">
        <v>2433.4</v>
      </c>
      <c r="AF76" s="65">
        <v>2419.6999999999998</v>
      </c>
      <c r="AG76" s="65">
        <v>2402.5</v>
      </c>
      <c r="AH76" s="65">
        <v>1837.4</v>
      </c>
      <c r="AI76" s="65">
        <v>1818.2</v>
      </c>
      <c r="AJ76" s="65">
        <v>1828.2</v>
      </c>
      <c r="AK76" s="65">
        <v>1835.3</v>
      </c>
      <c r="AL76" s="65">
        <v>1804.3</v>
      </c>
      <c r="AM76" s="65">
        <v>1794.7</v>
      </c>
      <c r="AN76" s="65">
        <v>1805.4</v>
      </c>
      <c r="AO76" s="65">
        <v>1809.7</v>
      </c>
      <c r="AP76" s="65">
        <v>1864.3</v>
      </c>
      <c r="AQ76" s="65">
        <v>1852.4</v>
      </c>
      <c r="AR76" s="65">
        <v>1813.5</v>
      </c>
      <c r="AS76" s="65">
        <v>1812.7</v>
      </c>
      <c r="AT76" s="65">
        <v>1837.7</v>
      </c>
      <c r="AU76" s="65">
        <v>1824.1</v>
      </c>
      <c r="AV76" s="65">
        <v>1846.6</v>
      </c>
      <c r="AW76" s="65">
        <v>1835.6</v>
      </c>
      <c r="AX76" s="65">
        <v>1881.4</v>
      </c>
      <c r="AY76" s="65">
        <v>1953.3</v>
      </c>
      <c r="AZ76" s="65">
        <v>1942.7</v>
      </c>
      <c r="BA76" s="65">
        <v>1933.9</v>
      </c>
      <c r="BB76" s="65">
        <v>1916.1</v>
      </c>
      <c r="BC76" s="65">
        <v>1942.7</v>
      </c>
      <c r="BD76" s="65">
        <v>1962</v>
      </c>
      <c r="BE76" s="65">
        <v>1965.8</v>
      </c>
      <c r="BF76" s="65">
        <v>2011.6</v>
      </c>
      <c r="BG76" s="65">
        <v>2036.1</v>
      </c>
      <c r="BH76" s="65">
        <v>1994.7</v>
      </c>
      <c r="BI76" s="65">
        <v>2024.7</v>
      </c>
      <c r="BJ76" s="65">
        <v>2023.9</v>
      </c>
      <c r="BK76" s="65">
        <v>2025.5</v>
      </c>
      <c r="BL76" s="65">
        <v>1982.7</v>
      </c>
      <c r="BM76" s="65">
        <v>1991.3</v>
      </c>
      <c r="BN76" s="65">
        <v>389.1</v>
      </c>
      <c r="BO76" s="65">
        <v>419.7</v>
      </c>
      <c r="BP76" s="65">
        <v>439</v>
      </c>
      <c r="BQ76" s="65">
        <v>421.6</v>
      </c>
      <c r="BR76" s="65">
        <v>416.9</v>
      </c>
      <c r="BS76" s="65">
        <v>403.9</v>
      </c>
      <c r="BT76" s="65">
        <v>450.1</v>
      </c>
      <c r="BU76" s="65">
        <v>446.4</v>
      </c>
      <c r="BV76" s="65">
        <v>414.9</v>
      </c>
      <c r="BW76" s="65">
        <v>420.3</v>
      </c>
      <c r="BX76" s="65">
        <v>422.6</v>
      </c>
      <c r="BY76" s="65">
        <v>425.5</v>
      </c>
      <c r="BZ76" s="65">
        <v>421.8</v>
      </c>
      <c r="CA76" s="65">
        <v>428.8</v>
      </c>
      <c r="CB76" s="65">
        <v>416.9</v>
      </c>
      <c r="CC76" s="65">
        <v>424.6</v>
      </c>
      <c r="CD76" s="65">
        <v>401.1</v>
      </c>
      <c r="CE76" s="65">
        <v>409.1</v>
      </c>
      <c r="CF76" s="65">
        <v>379.5</v>
      </c>
      <c r="CG76" s="65">
        <v>382.9</v>
      </c>
      <c r="CH76" s="65">
        <v>379.2</v>
      </c>
      <c r="CI76" s="65">
        <v>385.9</v>
      </c>
      <c r="CJ76" s="65">
        <v>399.3</v>
      </c>
      <c r="CK76" s="65">
        <v>405.2</v>
      </c>
      <c r="CL76" s="65">
        <v>409.4</v>
      </c>
      <c r="CM76" s="65">
        <v>402.7</v>
      </c>
      <c r="CN76" s="65">
        <v>410.9</v>
      </c>
      <c r="CO76" s="65">
        <v>407.9</v>
      </c>
      <c r="CP76" s="65">
        <v>410.7</v>
      </c>
      <c r="CQ76" s="65">
        <v>407.8</v>
      </c>
      <c r="CR76" s="65">
        <v>437</v>
      </c>
      <c r="CS76" s="65">
        <v>411.2</v>
      </c>
      <c r="CT76" s="65">
        <v>368.3</v>
      </c>
      <c r="CU76" s="65">
        <v>397.6</v>
      </c>
      <c r="CV76" s="65">
        <v>415.6</v>
      </c>
      <c r="CW76" s="65">
        <v>398</v>
      </c>
      <c r="CX76" s="65">
        <v>399.7</v>
      </c>
      <c r="CY76" s="65">
        <v>384.7</v>
      </c>
      <c r="CZ76" s="65">
        <v>427.4</v>
      </c>
      <c r="DA76" s="65">
        <v>427.6</v>
      </c>
      <c r="DB76" s="65">
        <v>400.9</v>
      </c>
      <c r="DC76" s="65">
        <v>403.3</v>
      </c>
      <c r="DD76" s="65">
        <v>410.8</v>
      </c>
      <c r="DE76" s="65">
        <v>412.5</v>
      </c>
      <c r="DF76" s="65">
        <v>407.8</v>
      </c>
      <c r="DG76" s="65">
        <v>414.1</v>
      </c>
      <c r="DH76" s="65">
        <v>405.5</v>
      </c>
      <c r="DI76" s="65">
        <v>413.6</v>
      </c>
      <c r="DJ76" s="65">
        <v>392.4</v>
      </c>
      <c r="DK76" s="65">
        <v>396.5</v>
      </c>
      <c r="DL76" s="65">
        <v>368</v>
      </c>
      <c r="DM76" s="65">
        <v>373.2</v>
      </c>
      <c r="DN76" s="65">
        <v>368.8</v>
      </c>
      <c r="DO76" s="65">
        <v>375.6</v>
      </c>
      <c r="DP76" s="65">
        <v>391</v>
      </c>
      <c r="DQ76" s="65">
        <v>396.5</v>
      </c>
      <c r="DR76" s="65">
        <v>401.7</v>
      </c>
      <c r="DS76" s="65">
        <v>393.9</v>
      </c>
      <c r="DT76" s="65">
        <v>401.8</v>
      </c>
      <c r="DU76" s="65">
        <v>402.6</v>
      </c>
      <c r="DV76" s="65">
        <v>401.4</v>
      </c>
      <c r="DW76" s="65">
        <v>400.5</v>
      </c>
      <c r="DX76" s="65">
        <v>429.7</v>
      </c>
      <c r="DY76" s="65">
        <v>403.1</v>
      </c>
      <c r="DZ76" s="65">
        <v>53.8</v>
      </c>
      <c r="EA76" s="65">
        <v>49.5</v>
      </c>
      <c r="EB76" s="65">
        <v>51</v>
      </c>
      <c r="EC76" s="65">
        <v>55.5</v>
      </c>
      <c r="ED76" s="65">
        <v>44.5</v>
      </c>
      <c r="EE76" s="65">
        <v>40.9</v>
      </c>
      <c r="EF76" s="65">
        <v>46.8</v>
      </c>
      <c r="EG76" s="65">
        <v>51.5</v>
      </c>
      <c r="EH76" s="65">
        <v>44.6</v>
      </c>
      <c r="EI76" s="65">
        <v>52</v>
      </c>
      <c r="EJ76" s="65">
        <v>65.8</v>
      </c>
      <c r="EK76" s="65">
        <v>52.1</v>
      </c>
      <c r="EL76" s="65">
        <v>60.4</v>
      </c>
      <c r="EM76" s="65">
        <v>59.9</v>
      </c>
      <c r="EN76" s="65">
        <v>46.6</v>
      </c>
      <c r="EO76" s="65">
        <v>55.9</v>
      </c>
      <c r="EP76" s="65">
        <v>134</v>
      </c>
      <c r="EQ76" s="65">
        <v>144.6</v>
      </c>
      <c r="ER76" s="65">
        <v>142.69999999999999</v>
      </c>
      <c r="ES76" s="65">
        <v>126.6</v>
      </c>
      <c r="ET76" s="65">
        <v>128.6</v>
      </c>
      <c r="EU76" s="65">
        <v>144.6</v>
      </c>
      <c r="EV76" s="65">
        <v>150.30000000000001</v>
      </c>
      <c r="EW76" s="65">
        <v>151</v>
      </c>
      <c r="EX76" s="65">
        <v>150.19999999999999</v>
      </c>
      <c r="EY76" s="65">
        <v>142.80000000000001</v>
      </c>
      <c r="EZ76" s="65">
        <v>148.4</v>
      </c>
      <c r="FA76" s="65">
        <v>148.6</v>
      </c>
      <c r="FB76" s="65">
        <v>144.80000000000001</v>
      </c>
      <c r="FC76" s="65">
        <v>137.6</v>
      </c>
      <c r="FD76" s="65">
        <v>143.30000000000001</v>
      </c>
      <c r="FE76" s="65">
        <v>132.69999999999999</v>
      </c>
      <c r="FF76" s="65">
        <v>314.5</v>
      </c>
      <c r="FG76" s="65">
        <v>348.2</v>
      </c>
      <c r="FH76" s="65">
        <v>364.6</v>
      </c>
      <c r="FI76" s="65">
        <v>342.5</v>
      </c>
      <c r="FJ76" s="65">
        <v>355.3</v>
      </c>
      <c r="FK76" s="65">
        <v>343.8</v>
      </c>
      <c r="FL76" s="65">
        <v>380.6</v>
      </c>
      <c r="FM76" s="65">
        <v>376.1</v>
      </c>
      <c r="FN76" s="65">
        <v>356.3</v>
      </c>
      <c r="FO76" s="65">
        <v>351.3</v>
      </c>
      <c r="FP76" s="65">
        <v>345</v>
      </c>
      <c r="FQ76" s="65">
        <v>360.4</v>
      </c>
      <c r="FR76" s="65">
        <v>347.4</v>
      </c>
      <c r="FS76" s="65">
        <v>354.2</v>
      </c>
      <c r="FT76" s="65">
        <v>358.8</v>
      </c>
      <c r="FU76" s="65">
        <v>357.8</v>
      </c>
      <c r="FV76" s="65">
        <v>258.3</v>
      </c>
      <c r="FW76" s="65">
        <v>251.9</v>
      </c>
      <c r="FX76" s="65">
        <v>225.3</v>
      </c>
      <c r="FY76" s="65">
        <v>246.6</v>
      </c>
      <c r="FZ76" s="65">
        <v>240.2</v>
      </c>
      <c r="GA76" s="65">
        <v>230.9</v>
      </c>
      <c r="GB76" s="65">
        <v>240.7</v>
      </c>
      <c r="GC76" s="65">
        <v>245.6</v>
      </c>
      <c r="GD76" s="65">
        <v>251.5</v>
      </c>
      <c r="GE76" s="65">
        <v>251.1</v>
      </c>
      <c r="GF76" s="65">
        <v>253.3</v>
      </c>
      <c r="GG76" s="65">
        <v>254</v>
      </c>
      <c r="GH76" s="65">
        <v>256.5</v>
      </c>
      <c r="GI76" s="65">
        <v>262.89999999999998</v>
      </c>
      <c r="GJ76" s="65">
        <v>286.5</v>
      </c>
      <c r="GK76" s="65">
        <v>270.39999999999998</v>
      </c>
      <c r="GL76" s="65">
        <v>20.9</v>
      </c>
      <c r="GM76" s="65">
        <v>22.1</v>
      </c>
      <c r="GN76" s="65">
        <v>23.4</v>
      </c>
      <c r="GO76" s="65">
        <v>23.5</v>
      </c>
      <c r="GP76" s="65">
        <v>17.2</v>
      </c>
      <c r="GQ76" s="65">
        <v>19.2</v>
      </c>
      <c r="GR76" s="65">
        <v>22.7</v>
      </c>
      <c r="GS76" s="65">
        <v>18.8</v>
      </c>
      <c r="GT76" s="65">
        <v>13.9</v>
      </c>
      <c r="GU76" s="65">
        <v>17</v>
      </c>
      <c r="GV76" s="65">
        <v>11.8</v>
      </c>
      <c r="GW76" s="65">
        <v>12.9</v>
      </c>
      <c r="GX76" s="65">
        <v>14.1</v>
      </c>
      <c r="GY76" s="65">
        <v>14.7</v>
      </c>
      <c r="GZ76" s="65">
        <v>11.5</v>
      </c>
      <c r="HA76" s="65">
        <v>10.9</v>
      </c>
      <c r="HB76" s="65">
        <v>8.6999999999999993</v>
      </c>
      <c r="HC76" s="65">
        <v>12.6</v>
      </c>
      <c r="HD76" s="65">
        <v>11.5</v>
      </c>
      <c r="HE76" s="65">
        <v>9.6999999999999993</v>
      </c>
      <c r="HF76" s="65">
        <v>10.4</v>
      </c>
      <c r="HG76" s="65">
        <v>10.4</v>
      </c>
      <c r="HH76" s="65">
        <v>8.3000000000000007</v>
      </c>
      <c r="HI76" s="65">
        <v>8.6</v>
      </c>
      <c r="HJ76" s="65">
        <v>7.8</v>
      </c>
      <c r="HK76" s="65">
        <v>8.8000000000000007</v>
      </c>
      <c r="HL76" s="65">
        <v>9.1</v>
      </c>
      <c r="HM76" s="65">
        <v>5.3</v>
      </c>
      <c r="HN76" s="65">
        <v>9.3000000000000007</v>
      </c>
      <c r="HO76" s="65">
        <v>7.3</v>
      </c>
      <c r="HP76" s="65">
        <v>7.3</v>
      </c>
      <c r="HQ76" s="65">
        <v>8.1</v>
      </c>
    </row>
    <row r="77" spans="1:225" ht="13.9" x14ac:dyDescent="0.25">
      <c r="A77" s="64" t="s">
        <v>209</v>
      </c>
      <c r="B77" s="65">
        <v>1279.7</v>
      </c>
      <c r="C77" s="65">
        <v>1318.6</v>
      </c>
      <c r="D77" s="65">
        <v>1357</v>
      </c>
      <c r="E77" s="65">
        <v>1407.3</v>
      </c>
      <c r="F77" s="65">
        <v>1395.7</v>
      </c>
      <c r="G77" s="65">
        <v>1421.3</v>
      </c>
      <c r="H77" s="65">
        <v>1397.7</v>
      </c>
      <c r="I77" s="65">
        <v>1394</v>
      </c>
      <c r="J77" s="65">
        <v>1382.3</v>
      </c>
      <c r="K77" s="65">
        <v>1374.9</v>
      </c>
      <c r="L77" s="65">
        <v>1333.7</v>
      </c>
      <c r="M77" s="65">
        <v>1363.3</v>
      </c>
      <c r="N77" s="65">
        <v>1423</v>
      </c>
      <c r="O77" s="65">
        <v>1427.9</v>
      </c>
      <c r="P77" s="65">
        <v>1441.8</v>
      </c>
      <c r="Q77" s="65">
        <v>1428.8</v>
      </c>
      <c r="R77" s="65">
        <v>1450.7</v>
      </c>
      <c r="S77" s="65">
        <v>1437.8</v>
      </c>
      <c r="T77" s="65">
        <v>1435</v>
      </c>
      <c r="U77" s="65">
        <v>1428.9</v>
      </c>
      <c r="V77" s="65">
        <v>1428.8</v>
      </c>
      <c r="W77" s="65">
        <v>1439.2</v>
      </c>
      <c r="X77" s="65">
        <v>1436.3</v>
      </c>
      <c r="Y77" s="65">
        <v>1464.3</v>
      </c>
      <c r="Z77" s="65">
        <v>1460</v>
      </c>
      <c r="AA77" s="65">
        <v>1484</v>
      </c>
      <c r="AB77" s="65">
        <v>1421.1</v>
      </c>
      <c r="AC77" s="65">
        <v>1378.1</v>
      </c>
      <c r="AD77" s="65">
        <v>1380.7</v>
      </c>
      <c r="AE77" s="65">
        <v>1367.5</v>
      </c>
      <c r="AF77" s="65">
        <v>1365.3</v>
      </c>
      <c r="AG77" s="65">
        <v>1384.2</v>
      </c>
      <c r="AH77" s="65">
        <v>1058.3</v>
      </c>
      <c r="AI77" s="65">
        <v>1124.5</v>
      </c>
      <c r="AJ77" s="65">
        <v>1165.4000000000001</v>
      </c>
      <c r="AK77" s="65">
        <v>1220.5999999999999</v>
      </c>
      <c r="AL77" s="65">
        <v>1207</v>
      </c>
      <c r="AM77" s="65">
        <v>1233.7</v>
      </c>
      <c r="AN77" s="65">
        <v>1207.7</v>
      </c>
      <c r="AO77" s="65">
        <v>1199.7</v>
      </c>
      <c r="AP77" s="65">
        <v>1203.3</v>
      </c>
      <c r="AQ77" s="65">
        <v>1200.7</v>
      </c>
      <c r="AR77" s="65">
        <v>1163.8</v>
      </c>
      <c r="AS77" s="65">
        <v>1198.9000000000001</v>
      </c>
      <c r="AT77" s="65">
        <v>1255.5999999999999</v>
      </c>
      <c r="AU77" s="65">
        <v>1263.4000000000001</v>
      </c>
      <c r="AV77" s="65">
        <v>1269.2</v>
      </c>
      <c r="AW77" s="65">
        <v>1253.7</v>
      </c>
      <c r="AX77" s="65">
        <v>1277.4000000000001</v>
      </c>
      <c r="AY77" s="65">
        <v>1266.7</v>
      </c>
      <c r="AZ77" s="65">
        <v>1265.9000000000001</v>
      </c>
      <c r="BA77" s="65">
        <v>1263.2</v>
      </c>
      <c r="BB77" s="65">
        <v>1263.2</v>
      </c>
      <c r="BC77" s="65">
        <v>1275.8</v>
      </c>
      <c r="BD77" s="65">
        <v>1276.7</v>
      </c>
      <c r="BE77" s="65">
        <v>1299.5999999999999</v>
      </c>
      <c r="BF77" s="65">
        <v>1291.9000000000001</v>
      </c>
      <c r="BG77" s="65">
        <v>1312.6</v>
      </c>
      <c r="BH77" s="65">
        <v>1245.7</v>
      </c>
      <c r="BI77" s="65">
        <v>1217.3</v>
      </c>
      <c r="BJ77" s="65">
        <v>1219</v>
      </c>
      <c r="BK77" s="65">
        <v>1210.0999999999999</v>
      </c>
      <c r="BL77" s="65">
        <v>1212.8</v>
      </c>
      <c r="BM77" s="65">
        <v>1233.4000000000001</v>
      </c>
      <c r="BN77" s="65">
        <v>221.4</v>
      </c>
      <c r="BO77" s="65">
        <v>194</v>
      </c>
      <c r="BP77" s="65">
        <v>191.7</v>
      </c>
      <c r="BQ77" s="65">
        <v>186.7</v>
      </c>
      <c r="BR77" s="65">
        <v>188.7</v>
      </c>
      <c r="BS77" s="65">
        <v>187.6</v>
      </c>
      <c r="BT77" s="65">
        <v>190.1</v>
      </c>
      <c r="BU77" s="65">
        <v>194.3</v>
      </c>
      <c r="BV77" s="65">
        <v>178.9</v>
      </c>
      <c r="BW77" s="65">
        <v>174.2</v>
      </c>
      <c r="BX77" s="65">
        <v>169.8</v>
      </c>
      <c r="BY77" s="65">
        <v>163.6</v>
      </c>
      <c r="BZ77" s="65">
        <v>167.4</v>
      </c>
      <c r="CA77" s="65">
        <v>164.5</v>
      </c>
      <c r="CB77" s="65">
        <v>172.6</v>
      </c>
      <c r="CC77" s="65">
        <v>175.1</v>
      </c>
      <c r="CD77" s="65">
        <v>173.3</v>
      </c>
      <c r="CE77" s="65">
        <v>170.2</v>
      </c>
      <c r="CF77" s="65">
        <v>169</v>
      </c>
      <c r="CG77" s="65">
        <v>165.7</v>
      </c>
      <c r="CH77" s="65">
        <v>165.1</v>
      </c>
      <c r="CI77" s="65">
        <v>163</v>
      </c>
      <c r="CJ77" s="65">
        <v>159.4</v>
      </c>
      <c r="CK77" s="65">
        <v>164.7</v>
      </c>
      <c r="CL77" s="65">
        <v>168.1</v>
      </c>
      <c r="CM77" s="65">
        <v>171.5</v>
      </c>
      <c r="CN77" s="65">
        <v>175.4</v>
      </c>
      <c r="CO77" s="65">
        <v>160.80000000000001</v>
      </c>
      <c r="CP77" s="65">
        <v>161.80000000000001</v>
      </c>
      <c r="CQ77" s="65">
        <v>157.4</v>
      </c>
      <c r="CR77" s="65">
        <v>152.5</v>
      </c>
      <c r="CS77" s="65">
        <v>150.9</v>
      </c>
      <c r="CT77" s="65">
        <v>220.9</v>
      </c>
      <c r="CU77" s="65">
        <v>192.5</v>
      </c>
      <c r="CV77" s="65">
        <v>189.3</v>
      </c>
      <c r="CW77" s="65">
        <v>185.4</v>
      </c>
      <c r="CX77" s="65">
        <v>186.9</v>
      </c>
      <c r="CY77" s="65">
        <v>186.6</v>
      </c>
      <c r="CZ77" s="65">
        <v>188.4</v>
      </c>
      <c r="DA77" s="65">
        <v>192.9</v>
      </c>
      <c r="DB77" s="65">
        <v>177.9</v>
      </c>
      <c r="DC77" s="65">
        <v>168.8</v>
      </c>
      <c r="DD77" s="65">
        <v>167.6</v>
      </c>
      <c r="DE77" s="65">
        <v>160.9</v>
      </c>
      <c r="DF77" s="65">
        <v>163.4</v>
      </c>
      <c r="DG77" s="65">
        <v>160.69999999999999</v>
      </c>
      <c r="DH77" s="65">
        <v>169.1</v>
      </c>
      <c r="DI77" s="65">
        <v>171.3</v>
      </c>
      <c r="DJ77" s="65">
        <v>169.7</v>
      </c>
      <c r="DK77" s="65">
        <v>167.7</v>
      </c>
      <c r="DL77" s="65">
        <v>165.9</v>
      </c>
      <c r="DM77" s="65">
        <v>162.69999999999999</v>
      </c>
      <c r="DN77" s="65">
        <v>162.6</v>
      </c>
      <c r="DO77" s="65">
        <v>159.5</v>
      </c>
      <c r="DP77" s="65">
        <v>156.6</v>
      </c>
      <c r="DQ77" s="65">
        <v>162.19999999999999</v>
      </c>
      <c r="DR77" s="65">
        <v>164.7</v>
      </c>
      <c r="DS77" s="65">
        <v>168.6</v>
      </c>
      <c r="DT77" s="65">
        <v>172.5</v>
      </c>
      <c r="DU77" s="65">
        <v>159.5</v>
      </c>
      <c r="DV77" s="65">
        <v>160</v>
      </c>
      <c r="DW77" s="65">
        <v>156</v>
      </c>
      <c r="DX77" s="65">
        <v>151.5</v>
      </c>
      <c r="DY77" s="65">
        <v>149.5</v>
      </c>
      <c r="DZ77" s="65">
        <v>220.9</v>
      </c>
      <c r="EA77" s="65">
        <v>90.9</v>
      </c>
      <c r="EB77" s="65">
        <v>97.3</v>
      </c>
      <c r="EC77" s="65">
        <v>94.8</v>
      </c>
      <c r="ED77" s="65">
        <v>97.7</v>
      </c>
      <c r="EE77" s="65">
        <v>95.5</v>
      </c>
      <c r="EF77" s="65">
        <v>98.9</v>
      </c>
      <c r="EG77" s="65">
        <v>94.5</v>
      </c>
      <c r="EH77" s="65">
        <v>92.2</v>
      </c>
      <c r="EI77" s="65">
        <v>87.4</v>
      </c>
      <c r="EJ77" s="65">
        <v>89.8</v>
      </c>
      <c r="EK77" s="65">
        <v>83.2</v>
      </c>
      <c r="EL77" s="65">
        <v>87.9</v>
      </c>
      <c r="EM77" s="65">
        <v>84.1</v>
      </c>
      <c r="EN77" s="65">
        <v>82</v>
      </c>
      <c r="EO77" s="65">
        <v>90.2</v>
      </c>
      <c r="EP77" s="65">
        <v>89.8</v>
      </c>
      <c r="EQ77" s="65">
        <v>94.4</v>
      </c>
      <c r="ER77" s="65">
        <v>91.5</v>
      </c>
      <c r="ES77" s="65">
        <v>87.5</v>
      </c>
      <c r="ET77" s="65">
        <v>82.5</v>
      </c>
      <c r="EU77" s="65">
        <v>75.8</v>
      </c>
      <c r="EV77" s="65">
        <v>80.599999999999994</v>
      </c>
      <c r="EW77" s="65">
        <v>85.3</v>
      </c>
      <c r="EX77" s="65">
        <v>82.6</v>
      </c>
      <c r="EY77" s="65">
        <v>83.6</v>
      </c>
      <c r="EZ77" s="65">
        <v>83</v>
      </c>
      <c r="FA77" s="65">
        <v>72.7</v>
      </c>
      <c r="FB77" s="65">
        <v>73</v>
      </c>
      <c r="FC77" s="65">
        <v>71.400000000000006</v>
      </c>
      <c r="FD77" s="65">
        <v>65.599999999999994</v>
      </c>
      <c r="FE77" s="65">
        <v>67.8</v>
      </c>
      <c r="FF77" s="66" t="s">
        <v>210</v>
      </c>
      <c r="FG77" s="65">
        <v>101.6</v>
      </c>
      <c r="FH77" s="65">
        <v>92</v>
      </c>
      <c r="FI77" s="65">
        <v>90.6</v>
      </c>
      <c r="FJ77" s="65">
        <v>89.2</v>
      </c>
      <c r="FK77" s="65">
        <v>91.1</v>
      </c>
      <c r="FL77" s="65">
        <v>89.5</v>
      </c>
      <c r="FM77" s="65">
        <v>98.3</v>
      </c>
      <c r="FN77" s="65">
        <v>85.7</v>
      </c>
      <c r="FO77" s="65">
        <v>81.400000000000006</v>
      </c>
      <c r="FP77" s="65">
        <v>77.8</v>
      </c>
      <c r="FQ77" s="65">
        <v>77.7</v>
      </c>
      <c r="FR77" s="65">
        <v>75.5</v>
      </c>
      <c r="FS77" s="65">
        <v>76.599999999999994</v>
      </c>
      <c r="FT77" s="65">
        <v>87</v>
      </c>
      <c r="FU77" s="65">
        <v>81.099999999999994</v>
      </c>
      <c r="FV77" s="65">
        <v>79.8</v>
      </c>
      <c r="FW77" s="65">
        <v>73.3</v>
      </c>
      <c r="FX77" s="65">
        <v>74.400000000000006</v>
      </c>
      <c r="FY77" s="65">
        <v>75.3</v>
      </c>
      <c r="FZ77" s="65">
        <v>80.099999999999994</v>
      </c>
      <c r="GA77" s="65">
        <v>83.7</v>
      </c>
      <c r="GB77" s="65">
        <v>76</v>
      </c>
      <c r="GC77" s="65">
        <v>76.900000000000006</v>
      </c>
      <c r="GD77" s="65">
        <v>82.1</v>
      </c>
      <c r="GE77" s="65">
        <v>85</v>
      </c>
      <c r="GF77" s="65">
        <v>89.5</v>
      </c>
      <c r="GG77" s="65">
        <v>86.7</v>
      </c>
      <c r="GH77" s="65">
        <v>87</v>
      </c>
      <c r="GI77" s="65">
        <v>84.6</v>
      </c>
      <c r="GJ77" s="65">
        <v>85.9</v>
      </c>
      <c r="GK77" s="65">
        <v>81.7</v>
      </c>
      <c r="GL77" s="66" t="s">
        <v>210</v>
      </c>
      <c r="GM77" s="66" t="s">
        <v>210</v>
      </c>
      <c r="GN77" s="66" t="s">
        <v>210</v>
      </c>
      <c r="GO77" s="66" t="s">
        <v>210</v>
      </c>
      <c r="GP77" s="66" t="s">
        <v>210</v>
      </c>
      <c r="GQ77" s="66" t="s">
        <v>210</v>
      </c>
      <c r="GR77" s="66" t="s">
        <v>210</v>
      </c>
      <c r="GS77" s="66" t="s">
        <v>210</v>
      </c>
      <c r="GT77" s="66" t="s">
        <v>210</v>
      </c>
      <c r="GU77" s="65">
        <v>5.4</v>
      </c>
      <c r="GV77" s="66" t="s">
        <v>210</v>
      </c>
      <c r="GW77" s="66" t="s">
        <v>210</v>
      </c>
      <c r="GX77" s="65">
        <v>4.0999999999999996</v>
      </c>
      <c r="GY77" s="66" t="s">
        <v>210</v>
      </c>
      <c r="GZ77" s="66" t="s">
        <v>210</v>
      </c>
      <c r="HA77" s="66" t="s">
        <v>210</v>
      </c>
      <c r="HB77" s="66" t="s">
        <v>210</v>
      </c>
      <c r="HC77" s="66" t="s">
        <v>210</v>
      </c>
      <c r="HD77" s="66" t="s">
        <v>210</v>
      </c>
      <c r="HE77" s="66" t="s">
        <v>210</v>
      </c>
      <c r="HF77" s="66" t="s">
        <v>210</v>
      </c>
      <c r="HG77" s="66" t="s">
        <v>210</v>
      </c>
      <c r="HH77" s="65">
        <v>2.9</v>
      </c>
      <c r="HI77" s="65">
        <v>2.5</v>
      </c>
      <c r="HJ77" s="65">
        <v>3.5</v>
      </c>
      <c r="HK77" s="65">
        <v>2.9</v>
      </c>
      <c r="HL77" s="65">
        <v>2.9</v>
      </c>
      <c r="HM77" s="66" t="s">
        <v>210</v>
      </c>
      <c r="HN77" s="66" t="s">
        <v>210</v>
      </c>
      <c r="HO77" s="66" t="s">
        <v>210</v>
      </c>
      <c r="HP77" s="66" t="s">
        <v>210</v>
      </c>
      <c r="HQ77" s="66" t="s">
        <v>210</v>
      </c>
    </row>
    <row r="78" spans="1:225" ht="13.9" x14ac:dyDescent="0.25">
      <c r="A78" s="64" t="s">
        <v>211</v>
      </c>
      <c r="B78" s="65">
        <v>15719.4</v>
      </c>
      <c r="C78" s="65">
        <v>15801.6</v>
      </c>
      <c r="D78" s="65">
        <v>15780.8</v>
      </c>
      <c r="E78" s="65">
        <v>15990.5</v>
      </c>
      <c r="F78" s="65">
        <v>16016.5</v>
      </c>
      <c r="G78" s="65">
        <v>16298.8</v>
      </c>
      <c r="H78" s="65">
        <v>16557.3</v>
      </c>
      <c r="I78" s="65">
        <v>17116.2</v>
      </c>
      <c r="J78" s="65">
        <v>21299.8</v>
      </c>
      <c r="K78" s="65">
        <v>21095.7</v>
      </c>
      <c r="L78" s="65">
        <v>20855.599999999999</v>
      </c>
      <c r="M78" s="65">
        <v>20600.3</v>
      </c>
      <c r="N78" s="65">
        <v>20472.2</v>
      </c>
      <c r="O78" s="65">
        <v>20185.8</v>
      </c>
      <c r="P78" s="65">
        <v>19944.2</v>
      </c>
      <c r="Q78" s="65">
        <v>20003</v>
      </c>
      <c r="R78" s="65">
        <v>20152.2</v>
      </c>
      <c r="S78" s="65">
        <v>20188</v>
      </c>
      <c r="T78" s="65">
        <v>20135.5</v>
      </c>
      <c r="U78" s="65">
        <v>19855.900000000001</v>
      </c>
      <c r="V78" s="65">
        <v>19529.400000000001</v>
      </c>
      <c r="W78" s="65">
        <v>19230.400000000001</v>
      </c>
      <c r="X78" s="65">
        <v>19636</v>
      </c>
      <c r="Y78" s="65">
        <v>20000.400000000001</v>
      </c>
      <c r="Z78" s="65">
        <v>20378.400000000001</v>
      </c>
      <c r="AA78" s="65">
        <v>20631.2</v>
      </c>
      <c r="AB78" s="65">
        <v>20400.8</v>
      </c>
      <c r="AC78" s="65">
        <v>20481.400000000001</v>
      </c>
      <c r="AD78" s="65">
        <v>20337.5</v>
      </c>
      <c r="AE78" s="65">
        <v>20512</v>
      </c>
      <c r="AF78" s="65">
        <v>20583.900000000001</v>
      </c>
      <c r="AG78" s="65">
        <v>20697.8</v>
      </c>
      <c r="AH78" s="65">
        <v>13926.4</v>
      </c>
      <c r="AI78" s="65">
        <v>13948.4</v>
      </c>
      <c r="AJ78" s="65">
        <v>13951</v>
      </c>
      <c r="AK78" s="65">
        <v>14138</v>
      </c>
      <c r="AL78" s="65">
        <v>14194.3</v>
      </c>
      <c r="AM78" s="65">
        <v>14474.3</v>
      </c>
      <c r="AN78" s="65">
        <v>14700.5</v>
      </c>
      <c r="AO78" s="65">
        <v>15191.6</v>
      </c>
      <c r="AP78" s="65">
        <v>19074.3</v>
      </c>
      <c r="AQ78" s="65">
        <v>18790.099999999999</v>
      </c>
      <c r="AR78" s="65">
        <v>18512.400000000001</v>
      </c>
      <c r="AS78" s="65">
        <v>18189.400000000001</v>
      </c>
      <c r="AT78" s="65">
        <v>18058.7</v>
      </c>
      <c r="AU78" s="65">
        <v>17752.5</v>
      </c>
      <c r="AV78" s="65">
        <v>17469.900000000001</v>
      </c>
      <c r="AW78" s="65">
        <v>17503</v>
      </c>
      <c r="AX78" s="65">
        <v>17615.5</v>
      </c>
      <c r="AY78" s="65">
        <v>17634.7</v>
      </c>
      <c r="AZ78" s="65">
        <v>17592.2</v>
      </c>
      <c r="BA78" s="65">
        <v>17330.5</v>
      </c>
      <c r="BB78" s="65">
        <v>16929.400000000001</v>
      </c>
      <c r="BC78" s="65">
        <v>16531.400000000001</v>
      </c>
      <c r="BD78" s="65">
        <v>16881.599999999999</v>
      </c>
      <c r="BE78" s="65">
        <v>17244.400000000001</v>
      </c>
      <c r="BF78" s="65">
        <v>17627.8</v>
      </c>
      <c r="BG78" s="65">
        <v>17913</v>
      </c>
      <c r="BH78" s="65">
        <v>17668.3</v>
      </c>
      <c r="BI78" s="65">
        <v>17737.599999999999</v>
      </c>
      <c r="BJ78" s="65">
        <v>17602.599999999999</v>
      </c>
      <c r="BK78" s="65">
        <v>17767.099999999999</v>
      </c>
      <c r="BL78" s="65">
        <v>17941.8</v>
      </c>
      <c r="BM78" s="65">
        <v>18114.7</v>
      </c>
      <c r="BN78" s="65">
        <v>1793</v>
      </c>
      <c r="BO78" s="65">
        <v>1853.2</v>
      </c>
      <c r="BP78" s="65">
        <v>1829.8</v>
      </c>
      <c r="BQ78" s="65">
        <v>1852.5</v>
      </c>
      <c r="BR78" s="65">
        <v>1822.3</v>
      </c>
      <c r="BS78" s="65">
        <v>1824.5</v>
      </c>
      <c r="BT78" s="65">
        <v>1856.8</v>
      </c>
      <c r="BU78" s="65">
        <v>1924.7</v>
      </c>
      <c r="BV78" s="65">
        <v>2225.5</v>
      </c>
      <c r="BW78" s="65">
        <v>2305.6</v>
      </c>
      <c r="BX78" s="65">
        <v>2343.1999999999998</v>
      </c>
      <c r="BY78" s="65">
        <v>2410.9</v>
      </c>
      <c r="BZ78" s="65">
        <v>2413.5</v>
      </c>
      <c r="CA78" s="65">
        <v>2433.3000000000002</v>
      </c>
      <c r="CB78" s="65">
        <v>2474.3000000000002</v>
      </c>
      <c r="CC78" s="65">
        <v>2500</v>
      </c>
      <c r="CD78" s="65">
        <v>2536.6999999999998</v>
      </c>
      <c r="CE78" s="65">
        <v>2553.3000000000002</v>
      </c>
      <c r="CF78" s="65">
        <v>2543.3000000000002</v>
      </c>
      <c r="CG78" s="65">
        <v>2525.4</v>
      </c>
      <c r="CH78" s="65">
        <v>2600</v>
      </c>
      <c r="CI78" s="65">
        <v>2699</v>
      </c>
      <c r="CJ78" s="65">
        <v>2754.4</v>
      </c>
      <c r="CK78" s="65">
        <v>2756</v>
      </c>
      <c r="CL78" s="65">
        <v>2750.5</v>
      </c>
      <c r="CM78" s="65">
        <v>2718.1</v>
      </c>
      <c r="CN78" s="65">
        <v>2732.5</v>
      </c>
      <c r="CO78" s="65">
        <v>2743.8</v>
      </c>
      <c r="CP78" s="65">
        <v>2734.9</v>
      </c>
      <c r="CQ78" s="65">
        <v>2744.9</v>
      </c>
      <c r="CR78" s="65">
        <v>2642.1</v>
      </c>
      <c r="CS78" s="65">
        <v>2583</v>
      </c>
      <c r="CT78" s="65">
        <v>1684.6</v>
      </c>
      <c r="CU78" s="65">
        <v>1755.9</v>
      </c>
      <c r="CV78" s="65">
        <v>1763</v>
      </c>
      <c r="CW78" s="65">
        <v>1776</v>
      </c>
      <c r="CX78" s="65">
        <v>1746.8</v>
      </c>
      <c r="CY78" s="65">
        <v>1756.8</v>
      </c>
      <c r="CZ78" s="65">
        <v>1808.5</v>
      </c>
      <c r="DA78" s="65">
        <v>1858.5</v>
      </c>
      <c r="DB78" s="65">
        <v>2162.9</v>
      </c>
      <c r="DC78" s="65">
        <v>2239.5</v>
      </c>
      <c r="DD78" s="65">
        <v>2280.9</v>
      </c>
      <c r="DE78" s="65">
        <v>2346.4</v>
      </c>
      <c r="DF78" s="65">
        <v>2350.5</v>
      </c>
      <c r="DG78" s="65">
        <v>2386.1</v>
      </c>
      <c r="DH78" s="65">
        <v>2421.3000000000002</v>
      </c>
      <c r="DI78" s="65">
        <v>2448.1</v>
      </c>
      <c r="DJ78" s="65">
        <v>2493.3000000000002</v>
      </c>
      <c r="DK78" s="65">
        <v>2505.4</v>
      </c>
      <c r="DL78" s="65">
        <v>2478.6</v>
      </c>
      <c r="DM78" s="65">
        <v>2464.3000000000002</v>
      </c>
      <c r="DN78" s="65">
        <v>2540.6999999999998</v>
      </c>
      <c r="DO78" s="65">
        <v>2628.4</v>
      </c>
      <c r="DP78" s="65">
        <v>2687</v>
      </c>
      <c r="DQ78" s="65">
        <v>2695</v>
      </c>
      <c r="DR78" s="65">
        <v>2689.8</v>
      </c>
      <c r="DS78" s="65">
        <v>2666.7</v>
      </c>
      <c r="DT78" s="65">
        <v>2701.6</v>
      </c>
      <c r="DU78" s="65">
        <v>2712.1</v>
      </c>
      <c r="DV78" s="65">
        <v>2702</v>
      </c>
      <c r="DW78" s="65">
        <v>2712.6</v>
      </c>
      <c r="DX78" s="65">
        <v>2617.6999999999998</v>
      </c>
      <c r="DY78" s="65">
        <v>2560</v>
      </c>
      <c r="DZ78" s="65">
        <v>960</v>
      </c>
      <c r="EA78" s="65">
        <v>1035.5999999999999</v>
      </c>
      <c r="EB78" s="65">
        <v>981.5</v>
      </c>
      <c r="EC78" s="65">
        <v>1016</v>
      </c>
      <c r="ED78" s="65">
        <v>983</v>
      </c>
      <c r="EE78" s="65">
        <v>972</v>
      </c>
      <c r="EF78" s="65">
        <v>1050</v>
      </c>
      <c r="EG78" s="65">
        <v>1089.5999999999999</v>
      </c>
      <c r="EH78" s="65">
        <v>1266.5</v>
      </c>
      <c r="EI78" s="65">
        <v>1326.4</v>
      </c>
      <c r="EJ78" s="65">
        <v>1357.7</v>
      </c>
      <c r="EK78" s="65">
        <v>1406.7</v>
      </c>
      <c r="EL78" s="65">
        <v>1377.2</v>
      </c>
      <c r="EM78" s="65">
        <v>1344.2</v>
      </c>
      <c r="EN78" s="65">
        <v>1342.4</v>
      </c>
      <c r="EO78" s="65">
        <v>1342.1</v>
      </c>
      <c r="EP78" s="65">
        <v>1382.5</v>
      </c>
      <c r="EQ78" s="65">
        <v>1350.9</v>
      </c>
      <c r="ER78" s="65">
        <v>1341.6</v>
      </c>
      <c r="ES78" s="65">
        <v>1315.8</v>
      </c>
      <c r="ET78" s="65">
        <v>1325</v>
      </c>
      <c r="EU78" s="65">
        <v>1341.1</v>
      </c>
      <c r="EV78" s="65">
        <v>1281.8</v>
      </c>
      <c r="EW78" s="65">
        <v>1293.7</v>
      </c>
      <c r="EX78" s="65">
        <v>1319.9</v>
      </c>
      <c r="EY78" s="65">
        <v>1307.9000000000001</v>
      </c>
      <c r="EZ78" s="65">
        <v>1318.2</v>
      </c>
      <c r="FA78" s="65">
        <v>1318.5</v>
      </c>
      <c r="FB78" s="65">
        <v>1307.4000000000001</v>
      </c>
      <c r="FC78" s="65">
        <v>1312.6</v>
      </c>
      <c r="FD78" s="65">
        <v>1296.9000000000001</v>
      </c>
      <c r="FE78" s="65">
        <v>1269.3</v>
      </c>
      <c r="FF78" s="65">
        <v>724.6</v>
      </c>
      <c r="FG78" s="65">
        <v>720.3</v>
      </c>
      <c r="FH78" s="65">
        <v>781.5</v>
      </c>
      <c r="FI78" s="65">
        <v>760</v>
      </c>
      <c r="FJ78" s="65">
        <v>763.8</v>
      </c>
      <c r="FK78" s="65">
        <v>784.8</v>
      </c>
      <c r="FL78" s="65">
        <v>758.5</v>
      </c>
      <c r="FM78" s="65">
        <v>768.9</v>
      </c>
      <c r="FN78" s="65">
        <v>896.4</v>
      </c>
      <c r="FO78" s="65">
        <v>913.1</v>
      </c>
      <c r="FP78" s="65">
        <v>923.2</v>
      </c>
      <c r="FQ78" s="65">
        <v>939.7</v>
      </c>
      <c r="FR78" s="65">
        <v>973.3</v>
      </c>
      <c r="FS78" s="65">
        <v>1041.9000000000001</v>
      </c>
      <c r="FT78" s="65">
        <v>1078.8</v>
      </c>
      <c r="FU78" s="65">
        <v>1105.9000000000001</v>
      </c>
      <c r="FV78" s="65">
        <v>1110.8</v>
      </c>
      <c r="FW78" s="65">
        <v>1154.5</v>
      </c>
      <c r="FX78" s="65">
        <v>1137</v>
      </c>
      <c r="FY78" s="65">
        <v>1148.5</v>
      </c>
      <c r="FZ78" s="65">
        <v>1215.7</v>
      </c>
      <c r="GA78" s="65">
        <v>1287.3</v>
      </c>
      <c r="GB78" s="65">
        <v>1405.2</v>
      </c>
      <c r="GC78" s="65">
        <v>1401.3</v>
      </c>
      <c r="GD78" s="65">
        <v>1369.8</v>
      </c>
      <c r="GE78" s="65">
        <v>1358.9</v>
      </c>
      <c r="GF78" s="65">
        <v>1383.4</v>
      </c>
      <c r="GG78" s="65">
        <v>1393.6</v>
      </c>
      <c r="GH78" s="65">
        <v>1394.7</v>
      </c>
      <c r="GI78" s="65">
        <v>1400</v>
      </c>
      <c r="GJ78" s="65">
        <v>1320.8</v>
      </c>
      <c r="GK78" s="65">
        <v>1290.5999999999999</v>
      </c>
      <c r="GL78" s="65">
        <v>108.4</v>
      </c>
      <c r="GM78" s="65">
        <v>97.3</v>
      </c>
      <c r="GN78" s="65">
        <v>66.8</v>
      </c>
      <c r="GO78" s="65">
        <v>76.5</v>
      </c>
      <c r="GP78" s="65">
        <v>75.5</v>
      </c>
      <c r="GQ78" s="65">
        <v>67.8</v>
      </c>
      <c r="GR78" s="65">
        <v>48.3</v>
      </c>
      <c r="GS78" s="65">
        <v>66.2</v>
      </c>
      <c r="GT78" s="65">
        <v>62.5</v>
      </c>
      <c r="GU78" s="65">
        <v>66.099999999999994</v>
      </c>
      <c r="GV78" s="65">
        <v>62.3</v>
      </c>
      <c r="GW78" s="65">
        <v>64.5</v>
      </c>
      <c r="GX78" s="65">
        <v>63</v>
      </c>
      <c r="GY78" s="65">
        <v>47.2</v>
      </c>
      <c r="GZ78" s="65">
        <v>53</v>
      </c>
      <c r="HA78" s="65">
        <v>52</v>
      </c>
      <c r="HB78" s="65">
        <v>43.4</v>
      </c>
      <c r="HC78" s="65">
        <v>47.8</v>
      </c>
      <c r="HD78" s="65">
        <v>64.7</v>
      </c>
      <c r="HE78" s="65">
        <v>61.2</v>
      </c>
      <c r="HF78" s="65">
        <v>59.3</v>
      </c>
      <c r="HG78" s="65">
        <v>70.599999999999994</v>
      </c>
      <c r="HH78" s="65">
        <v>67.400000000000006</v>
      </c>
      <c r="HI78" s="65">
        <v>61</v>
      </c>
      <c r="HJ78" s="65">
        <v>60.8</v>
      </c>
      <c r="HK78" s="65">
        <v>51.4</v>
      </c>
      <c r="HL78" s="65">
        <v>30.9</v>
      </c>
      <c r="HM78" s="65">
        <v>31.7</v>
      </c>
      <c r="HN78" s="65">
        <v>32.9</v>
      </c>
      <c r="HO78" s="65">
        <v>32.299999999999997</v>
      </c>
      <c r="HP78" s="65">
        <v>24.4</v>
      </c>
      <c r="HQ78" s="65">
        <v>23.1</v>
      </c>
    </row>
    <row r="79" spans="1:225" ht="13.9" x14ac:dyDescent="0.25">
      <c r="A79" s="64" t="s">
        <v>213</v>
      </c>
      <c r="B79" s="65">
        <v>741.1</v>
      </c>
      <c r="C79" s="65">
        <v>727.3</v>
      </c>
      <c r="D79" s="65">
        <v>712.1</v>
      </c>
      <c r="E79" s="65">
        <v>709</v>
      </c>
      <c r="F79" s="65">
        <v>704.4</v>
      </c>
      <c r="G79" s="65">
        <v>709.9</v>
      </c>
      <c r="H79" s="65">
        <v>706.5</v>
      </c>
      <c r="I79" s="65">
        <v>731</v>
      </c>
      <c r="J79" s="65">
        <v>723.2</v>
      </c>
      <c r="K79" s="65">
        <v>713.9</v>
      </c>
      <c r="L79" s="65">
        <v>707.5</v>
      </c>
      <c r="M79" s="65">
        <v>732</v>
      </c>
      <c r="N79" s="65">
        <v>761.2</v>
      </c>
      <c r="O79" s="65">
        <v>780.4</v>
      </c>
      <c r="P79" s="65">
        <v>811.9</v>
      </c>
      <c r="Q79" s="65">
        <v>873.8</v>
      </c>
      <c r="R79" s="65">
        <v>920.7</v>
      </c>
      <c r="S79" s="65">
        <v>965.4</v>
      </c>
      <c r="T79" s="65">
        <v>992.2</v>
      </c>
      <c r="U79" s="65">
        <v>999.3</v>
      </c>
      <c r="V79" s="65">
        <v>1013.7</v>
      </c>
      <c r="W79" s="65">
        <v>1038.4000000000001</v>
      </c>
      <c r="X79" s="65">
        <v>1095.3</v>
      </c>
      <c r="Y79" s="65">
        <v>1149.4000000000001</v>
      </c>
      <c r="Z79" s="65">
        <v>1187.8</v>
      </c>
      <c r="AA79" s="65">
        <v>1158.2</v>
      </c>
      <c r="AB79" s="65">
        <v>1030.5999999999999</v>
      </c>
      <c r="AC79" s="65">
        <v>977.3</v>
      </c>
      <c r="AD79" s="65">
        <v>956.2</v>
      </c>
      <c r="AE79" s="65">
        <v>946.2</v>
      </c>
      <c r="AF79" s="65">
        <v>977.6</v>
      </c>
      <c r="AG79" s="65">
        <v>997</v>
      </c>
      <c r="AH79" s="65">
        <v>534.29999999999995</v>
      </c>
      <c r="AI79" s="65">
        <v>519.20000000000005</v>
      </c>
      <c r="AJ79" s="65">
        <v>513.79999999999995</v>
      </c>
      <c r="AK79" s="65">
        <v>514.1</v>
      </c>
      <c r="AL79" s="65">
        <v>499.8</v>
      </c>
      <c r="AM79" s="65">
        <v>499.3</v>
      </c>
      <c r="AN79" s="65">
        <v>499.1</v>
      </c>
      <c r="AO79" s="65">
        <v>512.29999999999995</v>
      </c>
      <c r="AP79" s="65">
        <v>519.70000000000005</v>
      </c>
      <c r="AQ79" s="65">
        <v>506.8</v>
      </c>
      <c r="AR79" s="65">
        <v>506.3</v>
      </c>
      <c r="AS79" s="65">
        <v>526.4</v>
      </c>
      <c r="AT79" s="65">
        <v>551.1</v>
      </c>
      <c r="AU79" s="65">
        <v>577.4</v>
      </c>
      <c r="AV79" s="65">
        <v>599.20000000000005</v>
      </c>
      <c r="AW79" s="65">
        <v>650.29999999999995</v>
      </c>
      <c r="AX79" s="65">
        <v>695.1</v>
      </c>
      <c r="AY79" s="65">
        <v>729.5</v>
      </c>
      <c r="AZ79" s="65">
        <v>754.1</v>
      </c>
      <c r="BA79" s="65">
        <v>759.6</v>
      </c>
      <c r="BB79" s="65">
        <v>776.1</v>
      </c>
      <c r="BC79" s="65">
        <v>789.6</v>
      </c>
      <c r="BD79" s="65">
        <v>842.9</v>
      </c>
      <c r="BE79" s="65">
        <v>896.6</v>
      </c>
      <c r="BF79" s="65">
        <v>916.7</v>
      </c>
      <c r="BG79" s="65">
        <v>884.9</v>
      </c>
      <c r="BH79" s="65">
        <v>778.7</v>
      </c>
      <c r="BI79" s="65">
        <v>749.7</v>
      </c>
      <c r="BJ79" s="65">
        <v>741</v>
      </c>
      <c r="BK79" s="65">
        <v>734.5</v>
      </c>
      <c r="BL79" s="65">
        <v>753.2</v>
      </c>
      <c r="BM79" s="65">
        <v>768.5</v>
      </c>
      <c r="BN79" s="65">
        <v>206.8</v>
      </c>
      <c r="BO79" s="65">
        <v>208.1</v>
      </c>
      <c r="BP79" s="65">
        <v>198.3</v>
      </c>
      <c r="BQ79" s="65">
        <v>194.6</v>
      </c>
      <c r="BR79" s="65">
        <v>204.2</v>
      </c>
      <c r="BS79" s="65">
        <v>210.5</v>
      </c>
      <c r="BT79" s="65">
        <v>207.4</v>
      </c>
      <c r="BU79" s="65">
        <v>218.5</v>
      </c>
      <c r="BV79" s="65">
        <v>203.4</v>
      </c>
      <c r="BW79" s="65">
        <v>206.9</v>
      </c>
      <c r="BX79" s="65">
        <v>201</v>
      </c>
      <c r="BY79" s="65">
        <v>205.1</v>
      </c>
      <c r="BZ79" s="65">
        <v>209.8</v>
      </c>
      <c r="CA79" s="65">
        <v>203</v>
      </c>
      <c r="CB79" s="65">
        <v>212.5</v>
      </c>
      <c r="CC79" s="65">
        <v>223.6</v>
      </c>
      <c r="CD79" s="65">
        <v>225.6</v>
      </c>
      <c r="CE79" s="65">
        <v>235.9</v>
      </c>
      <c r="CF79" s="65">
        <v>238.1</v>
      </c>
      <c r="CG79" s="65">
        <v>239.7</v>
      </c>
      <c r="CH79" s="65">
        <v>237.6</v>
      </c>
      <c r="CI79" s="65">
        <v>248.7</v>
      </c>
      <c r="CJ79" s="65">
        <v>252.4</v>
      </c>
      <c r="CK79" s="65">
        <v>252.7</v>
      </c>
      <c r="CL79" s="65">
        <v>271.2</v>
      </c>
      <c r="CM79" s="65">
        <v>273.3</v>
      </c>
      <c r="CN79" s="65">
        <v>251.9</v>
      </c>
      <c r="CO79" s="65">
        <v>227.5</v>
      </c>
      <c r="CP79" s="65">
        <v>215.2</v>
      </c>
      <c r="CQ79" s="65">
        <v>211.7</v>
      </c>
      <c r="CR79" s="65">
        <v>224.4</v>
      </c>
      <c r="CS79" s="65">
        <v>228.5</v>
      </c>
      <c r="CT79" s="65">
        <v>186.5</v>
      </c>
      <c r="CU79" s="65">
        <v>190.1</v>
      </c>
      <c r="CV79" s="65">
        <v>184.2</v>
      </c>
      <c r="CW79" s="65">
        <v>184</v>
      </c>
      <c r="CX79" s="65">
        <v>188.5</v>
      </c>
      <c r="CY79" s="65">
        <v>194.6</v>
      </c>
      <c r="CZ79" s="65">
        <v>193.1</v>
      </c>
      <c r="DA79" s="65">
        <v>204.4</v>
      </c>
      <c r="DB79" s="65">
        <v>192.2</v>
      </c>
      <c r="DC79" s="65">
        <v>197.8</v>
      </c>
      <c r="DD79" s="65">
        <v>192.2</v>
      </c>
      <c r="DE79" s="65">
        <v>196.6</v>
      </c>
      <c r="DF79" s="65">
        <v>202.1</v>
      </c>
      <c r="DG79" s="65">
        <v>196.8</v>
      </c>
      <c r="DH79" s="65">
        <v>205.7</v>
      </c>
      <c r="DI79" s="65">
        <v>216.2</v>
      </c>
      <c r="DJ79" s="65">
        <v>217.7</v>
      </c>
      <c r="DK79" s="65">
        <v>228.1</v>
      </c>
      <c r="DL79" s="65">
        <v>230.9</v>
      </c>
      <c r="DM79" s="65">
        <v>233</v>
      </c>
      <c r="DN79" s="65">
        <v>230.7</v>
      </c>
      <c r="DO79" s="65">
        <v>242.7</v>
      </c>
      <c r="DP79" s="65">
        <v>246.3</v>
      </c>
      <c r="DQ79" s="65">
        <v>248.7</v>
      </c>
      <c r="DR79" s="65">
        <v>265.60000000000002</v>
      </c>
      <c r="DS79" s="65">
        <v>266.89999999999998</v>
      </c>
      <c r="DT79" s="65">
        <v>245.3</v>
      </c>
      <c r="DU79" s="65">
        <v>221.3</v>
      </c>
      <c r="DV79" s="65">
        <v>211</v>
      </c>
      <c r="DW79" s="65">
        <v>205.6</v>
      </c>
      <c r="DX79" s="65">
        <v>218.5</v>
      </c>
      <c r="DY79" s="65">
        <v>222.7</v>
      </c>
      <c r="DZ79" s="65">
        <v>39.299999999999997</v>
      </c>
      <c r="EA79" s="65">
        <v>39.200000000000003</v>
      </c>
      <c r="EB79" s="65">
        <v>40.799999999999997</v>
      </c>
      <c r="EC79" s="65">
        <v>36.6</v>
      </c>
      <c r="ED79" s="65">
        <v>42</v>
      </c>
      <c r="EE79" s="65">
        <v>46.9</v>
      </c>
      <c r="EF79" s="65">
        <v>44.5</v>
      </c>
      <c r="EG79" s="65">
        <v>48</v>
      </c>
      <c r="EH79" s="65">
        <v>46.6</v>
      </c>
      <c r="EI79" s="65">
        <v>51.2</v>
      </c>
      <c r="EJ79" s="65">
        <v>54.3</v>
      </c>
      <c r="EK79" s="65">
        <v>52.9</v>
      </c>
      <c r="EL79" s="65">
        <v>57.1</v>
      </c>
      <c r="EM79" s="65">
        <v>51.2</v>
      </c>
      <c r="EN79" s="65">
        <v>57.7</v>
      </c>
      <c r="EO79" s="65">
        <v>70.5</v>
      </c>
      <c r="EP79" s="65">
        <v>72.400000000000006</v>
      </c>
      <c r="EQ79" s="65">
        <v>77.3</v>
      </c>
      <c r="ER79" s="65">
        <v>80.8</v>
      </c>
      <c r="ES79" s="65">
        <v>81.7</v>
      </c>
      <c r="ET79" s="65">
        <v>81.5</v>
      </c>
      <c r="EU79" s="65">
        <v>82</v>
      </c>
      <c r="EV79" s="65">
        <v>86.9</v>
      </c>
      <c r="EW79" s="65">
        <v>88.1</v>
      </c>
      <c r="EX79" s="65">
        <v>95.5</v>
      </c>
      <c r="EY79" s="65">
        <v>94</v>
      </c>
      <c r="EZ79" s="65">
        <v>81.400000000000006</v>
      </c>
      <c r="FA79" s="65">
        <v>70.900000000000006</v>
      </c>
      <c r="FB79" s="65">
        <v>64.5</v>
      </c>
      <c r="FC79" s="65">
        <v>61.8</v>
      </c>
      <c r="FD79" s="65">
        <v>60.2</v>
      </c>
      <c r="FE79" s="65">
        <v>63.4</v>
      </c>
      <c r="FF79" s="65">
        <v>147.19999999999999</v>
      </c>
      <c r="FG79" s="65">
        <v>150.80000000000001</v>
      </c>
      <c r="FH79" s="65">
        <v>143.4</v>
      </c>
      <c r="FI79" s="65">
        <v>147.30000000000001</v>
      </c>
      <c r="FJ79" s="65">
        <v>146.6</v>
      </c>
      <c r="FK79" s="65">
        <v>147.80000000000001</v>
      </c>
      <c r="FL79" s="65">
        <v>148.6</v>
      </c>
      <c r="FM79" s="65">
        <v>156.5</v>
      </c>
      <c r="FN79" s="65">
        <v>145.6</v>
      </c>
      <c r="FO79" s="65">
        <v>146.6</v>
      </c>
      <c r="FP79" s="65">
        <v>138</v>
      </c>
      <c r="FQ79" s="65">
        <v>143.69999999999999</v>
      </c>
      <c r="FR79" s="65">
        <v>145</v>
      </c>
      <c r="FS79" s="65">
        <v>145.6</v>
      </c>
      <c r="FT79" s="65">
        <v>148</v>
      </c>
      <c r="FU79" s="65">
        <v>145.69999999999999</v>
      </c>
      <c r="FV79" s="65">
        <v>145.30000000000001</v>
      </c>
      <c r="FW79" s="65">
        <v>150.80000000000001</v>
      </c>
      <c r="FX79" s="65">
        <v>150.1</v>
      </c>
      <c r="FY79" s="65">
        <v>151.30000000000001</v>
      </c>
      <c r="FZ79" s="65">
        <v>149.30000000000001</v>
      </c>
      <c r="GA79" s="65">
        <v>160.69999999999999</v>
      </c>
      <c r="GB79" s="65">
        <v>159.5</v>
      </c>
      <c r="GC79" s="65">
        <v>160.6</v>
      </c>
      <c r="GD79" s="65">
        <v>170.1</v>
      </c>
      <c r="GE79" s="65">
        <v>172.9</v>
      </c>
      <c r="GF79" s="65">
        <v>163.9</v>
      </c>
      <c r="GG79" s="65">
        <v>150.5</v>
      </c>
      <c r="GH79" s="65">
        <v>146.5</v>
      </c>
      <c r="GI79" s="65">
        <v>143.80000000000001</v>
      </c>
      <c r="GJ79" s="65">
        <v>158.30000000000001</v>
      </c>
      <c r="GK79" s="65">
        <v>159.30000000000001</v>
      </c>
      <c r="GL79" s="65">
        <v>20.3</v>
      </c>
      <c r="GM79" s="65">
        <v>18</v>
      </c>
      <c r="GN79" s="65">
        <v>14.1</v>
      </c>
      <c r="GO79" s="65">
        <v>10.7</v>
      </c>
      <c r="GP79" s="65">
        <v>15.6</v>
      </c>
      <c r="GQ79" s="65">
        <v>15.9</v>
      </c>
      <c r="GR79" s="65">
        <v>14.3</v>
      </c>
      <c r="GS79" s="65">
        <v>14</v>
      </c>
      <c r="GT79" s="65">
        <v>11.1</v>
      </c>
      <c r="GU79" s="65">
        <v>9.1</v>
      </c>
      <c r="GV79" s="65">
        <v>8.8000000000000007</v>
      </c>
      <c r="GW79" s="65">
        <v>8.5</v>
      </c>
      <c r="GX79" s="65">
        <v>7.6</v>
      </c>
      <c r="GY79" s="65">
        <v>6.2</v>
      </c>
      <c r="GZ79" s="65">
        <v>6.8</v>
      </c>
      <c r="HA79" s="65">
        <v>7.4</v>
      </c>
      <c r="HB79" s="65">
        <v>8</v>
      </c>
      <c r="HC79" s="65">
        <v>7.8</v>
      </c>
      <c r="HD79" s="65">
        <v>7.2</v>
      </c>
      <c r="HE79" s="65">
        <v>6.7</v>
      </c>
      <c r="HF79" s="65">
        <v>6.9</v>
      </c>
      <c r="HG79" s="65">
        <v>6</v>
      </c>
      <c r="HH79" s="65">
        <v>6.1</v>
      </c>
      <c r="HI79" s="65">
        <v>4</v>
      </c>
      <c r="HJ79" s="65">
        <v>5.6</v>
      </c>
      <c r="HK79" s="65">
        <v>6.4</v>
      </c>
      <c r="HL79" s="65">
        <v>6.6</v>
      </c>
      <c r="HM79" s="65">
        <v>6.2</v>
      </c>
      <c r="HN79" s="65">
        <v>4.0999999999999996</v>
      </c>
      <c r="HO79" s="65">
        <v>6.2</v>
      </c>
      <c r="HP79" s="65">
        <v>5.9</v>
      </c>
      <c r="HQ79" s="65">
        <v>5.8</v>
      </c>
    </row>
    <row r="80" spans="1:225" x14ac:dyDescent="0.2">
      <c r="A80" s="64" t="s">
        <v>214</v>
      </c>
      <c r="B80" s="65">
        <v>2264.6</v>
      </c>
      <c r="C80" s="65">
        <v>2274.5</v>
      </c>
      <c r="D80" s="65">
        <v>2279.1</v>
      </c>
      <c r="E80" s="65">
        <v>2283.9</v>
      </c>
      <c r="F80" s="65">
        <v>2275.3000000000002</v>
      </c>
      <c r="G80" s="65">
        <v>2294.4</v>
      </c>
      <c r="H80" s="65">
        <v>2307.9</v>
      </c>
      <c r="I80" s="65">
        <v>2329.5</v>
      </c>
      <c r="J80" s="65">
        <v>2329.6</v>
      </c>
      <c r="K80" s="65">
        <v>2316.1999999999998</v>
      </c>
      <c r="L80" s="65">
        <v>2336.6999999999998</v>
      </c>
      <c r="M80" s="65">
        <v>2359.3000000000002</v>
      </c>
      <c r="N80" s="65">
        <v>2357.1</v>
      </c>
      <c r="O80" s="65">
        <v>2373.6999999999998</v>
      </c>
      <c r="P80" s="65">
        <v>2345.5</v>
      </c>
      <c r="Q80" s="65">
        <v>2489.1</v>
      </c>
      <c r="R80" s="65">
        <v>2485.9</v>
      </c>
      <c r="S80" s="65">
        <v>2511.1999999999998</v>
      </c>
      <c r="T80" s="65">
        <v>2596.8000000000002</v>
      </c>
      <c r="U80" s="65">
        <v>2614.8000000000002</v>
      </c>
      <c r="V80" s="65">
        <v>2644.3</v>
      </c>
      <c r="W80" s="65">
        <v>2663.1</v>
      </c>
      <c r="X80" s="65">
        <v>2671.5</v>
      </c>
      <c r="Y80" s="65">
        <v>2697</v>
      </c>
      <c r="Z80" s="65">
        <v>2713.2</v>
      </c>
      <c r="AA80" s="65">
        <v>2721.9</v>
      </c>
      <c r="AB80" s="65">
        <v>2660.4</v>
      </c>
      <c r="AC80" s="65">
        <v>2541.6</v>
      </c>
      <c r="AD80" s="65">
        <v>2337.6999999999998</v>
      </c>
      <c r="AE80" s="65">
        <v>2125.9</v>
      </c>
      <c r="AF80" s="65">
        <v>2027.3</v>
      </c>
      <c r="AG80" s="65">
        <v>2016.6</v>
      </c>
      <c r="AH80" s="65">
        <v>1182.5</v>
      </c>
      <c r="AI80" s="65">
        <v>1200.3</v>
      </c>
      <c r="AJ80" s="65">
        <v>1198.3</v>
      </c>
      <c r="AK80" s="65">
        <v>1200.8</v>
      </c>
      <c r="AL80" s="65">
        <v>1208.9000000000001</v>
      </c>
      <c r="AM80" s="65">
        <v>1213.4000000000001</v>
      </c>
      <c r="AN80" s="65">
        <v>1234.9000000000001</v>
      </c>
      <c r="AO80" s="65">
        <v>1256.5999999999999</v>
      </c>
      <c r="AP80" s="65">
        <v>1251.2</v>
      </c>
      <c r="AQ80" s="65">
        <v>1233.0999999999999</v>
      </c>
      <c r="AR80" s="65">
        <v>1255.3</v>
      </c>
      <c r="AS80" s="65">
        <v>1274.9000000000001</v>
      </c>
      <c r="AT80" s="65">
        <v>1278.7</v>
      </c>
      <c r="AU80" s="65">
        <v>1301.7</v>
      </c>
      <c r="AV80" s="65">
        <v>1285</v>
      </c>
      <c r="AW80" s="65">
        <v>1403.2</v>
      </c>
      <c r="AX80" s="65">
        <v>1426.5</v>
      </c>
      <c r="AY80" s="65">
        <v>1442.3</v>
      </c>
      <c r="AZ80" s="65">
        <v>1536.3</v>
      </c>
      <c r="BA80" s="65">
        <v>1568.9</v>
      </c>
      <c r="BB80" s="65">
        <v>1596.9</v>
      </c>
      <c r="BC80" s="65">
        <v>1651.6</v>
      </c>
      <c r="BD80" s="65">
        <v>1666.8</v>
      </c>
      <c r="BE80" s="65">
        <v>1678.1</v>
      </c>
      <c r="BF80" s="65">
        <v>1700.8</v>
      </c>
      <c r="BG80" s="65">
        <v>1721.1</v>
      </c>
      <c r="BH80" s="65">
        <v>1666.3</v>
      </c>
      <c r="BI80" s="65">
        <v>1583.8</v>
      </c>
      <c r="BJ80" s="65">
        <v>1436.9</v>
      </c>
      <c r="BK80" s="65">
        <v>1286.2</v>
      </c>
      <c r="BL80" s="65">
        <v>1220.4000000000001</v>
      </c>
      <c r="BM80" s="65">
        <v>1226.7</v>
      </c>
      <c r="BN80" s="65">
        <v>1082.0999999999999</v>
      </c>
      <c r="BO80" s="65">
        <v>1074.2</v>
      </c>
      <c r="BP80" s="65">
        <v>1080.8</v>
      </c>
      <c r="BQ80" s="65">
        <v>1083.0999999999999</v>
      </c>
      <c r="BR80" s="65">
        <v>1066.4000000000001</v>
      </c>
      <c r="BS80" s="65">
        <v>1081</v>
      </c>
      <c r="BT80" s="65">
        <v>1073</v>
      </c>
      <c r="BU80" s="65">
        <v>1072.9000000000001</v>
      </c>
      <c r="BV80" s="65">
        <v>1078.4000000000001</v>
      </c>
      <c r="BW80" s="65">
        <v>1083.0999999999999</v>
      </c>
      <c r="BX80" s="65">
        <v>1081.5</v>
      </c>
      <c r="BY80" s="65">
        <v>1084.3</v>
      </c>
      <c r="BZ80" s="65">
        <v>1078.4000000000001</v>
      </c>
      <c r="CA80" s="65">
        <v>1072</v>
      </c>
      <c r="CB80" s="65">
        <v>1060.5</v>
      </c>
      <c r="CC80" s="65">
        <v>1085.9000000000001</v>
      </c>
      <c r="CD80" s="65">
        <v>1059.5</v>
      </c>
      <c r="CE80" s="65">
        <v>1068.9000000000001</v>
      </c>
      <c r="CF80" s="65">
        <v>1060.5</v>
      </c>
      <c r="CG80" s="65">
        <v>1045.9000000000001</v>
      </c>
      <c r="CH80" s="65">
        <v>1047.4000000000001</v>
      </c>
      <c r="CI80" s="65">
        <v>1011.5</v>
      </c>
      <c r="CJ80" s="65">
        <v>1004.7</v>
      </c>
      <c r="CK80" s="65">
        <v>1018.9</v>
      </c>
      <c r="CL80" s="65">
        <v>1012.4</v>
      </c>
      <c r="CM80" s="65">
        <v>1000.8</v>
      </c>
      <c r="CN80" s="65">
        <v>994.1</v>
      </c>
      <c r="CO80" s="65">
        <v>957.9</v>
      </c>
      <c r="CP80" s="65">
        <v>900.8</v>
      </c>
      <c r="CQ80" s="65">
        <v>839.7</v>
      </c>
      <c r="CR80" s="65">
        <v>806.8</v>
      </c>
      <c r="CS80" s="65">
        <v>789.9</v>
      </c>
      <c r="CT80" s="65">
        <v>977.5</v>
      </c>
      <c r="CU80" s="65">
        <v>964.8</v>
      </c>
      <c r="CV80" s="65">
        <v>973.1</v>
      </c>
      <c r="CW80" s="65">
        <v>972.3</v>
      </c>
      <c r="CX80" s="65">
        <v>962.8</v>
      </c>
      <c r="CY80" s="65">
        <v>972.9</v>
      </c>
      <c r="CZ80" s="65">
        <v>958.6</v>
      </c>
      <c r="DA80" s="65">
        <v>960.6</v>
      </c>
      <c r="DB80" s="65">
        <v>968.8</v>
      </c>
      <c r="DC80" s="65">
        <v>974.9</v>
      </c>
      <c r="DD80" s="65">
        <v>963</v>
      </c>
      <c r="DE80" s="65">
        <v>964.1</v>
      </c>
      <c r="DF80" s="65">
        <v>954.8</v>
      </c>
      <c r="DG80" s="65">
        <v>950.5</v>
      </c>
      <c r="DH80" s="65">
        <v>938.4</v>
      </c>
      <c r="DI80" s="65">
        <v>948.3</v>
      </c>
      <c r="DJ80" s="65">
        <v>932.2</v>
      </c>
      <c r="DK80" s="65">
        <v>939.8</v>
      </c>
      <c r="DL80" s="65">
        <v>941.6</v>
      </c>
      <c r="DM80" s="65">
        <v>939.3</v>
      </c>
      <c r="DN80" s="65">
        <v>937.8</v>
      </c>
      <c r="DO80" s="65">
        <v>930.7</v>
      </c>
      <c r="DP80" s="65">
        <v>919.9</v>
      </c>
      <c r="DQ80" s="65">
        <v>922.1</v>
      </c>
      <c r="DR80" s="65">
        <v>919.1</v>
      </c>
      <c r="DS80" s="65">
        <v>915.3</v>
      </c>
      <c r="DT80" s="65">
        <v>912.9</v>
      </c>
      <c r="DU80" s="65">
        <v>880.2</v>
      </c>
      <c r="DV80" s="65">
        <v>827.4</v>
      </c>
      <c r="DW80" s="65">
        <v>778.4</v>
      </c>
      <c r="DX80" s="65">
        <v>753</v>
      </c>
      <c r="DY80" s="65">
        <v>734.5</v>
      </c>
      <c r="DZ80" s="65">
        <v>176.4</v>
      </c>
      <c r="EA80" s="65">
        <v>158.80000000000001</v>
      </c>
      <c r="EB80" s="65">
        <v>157.9</v>
      </c>
      <c r="EC80" s="65">
        <v>169.8</v>
      </c>
      <c r="ED80" s="65">
        <v>168.4</v>
      </c>
      <c r="EE80" s="65">
        <v>174.4</v>
      </c>
      <c r="EF80" s="65">
        <v>176.8</v>
      </c>
      <c r="EG80" s="65">
        <v>178.5</v>
      </c>
      <c r="EH80" s="65">
        <v>194</v>
      </c>
      <c r="EI80" s="65">
        <v>214.3</v>
      </c>
      <c r="EJ80" s="65">
        <v>226.1</v>
      </c>
      <c r="EK80" s="65">
        <v>221.9</v>
      </c>
      <c r="EL80" s="65">
        <v>204.4</v>
      </c>
      <c r="EM80" s="65">
        <v>219</v>
      </c>
      <c r="EN80" s="65">
        <v>226.1</v>
      </c>
      <c r="EO80" s="65">
        <v>242</v>
      </c>
      <c r="EP80" s="65">
        <v>249.8</v>
      </c>
      <c r="EQ80" s="65">
        <v>260</v>
      </c>
      <c r="ER80" s="65">
        <v>277.39999999999998</v>
      </c>
      <c r="ES80" s="65">
        <v>259</v>
      </c>
      <c r="ET80" s="65">
        <v>250.5</v>
      </c>
      <c r="EU80" s="65">
        <v>277.2</v>
      </c>
      <c r="EV80" s="65">
        <v>270.7</v>
      </c>
      <c r="EW80" s="65">
        <v>279.10000000000002</v>
      </c>
      <c r="EX80" s="65">
        <v>281.89999999999998</v>
      </c>
      <c r="EY80" s="65">
        <v>295.8</v>
      </c>
      <c r="EZ80" s="65">
        <v>289.7</v>
      </c>
      <c r="FA80" s="65">
        <v>261.60000000000002</v>
      </c>
      <c r="FB80" s="65">
        <v>230.1</v>
      </c>
      <c r="FC80" s="65">
        <v>189.2</v>
      </c>
      <c r="FD80" s="65">
        <v>167.6</v>
      </c>
      <c r="FE80" s="65">
        <v>160.5</v>
      </c>
      <c r="FF80" s="65">
        <v>801.1</v>
      </c>
      <c r="FG80" s="65">
        <v>806.1</v>
      </c>
      <c r="FH80" s="65">
        <v>815.2</v>
      </c>
      <c r="FI80" s="65">
        <v>802.5</v>
      </c>
      <c r="FJ80" s="65">
        <v>794.5</v>
      </c>
      <c r="FK80" s="65">
        <v>798.5</v>
      </c>
      <c r="FL80" s="65">
        <v>781.8</v>
      </c>
      <c r="FM80" s="65">
        <v>782.1</v>
      </c>
      <c r="FN80" s="65">
        <v>774.8</v>
      </c>
      <c r="FO80" s="65">
        <v>760.6</v>
      </c>
      <c r="FP80" s="65">
        <v>736.9</v>
      </c>
      <c r="FQ80" s="65">
        <v>742.2</v>
      </c>
      <c r="FR80" s="65">
        <v>750.4</v>
      </c>
      <c r="FS80" s="65">
        <v>731.5</v>
      </c>
      <c r="FT80" s="65">
        <v>712.3</v>
      </c>
      <c r="FU80" s="65">
        <v>706.4</v>
      </c>
      <c r="FV80" s="65">
        <v>682.4</v>
      </c>
      <c r="FW80" s="65">
        <v>679.9</v>
      </c>
      <c r="FX80" s="65">
        <v>664.1</v>
      </c>
      <c r="FY80" s="65">
        <v>680.3</v>
      </c>
      <c r="FZ80" s="65">
        <v>687.3</v>
      </c>
      <c r="GA80" s="65">
        <v>653.4</v>
      </c>
      <c r="GB80" s="65">
        <v>649.20000000000005</v>
      </c>
      <c r="GC80" s="65">
        <v>643</v>
      </c>
      <c r="GD80" s="65">
        <v>637.20000000000005</v>
      </c>
      <c r="GE80" s="65">
        <v>619.5</v>
      </c>
      <c r="GF80" s="65">
        <v>623.20000000000005</v>
      </c>
      <c r="GG80" s="65">
        <v>618.5</v>
      </c>
      <c r="GH80" s="65">
        <v>597.29999999999995</v>
      </c>
      <c r="GI80" s="65">
        <v>589.20000000000005</v>
      </c>
      <c r="GJ80" s="65">
        <v>585.4</v>
      </c>
      <c r="GK80" s="65">
        <v>574</v>
      </c>
      <c r="GL80" s="65">
        <v>104.6</v>
      </c>
      <c r="GM80" s="65">
        <v>109.4</v>
      </c>
      <c r="GN80" s="65">
        <v>107.7</v>
      </c>
      <c r="GO80" s="65">
        <v>110.8</v>
      </c>
      <c r="GP80" s="65">
        <v>103.6</v>
      </c>
      <c r="GQ80" s="65">
        <v>108.1</v>
      </c>
      <c r="GR80" s="65">
        <v>114.4</v>
      </c>
      <c r="GS80" s="65">
        <v>112.3</v>
      </c>
      <c r="GT80" s="65">
        <v>109.6</v>
      </c>
      <c r="GU80" s="65">
        <v>108.2</v>
      </c>
      <c r="GV80" s="65">
        <v>118.5</v>
      </c>
      <c r="GW80" s="65">
        <v>120.3</v>
      </c>
      <c r="GX80" s="65">
        <v>123.7</v>
      </c>
      <c r="GY80" s="65">
        <v>121.5</v>
      </c>
      <c r="GZ80" s="65">
        <v>122.1</v>
      </c>
      <c r="HA80" s="65">
        <v>137.6</v>
      </c>
      <c r="HB80" s="65">
        <v>127.3</v>
      </c>
      <c r="HC80" s="65">
        <v>129</v>
      </c>
      <c r="HD80" s="65">
        <v>118.9</v>
      </c>
      <c r="HE80" s="65">
        <v>106.6</v>
      </c>
      <c r="HF80" s="65">
        <v>109.6</v>
      </c>
      <c r="HG80" s="65">
        <v>80.8</v>
      </c>
      <c r="HH80" s="65">
        <v>84.9</v>
      </c>
      <c r="HI80" s="65">
        <v>96.9</v>
      </c>
      <c r="HJ80" s="65">
        <v>93.3</v>
      </c>
      <c r="HK80" s="65">
        <v>85.5</v>
      </c>
      <c r="HL80" s="65">
        <v>81.2</v>
      </c>
      <c r="HM80" s="65">
        <v>77.7</v>
      </c>
      <c r="HN80" s="65">
        <v>73.5</v>
      </c>
      <c r="HO80" s="65">
        <v>61.3</v>
      </c>
      <c r="HP80" s="65">
        <v>53.8</v>
      </c>
      <c r="HQ80" s="65">
        <v>55.4</v>
      </c>
    </row>
    <row r="81" spans="1:225" ht="13.9" x14ac:dyDescent="0.25">
      <c r="A81" s="64" t="s">
        <v>215</v>
      </c>
      <c r="B81" s="66" t="s">
        <v>210</v>
      </c>
      <c r="C81" s="66" t="s">
        <v>210</v>
      </c>
      <c r="D81" s="66" t="s">
        <v>210</v>
      </c>
      <c r="E81" s="65">
        <v>7548.4</v>
      </c>
      <c r="F81" s="65">
        <v>7859.8</v>
      </c>
      <c r="G81" s="65">
        <v>8024.9</v>
      </c>
      <c r="H81" s="65">
        <v>8286.2999999999993</v>
      </c>
      <c r="I81" s="65">
        <v>8468.7999999999993</v>
      </c>
      <c r="J81" s="65">
        <v>8460.2000000000007</v>
      </c>
      <c r="K81" s="65">
        <v>8604.5</v>
      </c>
      <c r="L81" s="65">
        <v>8141.4</v>
      </c>
      <c r="M81" s="65">
        <v>8002.3</v>
      </c>
      <c r="N81" s="65">
        <v>8157.5</v>
      </c>
      <c r="O81" s="65">
        <v>8292.7999999999993</v>
      </c>
      <c r="P81" s="65">
        <v>8552.5</v>
      </c>
      <c r="Q81" s="65">
        <v>8919.2999999999993</v>
      </c>
      <c r="R81" s="65">
        <v>9333.7999999999993</v>
      </c>
      <c r="S81" s="65">
        <v>9704</v>
      </c>
      <c r="T81" s="65">
        <v>10054.299999999999</v>
      </c>
      <c r="U81" s="65">
        <v>10333.799999999999</v>
      </c>
      <c r="V81" s="65">
        <v>10624.1</v>
      </c>
      <c r="W81" s="65">
        <v>10850</v>
      </c>
      <c r="X81" s="65">
        <v>11390.8</v>
      </c>
      <c r="Y81" s="65">
        <v>11707.2</v>
      </c>
      <c r="Z81" s="65">
        <v>11968</v>
      </c>
      <c r="AA81" s="65">
        <v>11708.1</v>
      </c>
      <c r="AB81" s="65">
        <v>10643.3</v>
      </c>
      <c r="AC81" s="65">
        <v>10337.6</v>
      </c>
      <c r="AD81" s="65">
        <v>10068.1</v>
      </c>
      <c r="AE81" s="65">
        <v>9520.2999999999993</v>
      </c>
      <c r="AF81" s="65">
        <v>9236.9</v>
      </c>
      <c r="AG81" s="65">
        <v>9363.7999999999993</v>
      </c>
      <c r="AH81" s="66" t="s">
        <v>210</v>
      </c>
      <c r="AI81" s="66" t="s">
        <v>210</v>
      </c>
      <c r="AJ81" s="66" t="s">
        <v>210</v>
      </c>
      <c r="AK81" s="65">
        <v>5417.3</v>
      </c>
      <c r="AL81" s="65">
        <v>5590</v>
      </c>
      <c r="AM81" s="65">
        <v>5792</v>
      </c>
      <c r="AN81" s="65">
        <v>6067.4</v>
      </c>
      <c r="AO81" s="65">
        <v>6282</v>
      </c>
      <c r="AP81" s="65">
        <v>6327.8</v>
      </c>
      <c r="AQ81" s="65">
        <v>6364.6</v>
      </c>
      <c r="AR81" s="65">
        <v>5989.5</v>
      </c>
      <c r="AS81" s="65">
        <v>5861.5</v>
      </c>
      <c r="AT81" s="65">
        <v>6049.6</v>
      </c>
      <c r="AU81" s="65">
        <v>6153.9</v>
      </c>
      <c r="AV81" s="65">
        <v>6408.8</v>
      </c>
      <c r="AW81" s="65">
        <v>6774</v>
      </c>
      <c r="AX81" s="65">
        <v>7170.9</v>
      </c>
      <c r="AY81" s="65">
        <v>7582.7</v>
      </c>
      <c r="AZ81" s="65">
        <v>7870.8</v>
      </c>
      <c r="BA81" s="65">
        <v>8168.4</v>
      </c>
      <c r="BB81" s="65">
        <v>8472.2999999999993</v>
      </c>
      <c r="BC81" s="65">
        <v>8635.1</v>
      </c>
      <c r="BD81" s="65">
        <v>9082.6</v>
      </c>
      <c r="BE81" s="65">
        <v>9339.2000000000007</v>
      </c>
      <c r="BF81" s="65">
        <v>9553.7000000000007</v>
      </c>
      <c r="BG81" s="65">
        <v>9305.4</v>
      </c>
      <c r="BH81" s="65">
        <v>8532</v>
      </c>
      <c r="BI81" s="65">
        <v>8277.6</v>
      </c>
      <c r="BJ81" s="65">
        <v>8102.4</v>
      </c>
      <c r="BK81" s="65">
        <v>7541.6</v>
      </c>
      <c r="BL81" s="65">
        <v>7243.5</v>
      </c>
      <c r="BM81" s="65">
        <v>7382.4</v>
      </c>
      <c r="BN81" s="66" t="s">
        <v>210</v>
      </c>
      <c r="BO81" s="66" t="s">
        <v>210</v>
      </c>
      <c r="BP81" s="66" t="s">
        <v>210</v>
      </c>
      <c r="BQ81" s="65">
        <v>2081.3000000000002</v>
      </c>
      <c r="BR81" s="65">
        <v>2245.6999999999998</v>
      </c>
      <c r="BS81" s="65">
        <v>2219.4</v>
      </c>
      <c r="BT81" s="65">
        <v>2206.3000000000002</v>
      </c>
      <c r="BU81" s="65">
        <v>2166.9</v>
      </c>
      <c r="BV81" s="65">
        <v>2109.9</v>
      </c>
      <c r="BW81" s="65">
        <v>2181.9</v>
      </c>
      <c r="BX81" s="65">
        <v>2125.3000000000002</v>
      </c>
      <c r="BY81" s="65">
        <v>2124</v>
      </c>
      <c r="BZ81" s="65">
        <v>2091.3000000000002</v>
      </c>
      <c r="CA81" s="65">
        <v>2125.3000000000002</v>
      </c>
      <c r="CB81" s="65">
        <v>2132.5</v>
      </c>
      <c r="CC81" s="65">
        <v>2136.6</v>
      </c>
      <c r="CD81" s="65">
        <v>2151.4</v>
      </c>
      <c r="CE81" s="65">
        <v>2111.6</v>
      </c>
      <c r="CF81" s="65">
        <v>2170.4</v>
      </c>
      <c r="CG81" s="65">
        <v>2155.3000000000002</v>
      </c>
      <c r="CH81" s="65">
        <v>2141.1999999999998</v>
      </c>
      <c r="CI81" s="65">
        <v>2206.1999999999998</v>
      </c>
      <c r="CJ81" s="65">
        <v>2293.9</v>
      </c>
      <c r="CK81" s="65">
        <v>2357.6</v>
      </c>
      <c r="CL81" s="65">
        <v>2408.1999999999998</v>
      </c>
      <c r="CM81" s="65">
        <v>2394.5</v>
      </c>
      <c r="CN81" s="65">
        <v>2103.6</v>
      </c>
      <c r="CO81" s="65">
        <v>2054</v>
      </c>
      <c r="CP81" s="65">
        <v>1962</v>
      </c>
      <c r="CQ81" s="65">
        <v>1975.3</v>
      </c>
      <c r="CR81" s="65">
        <v>1990.6</v>
      </c>
      <c r="CS81" s="65">
        <v>1976.7</v>
      </c>
      <c r="CT81" s="66" t="s">
        <v>210</v>
      </c>
      <c r="CU81" s="66" t="s">
        <v>210</v>
      </c>
      <c r="CV81" s="66" t="s">
        <v>210</v>
      </c>
      <c r="CW81" s="65">
        <v>1806.1</v>
      </c>
      <c r="CX81" s="65">
        <v>1942.6</v>
      </c>
      <c r="CY81" s="65">
        <v>1916.2</v>
      </c>
      <c r="CZ81" s="65">
        <v>1928.7</v>
      </c>
      <c r="DA81" s="65">
        <v>1918.3</v>
      </c>
      <c r="DB81" s="65">
        <v>1876.7</v>
      </c>
      <c r="DC81" s="65">
        <v>1972.6</v>
      </c>
      <c r="DD81" s="65">
        <v>1923.3</v>
      </c>
      <c r="DE81" s="65">
        <v>1932.6</v>
      </c>
      <c r="DF81" s="65">
        <v>1916.3</v>
      </c>
      <c r="DG81" s="65">
        <v>1955.3</v>
      </c>
      <c r="DH81" s="65">
        <v>1984.6</v>
      </c>
      <c r="DI81" s="65">
        <v>1991.7</v>
      </c>
      <c r="DJ81" s="65">
        <v>2024</v>
      </c>
      <c r="DK81" s="65">
        <v>2001.3</v>
      </c>
      <c r="DL81" s="65">
        <v>2069.3000000000002</v>
      </c>
      <c r="DM81" s="65">
        <v>2050.6999999999998</v>
      </c>
      <c r="DN81" s="65">
        <v>2043.2</v>
      </c>
      <c r="DO81" s="65">
        <v>2116.3000000000002</v>
      </c>
      <c r="DP81" s="65">
        <v>2176.9</v>
      </c>
      <c r="DQ81" s="65">
        <v>2258.1999999999998</v>
      </c>
      <c r="DR81" s="65">
        <v>2327.1</v>
      </c>
      <c r="DS81" s="65">
        <v>2313.8000000000002</v>
      </c>
      <c r="DT81" s="65">
        <v>2033.6</v>
      </c>
      <c r="DU81" s="65">
        <v>1989.3</v>
      </c>
      <c r="DV81" s="65">
        <v>1907.8</v>
      </c>
      <c r="DW81" s="65">
        <v>1927.4</v>
      </c>
      <c r="DX81" s="65">
        <v>1940.8</v>
      </c>
      <c r="DY81" s="65">
        <v>1936.9</v>
      </c>
      <c r="DZ81" s="66" t="s">
        <v>210</v>
      </c>
      <c r="EA81" s="66" t="s">
        <v>210</v>
      </c>
      <c r="EB81" s="66" t="s">
        <v>210</v>
      </c>
      <c r="EC81" s="65">
        <v>293.60000000000002</v>
      </c>
      <c r="ED81" s="65">
        <v>329.8</v>
      </c>
      <c r="EE81" s="65">
        <v>333.5</v>
      </c>
      <c r="EF81" s="65">
        <v>369.4</v>
      </c>
      <c r="EG81" s="65">
        <v>397.9</v>
      </c>
      <c r="EH81" s="65">
        <v>419.6</v>
      </c>
      <c r="EI81" s="65">
        <v>474.2</v>
      </c>
      <c r="EJ81" s="65">
        <v>445</v>
      </c>
      <c r="EK81" s="65">
        <v>467.5</v>
      </c>
      <c r="EL81" s="65">
        <v>497.7</v>
      </c>
      <c r="EM81" s="65">
        <v>540.6</v>
      </c>
      <c r="EN81" s="65">
        <v>561.4</v>
      </c>
      <c r="EO81" s="65">
        <v>564.70000000000005</v>
      </c>
      <c r="EP81" s="65">
        <v>685.1</v>
      </c>
      <c r="EQ81" s="65">
        <v>664.9</v>
      </c>
      <c r="ER81" s="65">
        <v>662.5</v>
      </c>
      <c r="ES81" s="65">
        <v>653.20000000000005</v>
      </c>
      <c r="ET81" s="65">
        <v>715</v>
      </c>
      <c r="EU81" s="65">
        <v>727.8</v>
      </c>
      <c r="EV81" s="65">
        <v>721.4</v>
      </c>
      <c r="EW81" s="65">
        <v>783</v>
      </c>
      <c r="EX81" s="65">
        <v>819.7</v>
      </c>
      <c r="EY81" s="65">
        <v>845</v>
      </c>
      <c r="EZ81" s="65">
        <v>747.6</v>
      </c>
      <c r="FA81" s="65">
        <v>720.7</v>
      </c>
      <c r="FB81" s="65">
        <v>655.29999999999995</v>
      </c>
      <c r="FC81" s="65">
        <v>620.70000000000005</v>
      </c>
      <c r="FD81" s="65">
        <v>591.6</v>
      </c>
      <c r="FE81" s="65">
        <v>582.6</v>
      </c>
      <c r="FF81" s="66" t="s">
        <v>210</v>
      </c>
      <c r="FG81" s="66" t="s">
        <v>210</v>
      </c>
      <c r="FH81" s="66" t="s">
        <v>210</v>
      </c>
      <c r="FI81" s="65">
        <v>1512.5</v>
      </c>
      <c r="FJ81" s="65">
        <v>1612.8</v>
      </c>
      <c r="FK81" s="65">
        <v>1582.7</v>
      </c>
      <c r="FL81" s="65">
        <v>1559.2</v>
      </c>
      <c r="FM81" s="65">
        <v>1520.5</v>
      </c>
      <c r="FN81" s="65">
        <v>1457.1</v>
      </c>
      <c r="FO81" s="65">
        <v>1498.4</v>
      </c>
      <c r="FP81" s="65">
        <v>1478.3</v>
      </c>
      <c r="FQ81" s="65">
        <v>1465.1</v>
      </c>
      <c r="FR81" s="65">
        <v>1418.6</v>
      </c>
      <c r="FS81" s="65">
        <v>1414.7</v>
      </c>
      <c r="FT81" s="65">
        <v>1423.2</v>
      </c>
      <c r="FU81" s="65">
        <v>1427</v>
      </c>
      <c r="FV81" s="65">
        <v>1338.8</v>
      </c>
      <c r="FW81" s="65">
        <v>1336.5</v>
      </c>
      <c r="FX81" s="65">
        <v>1406.7</v>
      </c>
      <c r="FY81" s="65">
        <v>1397.5</v>
      </c>
      <c r="FZ81" s="65">
        <v>1328.2</v>
      </c>
      <c r="GA81" s="65">
        <v>1388.5</v>
      </c>
      <c r="GB81" s="65">
        <v>1455.5</v>
      </c>
      <c r="GC81" s="65">
        <v>1475.2</v>
      </c>
      <c r="GD81" s="65">
        <v>1507.4</v>
      </c>
      <c r="GE81" s="65">
        <v>1468.7</v>
      </c>
      <c r="GF81" s="65">
        <v>1286</v>
      </c>
      <c r="GG81" s="65">
        <v>1268.5999999999999</v>
      </c>
      <c r="GH81" s="65">
        <v>1252.4000000000001</v>
      </c>
      <c r="GI81" s="65">
        <v>1306.7</v>
      </c>
      <c r="GJ81" s="65">
        <v>1349.2</v>
      </c>
      <c r="GK81" s="65">
        <v>1354.3</v>
      </c>
      <c r="GL81" s="66" t="s">
        <v>210</v>
      </c>
      <c r="GM81" s="66" t="s">
        <v>210</v>
      </c>
      <c r="GN81" s="66" t="s">
        <v>210</v>
      </c>
      <c r="GO81" s="65">
        <v>275.3</v>
      </c>
      <c r="GP81" s="65">
        <v>303.10000000000002</v>
      </c>
      <c r="GQ81" s="65">
        <v>303.2</v>
      </c>
      <c r="GR81" s="65">
        <v>277.60000000000002</v>
      </c>
      <c r="GS81" s="65">
        <v>248.6</v>
      </c>
      <c r="GT81" s="65">
        <v>233.2</v>
      </c>
      <c r="GU81" s="65">
        <v>209.3</v>
      </c>
      <c r="GV81" s="65">
        <v>202</v>
      </c>
      <c r="GW81" s="65">
        <v>191.4</v>
      </c>
      <c r="GX81" s="65">
        <v>175</v>
      </c>
      <c r="GY81" s="65">
        <v>170</v>
      </c>
      <c r="GZ81" s="65">
        <v>147.80000000000001</v>
      </c>
      <c r="HA81" s="65">
        <v>144.9</v>
      </c>
      <c r="HB81" s="65">
        <v>127.4</v>
      </c>
      <c r="HC81" s="65">
        <v>110.3</v>
      </c>
      <c r="HD81" s="65">
        <v>101.1</v>
      </c>
      <c r="HE81" s="65">
        <v>104.6</v>
      </c>
      <c r="HF81" s="65">
        <v>98</v>
      </c>
      <c r="HG81" s="65">
        <v>90</v>
      </c>
      <c r="HH81" s="65">
        <v>116.9</v>
      </c>
      <c r="HI81" s="65">
        <v>99.4</v>
      </c>
      <c r="HJ81" s="65">
        <v>81.099999999999994</v>
      </c>
      <c r="HK81" s="65">
        <v>80.8</v>
      </c>
      <c r="HL81" s="65">
        <v>70</v>
      </c>
      <c r="HM81" s="65">
        <v>64.7</v>
      </c>
      <c r="HN81" s="65">
        <v>54.2</v>
      </c>
      <c r="HO81" s="65">
        <v>47.9</v>
      </c>
      <c r="HP81" s="65">
        <v>49.8</v>
      </c>
      <c r="HQ81" s="65">
        <v>39.9</v>
      </c>
    </row>
    <row r="82" spans="1:225" x14ac:dyDescent="0.2">
      <c r="A82" s="64" t="s">
        <v>216</v>
      </c>
      <c r="B82" s="65">
        <v>12535.3</v>
      </c>
      <c r="C82" s="65">
        <v>12402.3</v>
      </c>
      <c r="D82" s="65">
        <v>12328.8</v>
      </c>
      <c r="E82" s="65">
        <v>12326.6</v>
      </c>
      <c r="F82" s="65">
        <v>12295.7</v>
      </c>
      <c r="G82" s="65">
        <v>12300.1</v>
      </c>
      <c r="H82" s="65">
        <v>12434.1</v>
      </c>
      <c r="I82" s="65">
        <v>12490.8</v>
      </c>
      <c r="J82" s="65">
        <v>12457.7</v>
      </c>
      <c r="K82" s="65">
        <v>12346.8</v>
      </c>
      <c r="L82" s="65">
        <v>12128.5</v>
      </c>
      <c r="M82" s="65">
        <v>11937.6</v>
      </c>
      <c r="N82" s="65">
        <v>12100.6</v>
      </c>
      <c r="O82" s="65">
        <v>12129.1</v>
      </c>
      <c r="P82" s="65">
        <v>12094.3</v>
      </c>
      <c r="Q82" s="65">
        <v>12213.5</v>
      </c>
      <c r="R82" s="65">
        <v>12347.1</v>
      </c>
      <c r="S82" s="65">
        <v>12665.1</v>
      </c>
      <c r="T82" s="65">
        <v>12986.7</v>
      </c>
      <c r="U82" s="65">
        <v>13001.9</v>
      </c>
      <c r="V82" s="65">
        <v>13178.1</v>
      </c>
      <c r="W82" s="65">
        <v>13191.2</v>
      </c>
      <c r="X82" s="65">
        <v>13293.7</v>
      </c>
      <c r="Y82" s="65">
        <v>13336.4</v>
      </c>
      <c r="Z82" s="65">
        <v>13467.9</v>
      </c>
      <c r="AA82" s="65">
        <v>13611.8</v>
      </c>
      <c r="AB82" s="65">
        <v>13405.7</v>
      </c>
      <c r="AC82" s="65">
        <v>13426.7</v>
      </c>
      <c r="AD82" s="65">
        <v>13414.6</v>
      </c>
      <c r="AE82" s="65">
        <v>13365.8</v>
      </c>
      <c r="AF82" s="65">
        <v>13284.6</v>
      </c>
      <c r="AG82" s="65">
        <v>13514.6</v>
      </c>
      <c r="AH82" s="65">
        <v>10338</v>
      </c>
      <c r="AI82" s="65">
        <v>10166.9</v>
      </c>
      <c r="AJ82" s="65">
        <v>10157.700000000001</v>
      </c>
      <c r="AK82" s="65">
        <v>10136.200000000001</v>
      </c>
      <c r="AL82" s="65">
        <v>10132.6</v>
      </c>
      <c r="AM82" s="65">
        <v>10132.200000000001</v>
      </c>
      <c r="AN82" s="65">
        <v>10330.700000000001</v>
      </c>
      <c r="AO82" s="65">
        <v>10302</v>
      </c>
      <c r="AP82" s="65">
        <v>10345.299999999999</v>
      </c>
      <c r="AQ82" s="65">
        <v>10268.6</v>
      </c>
      <c r="AR82" s="65">
        <v>10181</v>
      </c>
      <c r="AS82" s="65">
        <v>10007.1</v>
      </c>
      <c r="AT82" s="65">
        <v>10211.700000000001</v>
      </c>
      <c r="AU82" s="65">
        <v>10261.299999999999</v>
      </c>
      <c r="AV82" s="65">
        <v>10256.200000000001</v>
      </c>
      <c r="AW82" s="65">
        <v>10407.6</v>
      </c>
      <c r="AX82" s="65">
        <v>10551.5</v>
      </c>
      <c r="AY82" s="65">
        <v>10927</v>
      </c>
      <c r="AZ82" s="65">
        <v>11285.6</v>
      </c>
      <c r="BA82" s="65">
        <v>11306.4</v>
      </c>
      <c r="BB82" s="65">
        <v>11320.8</v>
      </c>
      <c r="BC82" s="65">
        <v>11406.2</v>
      </c>
      <c r="BD82" s="65">
        <v>11479.7</v>
      </c>
      <c r="BE82" s="65">
        <v>11428.6</v>
      </c>
      <c r="BF82" s="65">
        <v>11587.9</v>
      </c>
      <c r="BG82" s="65">
        <v>11816.9</v>
      </c>
      <c r="BH82" s="65">
        <v>11532.1</v>
      </c>
      <c r="BI82" s="65">
        <v>11454.1</v>
      </c>
      <c r="BJ82" s="65">
        <v>11434.4</v>
      </c>
      <c r="BK82" s="65">
        <v>11430</v>
      </c>
      <c r="BL82" s="65">
        <v>11403.1</v>
      </c>
      <c r="BM82" s="65">
        <v>11571.8</v>
      </c>
      <c r="BN82" s="65">
        <v>2197.3000000000002</v>
      </c>
      <c r="BO82" s="65">
        <v>2235.3000000000002</v>
      </c>
      <c r="BP82" s="65">
        <v>2171.1</v>
      </c>
      <c r="BQ82" s="65">
        <v>2190.5</v>
      </c>
      <c r="BR82" s="65">
        <v>2163.1</v>
      </c>
      <c r="BS82" s="65">
        <v>2167.9</v>
      </c>
      <c r="BT82" s="65">
        <v>2103.5</v>
      </c>
      <c r="BU82" s="65">
        <v>2188.6999999999998</v>
      </c>
      <c r="BV82" s="65">
        <v>2112.4</v>
      </c>
      <c r="BW82" s="65">
        <v>2078.1999999999998</v>
      </c>
      <c r="BX82" s="65">
        <v>1947.5</v>
      </c>
      <c r="BY82" s="65">
        <v>1930.5</v>
      </c>
      <c r="BZ82" s="65">
        <v>1889</v>
      </c>
      <c r="CA82" s="65">
        <v>1867.8</v>
      </c>
      <c r="CB82" s="65">
        <v>1838.1</v>
      </c>
      <c r="CC82" s="65">
        <v>1805.9</v>
      </c>
      <c r="CD82" s="65">
        <v>1795.6</v>
      </c>
      <c r="CE82" s="65">
        <v>1738.1</v>
      </c>
      <c r="CF82" s="65">
        <v>1701.1</v>
      </c>
      <c r="CG82" s="65">
        <v>1695.5</v>
      </c>
      <c r="CH82" s="65">
        <v>1857.3</v>
      </c>
      <c r="CI82" s="65">
        <v>1785</v>
      </c>
      <c r="CJ82" s="65">
        <v>1814</v>
      </c>
      <c r="CK82" s="65">
        <v>1907.8</v>
      </c>
      <c r="CL82" s="65">
        <v>1880</v>
      </c>
      <c r="CM82" s="65">
        <v>1794.9</v>
      </c>
      <c r="CN82" s="65">
        <v>1873.6</v>
      </c>
      <c r="CO82" s="65">
        <v>1972.7</v>
      </c>
      <c r="CP82" s="65">
        <v>1980.2</v>
      </c>
      <c r="CQ82" s="65">
        <v>1935.8</v>
      </c>
      <c r="CR82" s="65">
        <v>1880.9</v>
      </c>
      <c r="CS82" s="65">
        <v>1942</v>
      </c>
      <c r="CT82" s="65">
        <v>2079.4</v>
      </c>
      <c r="CU82" s="65">
        <v>2119.4</v>
      </c>
      <c r="CV82" s="65">
        <v>2050.3000000000002</v>
      </c>
      <c r="CW82" s="65">
        <v>2073.5</v>
      </c>
      <c r="CX82" s="65">
        <v>2040.7</v>
      </c>
      <c r="CY82" s="65">
        <v>2066.1999999999998</v>
      </c>
      <c r="CZ82" s="65">
        <v>2001.8</v>
      </c>
      <c r="DA82" s="65">
        <v>2093</v>
      </c>
      <c r="DB82" s="65">
        <v>2018.9</v>
      </c>
      <c r="DC82" s="65">
        <v>2008.3</v>
      </c>
      <c r="DD82" s="65">
        <v>1870.5</v>
      </c>
      <c r="DE82" s="65">
        <v>1857.2</v>
      </c>
      <c r="DF82" s="65">
        <v>1826</v>
      </c>
      <c r="DG82" s="65">
        <v>1810.1</v>
      </c>
      <c r="DH82" s="65">
        <v>1781.7</v>
      </c>
      <c r="DI82" s="65">
        <v>1759.8</v>
      </c>
      <c r="DJ82" s="65">
        <v>1748.9</v>
      </c>
      <c r="DK82" s="65">
        <v>1699</v>
      </c>
      <c r="DL82" s="65">
        <v>1665.3</v>
      </c>
      <c r="DM82" s="65">
        <v>1655.4</v>
      </c>
      <c r="DN82" s="65">
        <v>1801.9</v>
      </c>
      <c r="DO82" s="65">
        <v>1729.8</v>
      </c>
      <c r="DP82" s="65">
        <v>1761</v>
      </c>
      <c r="DQ82" s="65">
        <v>1855.1</v>
      </c>
      <c r="DR82" s="65">
        <v>1842.6</v>
      </c>
      <c r="DS82" s="65">
        <v>1762.4</v>
      </c>
      <c r="DT82" s="65">
        <v>1844.3</v>
      </c>
      <c r="DU82" s="65">
        <v>1943.2</v>
      </c>
      <c r="DV82" s="65">
        <v>1957.4</v>
      </c>
      <c r="DW82" s="65">
        <v>1909.3</v>
      </c>
      <c r="DX82" s="65">
        <v>1859.2</v>
      </c>
      <c r="DY82" s="65">
        <v>1920.2</v>
      </c>
      <c r="DZ82" s="65">
        <v>723.8</v>
      </c>
      <c r="EA82" s="65">
        <v>750.6</v>
      </c>
      <c r="EB82" s="65">
        <v>730</v>
      </c>
      <c r="EC82" s="65">
        <v>725.6</v>
      </c>
      <c r="ED82" s="65">
        <v>738.8</v>
      </c>
      <c r="EE82" s="65">
        <v>771.6</v>
      </c>
      <c r="EF82" s="65">
        <v>747.9</v>
      </c>
      <c r="EG82" s="65">
        <v>826.6</v>
      </c>
      <c r="EH82" s="65">
        <v>824.5</v>
      </c>
      <c r="EI82" s="65">
        <v>845.5</v>
      </c>
      <c r="EJ82" s="65">
        <v>824.6</v>
      </c>
      <c r="EK82" s="65">
        <v>802.3</v>
      </c>
      <c r="EL82" s="65">
        <v>794.4</v>
      </c>
      <c r="EM82" s="65">
        <v>793.8</v>
      </c>
      <c r="EN82" s="65">
        <v>792</v>
      </c>
      <c r="EO82" s="65">
        <v>808.6</v>
      </c>
      <c r="EP82" s="65">
        <v>795.3</v>
      </c>
      <c r="EQ82" s="65">
        <v>776.1</v>
      </c>
      <c r="ER82" s="65">
        <v>771.5</v>
      </c>
      <c r="ES82" s="65">
        <v>751.3</v>
      </c>
      <c r="ET82" s="65">
        <v>815</v>
      </c>
      <c r="EU82" s="65">
        <v>812.3</v>
      </c>
      <c r="EV82" s="65">
        <v>832</v>
      </c>
      <c r="EW82" s="65">
        <v>868.4</v>
      </c>
      <c r="EX82" s="65">
        <v>841.6</v>
      </c>
      <c r="EY82" s="65">
        <v>870.4</v>
      </c>
      <c r="EZ82" s="65">
        <v>869.9</v>
      </c>
      <c r="FA82" s="65">
        <v>876.3</v>
      </c>
      <c r="FB82" s="65">
        <v>851.8</v>
      </c>
      <c r="FC82" s="65">
        <v>822.4</v>
      </c>
      <c r="FD82" s="65">
        <v>816</v>
      </c>
      <c r="FE82" s="65">
        <v>830.8</v>
      </c>
      <c r="FF82" s="65">
        <v>1355.6</v>
      </c>
      <c r="FG82" s="65">
        <v>1368.8</v>
      </c>
      <c r="FH82" s="65">
        <v>1320.3</v>
      </c>
      <c r="FI82" s="65">
        <v>1348</v>
      </c>
      <c r="FJ82" s="65">
        <v>1301.9000000000001</v>
      </c>
      <c r="FK82" s="65">
        <v>1294.5999999999999</v>
      </c>
      <c r="FL82" s="65">
        <v>1253.9000000000001</v>
      </c>
      <c r="FM82" s="65">
        <v>1266.4000000000001</v>
      </c>
      <c r="FN82" s="65">
        <v>1194.4000000000001</v>
      </c>
      <c r="FO82" s="65">
        <v>1162.8</v>
      </c>
      <c r="FP82" s="65">
        <v>1045.9000000000001</v>
      </c>
      <c r="FQ82" s="65">
        <v>1054.9000000000001</v>
      </c>
      <c r="FR82" s="65">
        <v>1031.5999999999999</v>
      </c>
      <c r="FS82" s="65">
        <v>1016.3</v>
      </c>
      <c r="FT82" s="65">
        <v>989.6</v>
      </c>
      <c r="FU82" s="65">
        <v>951.2</v>
      </c>
      <c r="FV82" s="65">
        <v>953.6</v>
      </c>
      <c r="FW82" s="65">
        <v>922.9</v>
      </c>
      <c r="FX82" s="65">
        <v>893.7</v>
      </c>
      <c r="FY82" s="65">
        <v>904.2</v>
      </c>
      <c r="FZ82" s="65">
        <v>986.9</v>
      </c>
      <c r="GA82" s="65">
        <v>917.4</v>
      </c>
      <c r="GB82" s="65">
        <v>929</v>
      </c>
      <c r="GC82" s="65">
        <v>986.7</v>
      </c>
      <c r="GD82" s="65">
        <v>1000.9</v>
      </c>
      <c r="GE82" s="65">
        <v>892</v>
      </c>
      <c r="GF82" s="65">
        <v>974.5</v>
      </c>
      <c r="GG82" s="65">
        <v>1066.9000000000001</v>
      </c>
      <c r="GH82" s="65">
        <v>1105.7</v>
      </c>
      <c r="GI82" s="65">
        <v>1086.9000000000001</v>
      </c>
      <c r="GJ82" s="65">
        <v>1043.2</v>
      </c>
      <c r="GK82" s="65">
        <v>1089.4000000000001</v>
      </c>
      <c r="GL82" s="65">
        <v>117.9</v>
      </c>
      <c r="GM82" s="65">
        <v>115.9</v>
      </c>
      <c r="GN82" s="65">
        <v>120.8</v>
      </c>
      <c r="GO82" s="65">
        <v>117</v>
      </c>
      <c r="GP82" s="65">
        <v>122.4</v>
      </c>
      <c r="GQ82" s="65">
        <v>101.7</v>
      </c>
      <c r="GR82" s="65">
        <v>101.7</v>
      </c>
      <c r="GS82" s="65">
        <v>95.7</v>
      </c>
      <c r="GT82" s="65">
        <v>93.5</v>
      </c>
      <c r="GU82" s="65">
        <v>69.900000000000006</v>
      </c>
      <c r="GV82" s="65">
        <v>77</v>
      </c>
      <c r="GW82" s="65">
        <v>73.3</v>
      </c>
      <c r="GX82" s="65">
        <v>63</v>
      </c>
      <c r="GY82" s="65">
        <v>57.7</v>
      </c>
      <c r="GZ82" s="65">
        <v>56.4</v>
      </c>
      <c r="HA82" s="65">
        <v>46.1</v>
      </c>
      <c r="HB82" s="65">
        <v>46.7</v>
      </c>
      <c r="HC82" s="65">
        <v>39.1</v>
      </c>
      <c r="HD82" s="65">
        <v>35.799999999999997</v>
      </c>
      <c r="HE82" s="65">
        <v>40.1</v>
      </c>
      <c r="HF82" s="65">
        <v>55.4</v>
      </c>
      <c r="HG82" s="65">
        <v>55.2</v>
      </c>
      <c r="HH82" s="65">
        <v>53</v>
      </c>
      <c r="HI82" s="65">
        <v>52.7</v>
      </c>
      <c r="HJ82" s="65">
        <v>37.4</v>
      </c>
      <c r="HK82" s="65">
        <v>32.5</v>
      </c>
      <c r="HL82" s="65">
        <v>29.3</v>
      </c>
      <c r="HM82" s="65">
        <v>29.5</v>
      </c>
      <c r="HN82" s="65">
        <v>22.8</v>
      </c>
      <c r="HO82" s="65">
        <v>26.5</v>
      </c>
      <c r="HP82" s="65">
        <v>21.7</v>
      </c>
      <c r="HQ82" s="65">
        <v>21.9</v>
      </c>
    </row>
    <row r="83" spans="1:225" x14ac:dyDescent="0.2">
      <c r="A83" s="64" t="s">
        <v>217</v>
      </c>
      <c r="B83" s="65">
        <v>13693.9</v>
      </c>
      <c r="C83" s="65">
        <v>13531.8</v>
      </c>
      <c r="D83" s="65">
        <v>13690.6</v>
      </c>
      <c r="E83" s="65">
        <v>13635.1</v>
      </c>
      <c r="F83" s="65">
        <v>13511.8</v>
      </c>
      <c r="G83" s="65">
        <v>13762</v>
      </c>
      <c r="H83" s="65">
        <v>13441.1</v>
      </c>
      <c r="I83" s="65">
        <v>13679.3</v>
      </c>
      <c r="J83" s="65">
        <v>13779.5</v>
      </c>
      <c r="K83" s="65">
        <v>13340.9</v>
      </c>
      <c r="L83" s="65">
        <v>13169</v>
      </c>
      <c r="M83" s="65">
        <v>12898.4</v>
      </c>
      <c r="N83" s="65">
        <v>12728.9</v>
      </c>
      <c r="O83" s="65">
        <v>12727.4</v>
      </c>
      <c r="P83" s="65">
        <v>12741.7</v>
      </c>
      <c r="Q83" s="65">
        <v>12827.6</v>
      </c>
      <c r="R83" s="65">
        <v>12889.9</v>
      </c>
      <c r="S83" s="65">
        <v>12992.1</v>
      </c>
      <c r="T83" s="65">
        <v>13116</v>
      </c>
      <c r="U83" s="65">
        <v>13295.6</v>
      </c>
      <c r="V83" s="65">
        <v>13414</v>
      </c>
      <c r="W83" s="65">
        <v>13319</v>
      </c>
      <c r="X83" s="65">
        <v>13324</v>
      </c>
      <c r="Y83" s="65">
        <v>13462.8</v>
      </c>
      <c r="Z83" s="65">
        <v>13515.4</v>
      </c>
      <c r="AA83" s="65">
        <v>13513</v>
      </c>
      <c r="AB83" s="65">
        <v>13252.2</v>
      </c>
      <c r="AC83" s="65">
        <v>13088.1</v>
      </c>
      <c r="AD83" s="65">
        <v>13049.5</v>
      </c>
      <c r="AE83" s="65">
        <v>12872.8</v>
      </c>
      <c r="AF83" s="65">
        <v>12584</v>
      </c>
      <c r="AG83" s="65">
        <v>12590</v>
      </c>
      <c r="AH83" s="65">
        <v>9705.4</v>
      </c>
      <c r="AI83" s="65">
        <v>9462.7999999999993</v>
      </c>
      <c r="AJ83" s="65">
        <v>9614.5</v>
      </c>
      <c r="AK83" s="65">
        <v>9603.7000000000007</v>
      </c>
      <c r="AL83" s="65">
        <v>9445.2000000000007</v>
      </c>
      <c r="AM83" s="65">
        <v>9588.9</v>
      </c>
      <c r="AN83" s="65">
        <v>9384.5</v>
      </c>
      <c r="AO83" s="65">
        <v>9619</v>
      </c>
      <c r="AP83" s="65">
        <v>9677.6</v>
      </c>
      <c r="AQ83" s="65">
        <v>9309.6</v>
      </c>
      <c r="AR83" s="65">
        <v>9209.7999999999993</v>
      </c>
      <c r="AS83" s="65">
        <v>9003.4</v>
      </c>
      <c r="AT83" s="65">
        <v>8784.7000000000007</v>
      </c>
      <c r="AU83" s="65">
        <v>8758.4</v>
      </c>
      <c r="AV83" s="65">
        <v>8794.1</v>
      </c>
      <c r="AW83" s="65">
        <v>8825</v>
      </c>
      <c r="AX83" s="65">
        <v>8928.1</v>
      </c>
      <c r="AY83" s="65">
        <v>8970.2000000000007</v>
      </c>
      <c r="AZ83" s="65">
        <v>9072.7999999999993</v>
      </c>
      <c r="BA83" s="65">
        <v>9252.1</v>
      </c>
      <c r="BB83" s="65">
        <v>9341.2999999999993</v>
      </c>
      <c r="BC83" s="65">
        <v>9262.2000000000007</v>
      </c>
      <c r="BD83" s="65">
        <v>9385.6</v>
      </c>
      <c r="BE83" s="65">
        <v>9540.2999999999993</v>
      </c>
      <c r="BF83" s="65">
        <v>9602.7999999999993</v>
      </c>
      <c r="BG83" s="65">
        <v>9678.6</v>
      </c>
      <c r="BH83" s="65">
        <v>9518</v>
      </c>
      <c r="BI83" s="65">
        <v>9327.6</v>
      </c>
      <c r="BJ83" s="65">
        <v>9326.5</v>
      </c>
      <c r="BK83" s="65">
        <v>9234.9</v>
      </c>
      <c r="BL83" s="65">
        <v>9037.5</v>
      </c>
      <c r="BM83" s="65">
        <v>9108.7999999999993</v>
      </c>
      <c r="BN83" s="65">
        <v>3988.4</v>
      </c>
      <c r="BO83" s="65">
        <v>4069.1</v>
      </c>
      <c r="BP83" s="65">
        <v>4076</v>
      </c>
      <c r="BQ83" s="65">
        <v>4031.4</v>
      </c>
      <c r="BR83" s="65">
        <v>4066.7</v>
      </c>
      <c r="BS83" s="65">
        <v>4173.1000000000004</v>
      </c>
      <c r="BT83" s="65">
        <v>4056.6</v>
      </c>
      <c r="BU83" s="65">
        <v>4060.3</v>
      </c>
      <c r="BV83" s="65">
        <v>4101.8999999999996</v>
      </c>
      <c r="BW83" s="65">
        <v>4031.3</v>
      </c>
      <c r="BX83" s="65">
        <v>3959.3</v>
      </c>
      <c r="BY83" s="65">
        <v>3895</v>
      </c>
      <c r="BZ83" s="65">
        <v>3944.2</v>
      </c>
      <c r="CA83" s="65">
        <v>3969</v>
      </c>
      <c r="CB83" s="65">
        <v>3947.6</v>
      </c>
      <c r="CC83" s="65">
        <v>4002.6</v>
      </c>
      <c r="CD83" s="65">
        <v>3961.8</v>
      </c>
      <c r="CE83" s="65">
        <v>4021.8</v>
      </c>
      <c r="CF83" s="65">
        <v>4043.2</v>
      </c>
      <c r="CG83" s="65">
        <v>4043.5</v>
      </c>
      <c r="CH83" s="65">
        <v>4072.7</v>
      </c>
      <c r="CI83" s="65">
        <v>4056.8</v>
      </c>
      <c r="CJ83" s="65">
        <v>3938.4</v>
      </c>
      <c r="CK83" s="65">
        <v>3922.5</v>
      </c>
      <c r="CL83" s="65">
        <v>3912.6</v>
      </c>
      <c r="CM83" s="65">
        <v>3834.4</v>
      </c>
      <c r="CN83" s="65">
        <v>3734.2</v>
      </c>
      <c r="CO83" s="65">
        <v>3760.6</v>
      </c>
      <c r="CP83" s="65">
        <v>3723</v>
      </c>
      <c r="CQ83" s="65">
        <v>3637.8</v>
      </c>
      <c r="CR83" s="65">
        <v>3546.5</v>
      </c>
      <c r="CS83" s="65">
        <v>3481.2</v>
      </c>
      <c r="CT83" s="65">
        <v>3644.5</v>
      </c>
      <c r="CU83" s="65">
        <v>3716.8</v>
      </c>
      <c r="CV83" s="65">
        <v>3723.7</v>
      </c>
      <c r="CW83" s="65">
        <v>3660.5</v>
      </c>
      <c r="CX83" s="65">
        <v>3720.7</v>
      </c>
      <c r="CY83" s="65">
        <v>3827</v>
      </c>
      <c r="CZ83" s="65">
        <v>3735.2</v>
      </c>
      <c r="DA83" s="65">
        <v>3762.8</v>
      </c>
      <c r="DB83" s="65">
        <v>3784</v>
      </c>
      <c r="DC83" s="65">
        <v>3632.1</v>
      </c>
      <c r="DD83" s="65">
        <v>3603.1</v>
      </c>
      <c r="DE83" s="65">
        <v>3543.8</v>
      </c>
      <c r="DF83" s="65">
        <v>3593.8</v>
      </c>
      <c r="DG83" s="65">
        <v>3635.3</v>
      </c>
      <c r="DH83" s="65">
        <v>3597.2</v>
      </c>
      <c r="DI83" s="65">
        <v>3630</v>
      </c>
      <c r="DJ83" s="65">
        <v>3615.8</v>
      </c>
      <c r="DK83" s="65">
        <v>3667.9</v>
      </c>
      <c r="DL83" s="65">
        <v>3652</v>
      </c>
      <c r="DM83" s="65">
        <v>3665.6</v>
      </c>
      <c r="DN83" s="65">
        <v>3698.2</v>
      </c>
      <c r="DO83" s="65">
        <v>3835.3</v>
      </c>
      <c r="DP83" s="65">
        <v>3779.9</v>
      </c>
      <c r="DQ83" s="65">
        <v>3760.4</v>
      </c>
      <c r="DR83" s="65">
        <v>3744.2</v>
      </c>
      <c r="DS83" s="65">
        <v>3680.3</v>
      </c>
      <c r="DT83" s="65">
        <v>3589.2</v>
      </c>
      <c r="DU83" s="65">
        <v>3612.6</v>
      </c>
      <c r="DV83" s="65">
        <v>3582.6</v>
      </c>
      <c r="DW83" s="65">
        <v>3509</v>
      </c>
      <c r="DX83" s="65">
        <v>3426.9</v>
      </c>
      <c r="DY83" s="65">
        <v>3363.6</v>
      </c>
      <c r="DZ83" s="65">
        <v>166.8</v>
      </c>
      <c r="EA83" s="65">
        <v>177.7</v>
      </c>
      <c r="EB83" s="65">
        <v>170</v>
      </c>
      <c r="EC83" s="65">
        <v>176.6</v>
      </c>
      <c r="ED83" s="65">
        <v>171.1</v>
      </c>
      <c r="EE83" s="65">
        <v>172</v>
      </c>
      <c r="EF83" s="65">
        <v>169.5</v>
      </c>
      <c r="EG83" s="65">
        <v>161.6</v>
      </c>
      <c r="EH83" s="65">
        <v>175.2</v>
      </c>
      <c r="EI83" s="65">
        <v>2051.8000000000002</v>
      </c>
      <c r="EJ83" s="65">
        <v>1868.8</v>
      </c>
      <c r="EK83" s="65">
        <v>1850.3</v>
      </c>
      <c r="EL83" s="65">
        <v>1890.5</v>
      </c>
      <c r="EM83" s="65">
        <v>1900.3</v>
      </c>
      <c r="EN83" s="65">
        <v>1899.8</v>
      </c>
      <c r="EO83" s="65">
        <v>1888.6</v>
      </c>
      <c r="EP83" s="65">
        <v>1906.3</v>
      </c>
      <c r="EQ83" s="65">
        <v>1948.7</v>
      </c>
      <c r="ER83" s="65">
        <v>1913.7</v>
      </c>
      <c r="ES83" s="65">
        <v>1935.5</v>
      </c>
      <c r="ET83" s="65">
        <v>1984</v>
      </c>
      <c r="EU83" s="65">
        <v>1185.2</v>
      </c>
      <c r="EV83" s="65">
        <v>1193.5999999999999</v>
      </c>
      <c r="EW83" s="65">
        <v>1186.0999999999999</v>
      </c>
      <c r="EX83" s="65">
        <v>1180</v>
      </c>
      <c r="EY83" s="65">
        <v>1163.0999999999999</v>
      </c>
      <c r="EZ83" s="65">
        <v>1120.5999999999999</v>
      </c>
      <c r="FA83" s="65">
        <v>1103.2</v>
      </c>
      <c r="FB83" s="65">
        <v>1090.4000000000001</v>
      </c>
      <c r="FC83" s="65">
        <v>1052.5999999999999</v>
      </c>
      <c r="FD83" s="65">
        <v>1065.2</v>
      </c>
      <c r="FE83" s="65">
        <v>1022.2</v>
      </c>
      <c r="FF83" s="65">
        <v>3477.7</v>
      </c>
      <c r="FG83" s="65">
        <v>3539</v>
      </c>
      <c r="FH83" s="65">
        <v>3553.7</v>
      </c>
      <c r="FI83" s="65">
        <v>3483.9</v>
      </c>
      <c r="FJ83" s="65">
        <v>3549.7</v>
      </c>
      <c r="FK83" s="65">
        <v>3655</v>
      </c>
      <c r="FL83" s="65">
        <v>3565.6</v>
      </c>
      <c r="FM83" s="65">
        <v>3601.1</v>
      </c>
      <c r="FN83" s="65">
        <v>3608.8</v>
      </c>
      <c r="FO83" s="65">
        <v>1580.3</v>
      </c>
      <c r="FP83" s="65">
        <v>1734.3</v>
      </c>
      <c r="FQ83" s="65">
        <v>1693.4</v>
      </c>
      <c r="FR83" s="65">
        <v>1703.3</v>
      </c>
      <c r="FS83" s="65">
        <v>1735</v>
      </c>
      <c r="FT83" s="65">
        <v>1697.4</v>
      </c>
      <c r="FU83" s="65">
        <v>1741.4</v>
      </c>
      <c r="FV83" s="65">
        <v>1709.5</v>
      </c>
      <c r="FW83" s="65">
        <v>1719.3</v>
      </c>
      <c r="FX83" s="65">
        <v>1738.3</v>
      </c>
      <c r="FY83" s="65">
        <v>1730.1</v>
      </c>
      <c r="FZ83" s="65">
        <v>1714.2</v>
      </c>
      <c r="GA83" s="65">
        <v>2650.1</v>
      </c>
      <c r="GB83" s="65">
        <v>2586.3000000000002</v>
      </c>
      <c r="GC83" s="65">
        <v>2574.3000000000002</v>
      </c>
      <c r="GD83" s="65">
        <v>2564.1999999999998</v>
      </c>
      <c r="GE83" s="65">
        <v>2517.1</v>
      </c>
      <c r="GF83" s="65">
        <v>2468.6</v>
      </c>
      <c r="GG83" s="65">
        <v>2509.4</v>
      </c>
      <c r="GH83" s="65">
        <v>2492.1999999999998</v>
      </c>
      <c r="GI83" s="65">
        <v>2456.4</v>
      </c>
      <c r="GJ83" s="65">
        <v>2361.8000000000002</v>
      </c>
      <c r="GK83" s="65">
        <v>2341.4</v>
      </c>
      <c r="GL83" s="65">
        <v>344</v>
      </c>
      <c r="GM83" s="65">
        <v>352.3</v>
      </c>
      <c r="GN83" s="65">
        <v>352.4</v>
      </c>
      <c r="GO83" s="65">
        <v>370.9</v>
      </c>
      <c r="GP83" s="65">
        <v>346</v>
      </c>
      <c r="GQ83" s="65">
        <v>346</v>
      </c>
      <c r="GR83" s="65">
        <v>321.39999999999998</v>
      </c>
      <c r="GS83" s="65">
        <v>297.60000000000002</v>
      </c>
      <c r="GT83" s="65">
        <v>317.89999999999998</v>
      </c>
      <c r="GU83" s="65">
        <v>399.2</v>
      </c>
      <c r="GV83" s="65">
        <v>356.2</v>
      </c>
      <c r="GW83" s="65">
        <v>351.3</v>
      </c>
      <c r="GX83" s="65">
        <v>350.3</v>
      </c>
      <c r="GY83" s="65">
        <v>333.7</v>
      </c>
      <c r="GZ83" s="65">
        <v>350.4</v>
      </c>
      <c r="HA83" s="65">
        <v>372.6</v>
      </c>
      <c r="HB83" s="65">
        <v>346</v>
      </c>
      <c r="HC83" s="65">
        <v>353.9</v>
      </c>
      <c r="HD83" s="65">
        <v>391.1</v>
      </c>
      <c r="HE83" s="65">
        <v>377.9</v>
      </c>
      <c r="HF83" s="65">
        <v>374.6</v>
      </c>
      <c r="HG83" s="65">
        <v>221.6</v>
      </c>
      <c r="HH83" s="65">
        <v>158.5</v>
      </c>
      <c r="HI83" s="65">
        <v>162.1</v>
      </c>
      <c r="HJ83" s="65">
        <v>168.5</v>
      </c>
      <c r="HK83" s="65">
        <v>154.19999999999999</v>
      </c>
      <c r="HL83" s="65">
        <v>145.1</v>
      </c>
      <c r="HM83" s="65">
        <v>147.9</v>
      </c>
      <c r="HN83" s="65">
        <v>140.30000000000001</v>
      </c>
      <c r="HO83" s="65">
        <v>128.80000000000001</v>
      </c>
      <c r="HP83" s="65">
        <v>119.5</v>
      </c>
      <c r="HQ83" s="65">
        <v>117.6</v>
      </c>
    </row>
    <row r="84" spans="1:225" x14ac:dyDescent="0.2">
      <c r="A84" s="64" t="s">
        <v>218</v>
      </c>
      <c r="B84" s="65">
        <v>3283.4</v>
      </c>
      <c r="C84" s="66" t="s">
        <v>210</v>
      </c>
      <c r="D84" s="65">
        <v>3347.6</v>
      </c>
      <c r="E84" s="66" t="s">
        <v>210</v>
      </c>
      <c r="F84" s="65">
        <v>3702.8</v>
      </c>
      <c r="G84" s="65">
        <v>3687.9</v>
      </c>
      <c r="H84" s="65">
        <v>3742.4</v>
      </c>
      <c r="I84" s="65">
        <v>3850.6</v>
      </c>
      <c r="J84" s="65">
        <v>3906.5</v>
      </c>
      <c r="K84" s="65">
        <v>3959.9</v>
      </c>
      <c r="L84" s="65">
        <v>3936.4</v>
      </c>
      <c r="M84" s="65">
        <v>3932.2</v>
      </c>
      <c r="N84" s="65">
        <v>3980.3</v>
      </c>
      <c r="O84" s="65">
        <v>4037.6</v>
      </c>
      <c r="P84" s="65">
        <v>4168.3</v>
      </c>
      <c r="Q84" s="65">
        <v>4273.1000000000004</v>
      </c>
      <c r="R84" s="65">
        <v>4333.7</v>
      </c>
      <c r="S84" s="65">
        <v>4455.5</v>
      </c>
      <c r="T84" s="65">
        <v>4519.5</v>
      </c>
      <c r="U84" s="65">
        <v>4555.3999999999996</v>
      </c>
      <c r="V84" s="65">
        <v>4495.3999999999996</v>
      </c>
      <c r="W84" s="65">
        <v>4445</v>
      </c>
      <c r="X84" s="65">
        <v>4410.8</v>
      </c>
      <c r="Y84" s="65">
        <v>4471.3</v>
      </c>
      <c r="Z84" s="65">
        <v>4547.1000000000004</v>
      </c>
      <c r="AA84" s="65">
        <v>4587.6000000000004</v>
      </c>
      <c r="AB84" s="65">
        <v>4540.3</v>
      </c>
      <c r="AC84" s="65">
        <v>4425.3</v>
      </c>
      <c r="AD84" s="65">
        <v>4377</v>
      </c>
      <c r="AE84" s="65">
        <v>4375.7</v>
      </c>
      <c r="AF84" s="65">
        <v>4324.2</v>
      </c>
      <c r="AG84" s="65">
        <v>4304.6000000000004</v>
      </c>
      <c r="AH84" s="65">
        <v>2894.9</v>
      </c>
      <c r="AI84" s="66" t="s">
        <v>210</v>
      </c>
      <c r="AJ84" s="65">
        <v>2959.7</v>
      </c>
      <c r="AK84" s="66" t="s">
        <v>210</v>
      </c>
      <c r="AL84" s="65">
        <v>3293.6</v>
      </c>
      <c r="AM84" s="65">
        <v>3270.6</v>
      </c>
      <c r="AN84" s="65">
        <v>3328.2</v>
      </c>
      <c r="AO84" s="65">
        <v>3418.9</v>
      </c>
      <c r="AP84" s="65">
        <v>3487</v>
      </c>
      <c r="AQ84" s="65">
        <v>3501.8</v>
      </c>
      <c r="AR84" s="65">
        <v>3458.4</v>
      </c>
      <c r="AS84" s="65">
        <v>3435.5</v>
      </c>
      <c r="AT84" s="65">
        <v>3460.6</v>
      </c>
      <c r="AU84" s="65">
        <v>3513.2</v>
      </c>
      <c r="AV84" s="65">
        <v>3622</v>
      </c>
      <c r="AW84" s="65">
        <v>3736.4</v>
      </c>
      <c r="AX84" s="65">
        <v>3803.3</v>
      </c>
      <c r="AY84" s="65">
        <v>3904.4</v>
      </c>
      <c r="AZ84" s="65">
        <v>3954.6</v>
      </c>
      <c r="BA84" s="65">
        <v>3976.9</v>
      </c>
      <c r="BB84" s="65">
        <v>3905.1</v>
      </c>
      <c r="BC84" s="65">
        <v>3855.5</v>
      </c>
      <c r="BD84" s="65">
        <v>3799.6</v>
      </c>
      <c r="BE84" s="65">
        <v>3832.8</v>
      </c>
      <c r="BF84" s="65">
        <v>3866.9</v>
      </c>
      <c r="BG84" s="65">
        <v>3899.3</v>
      </c>
      <c r="BH84" s="65">
        <v>3846.8</v>
      </c>
      <c r="BI84" s="65">
        <v>3659.8</v>
      </c>
      <c r="BJ84" s="65">
        <v>3617.9</v>
      </c>
      <c r="BK84" s="65">
        <v>3610.3</v>
      </c>
      <c r="BL84" s="65">
        <v>3532</v>
      </c>
      <c r="BM84" s="65">
        <v>3503.8</v>
      </c>
      <c r="BN84" s="65">
        <v>388.5</v>
      </c>
      <c r="BO84" s="66" t="s">
        <v>210</v>
      </c>
      <c r="BP84" s="65">
        <v>387.9</v>
      </c>
      <c r="BQ84" s="66" t="s">
        <v>210</v>
      </c>
      <c r="BR84" s="65">
        <v>409.2</v>
      </c>
      <c r="BS84" s="65">
        <v>417.4</v>
      </c>
      <c r="BT84" s="65">
        <v>414.2</v>
      </c>
      <c r="BU84" s="65">
        <v>431.8</v>
      </c>
      <c r="BV84" s="65">
        <v>419.5</v>
      </c>
      <c r="BW84" s="65">
        <v>458.2</v>
      </c>
      <c r="BX84" s="65">
        <v>478</v>
      </c>
      <c r="BY84" s="65">
        <v>496.7</v>
      </c>
      <c r="BZ84" s="65">
        <v>519.6</v>
      </c>
      <c r="CA84" s="65">
        <v>524.20000000000005</v>
      </c>
      <c r="CB84" s="65">
        <v>545.4</v>
      </c>
      <c r="CC84" s="65">
        <v>535.4</v>
      </c>
      <c r="CD84" s="65">
        <v>529.6</v>
      </c>
      <c r="CE84" s="65">
        <v>544.4</v>
      </c>
      <c r="CF84" s="65">
        <v>564.9</v>
      </c>
      <c r="CG84" s="65">
        <v>577.9</v>
      </c>
      <c r="CH84" s="65">
        <v>590.29999999999995</v>
      </c>
      <c r="CI84" s="65">
        <v>589.6</v>
      </c>
      <c r="CJ84" s="65">
        <v>610.70000000000005</v>
      </c>
      <c r="CK84" s="65">
        <v>638.20000000000005</v>
      </c>
      <c r="CL84" s="65">
        <v>679.8</v>
      </c>
      <c r="CM84" s="65">
        <v>688</v>
      </c>
      <c r="CN84" s="65">
        <v>693.3</v>
      </c>
      <c r="CO84" s="65">
        <v>765</v>
      </c>
      <c r="CP84" s="65">
        <v>758.9</v>
      </c>
      <c r="CQ84" s="65">
        <v>765.4</v>
      </c>
      <c r="CR84" s="65">
        <v>792.2</v>
      </c>
      <c r="CS84" s="65">
        <v>800.7</v>
      </c>
      <c r="CT84" s="65">
        <v>373.8</v>
      </c>
      <c r="CU84" s="66" t="s">
        <v>210</v>
      </c>
      <c r="CV84" s="65">
        <v>375.4</v>
      </c>
      <c r="CW84" s="66" t="s">
        <v>210</v>
      </c>
      <c r="CX84" s="65">
        <v>386.9</v>
      </c>
      <c r="CY84" s="65">
        <v>402.9</v>
      </c>
      <c r="CZ84" s="65">
        <v>404.3</v>
      </c>
      <c r="DA84" s="65">
        <v>419.4</v>
      </c>
      <c r="DB84" s="65">
        <v>407.1</v>
      </c>
      <c r="DC84" s="65">
        <v>445.3</v>
      </c>
      <c r="DD84" s="65">
        <v>463.5</v>
      </c>
      <c r="DE84" s="65">
        <v>479.9</v>
      </c>
      <c r="DF84" s="65">
        <v>502.8</v>
      </c>
      <c r="DG84" s="65">
        <v>508</v>
      </c>
      <c r="DH84" s="65">
        <v>532.29999999999995</v>
      </c>
      <c r="DI84" s="65">
        <v>525.9</v>
      </c>
      <c r="DJ84" s="65">
        <v>521.1</v>
      </c>
      <c r="DK84" s="65">
        <v>529.4</v>
      </c>
      <c r="DL84" s="65">
        <v>554.9</v>
      </c>
      <c r="DM84" s="65">
        <v>569.70000000000005</v>
      </c>
      <c r="DN84" s="65">
        <v>581.9</v>
      </c>
      <c r="DO84" s="65">
        <v>581.9</v>
      </c>
      <c r="DP84" s="65">
        <v>601.6</v>
      </c>
      <c r="DQ84" s="65">
        <v>630.20000000000005</v>
      </c>
      <c r="DR84" s="65">
        <v>669.4</v>
      </c>
      <c r="DS84" s="65">
        <v>679.8</v>
      </c>
      <c r="DT84" s="65">
        <v>684</v>
      </c>
      <c r="DU84" s="65">
        <v>754</v>
      </c>
      <c r="DV84" s="65">
        <v>746.4</v>
      </c>
      <c r="DW84" s="65">
        <v>752.3</v>
      </c>
      <c r="DX84" s="65">
        <v>781.5</v>
      </c>
      <c r="DY84" s="65">
        <v>791.3</v>
      </c>
      <c r="DZ84" s="65">
        <v>196.3</v>
      </c>
      <c r="EA84" s="66" t="s">
        <v>210</v>
      </c>
      <c r="EB84" s="65">
        <v>177.5</v>
      </c>
      <c r="EC84" s="66" t="s">
        <v>210</v>
      </c>
      <c r="ED84" s="65">
        <v>155</v>
      </c>
      <c r="EE84" s="65">
        <v>166.7</v>
      </c>
      <c r="EF84" s="65">
        <v>168.8</v>
      </c>
      <c r="EG84" s="65">
        <v>178.5</v>
      </c>
      <c r="EH84" s="65">
        <v>163.6</v>
      </c>
      <c r="EI84" s="65">
        <v>187.4</v>
      </c>
      <c r="EJ84" s="65">
        <v>191.5</v>
      </c>
      <c r="EK84" s="65">
        <v>214.2</v>
      </c>
      <c r="EL84" s="65">
        <v>217.1</v>
      </c>
      <c r="EM84" s="65">
        <v>208</v>
      </c>
      <c r="EN84" s="65">
        <v>220</v>
      </c>
      <c r="EO84" s="65">
        <v>231.4</v>
      </c>
      <c r="EP84" s="65">
        <v>224.5</v>
      </c>
      <c r="EQ84" s="65">
        <v>192.1</v>
      </c>
      <c r="ER84" s="65">
        <v>204.7</v>
      </c>
      <c r="ES84" s="65">
        <v>217.1</v>
      </c>
      <c r="ET84" s="65">
        <v>224.9</v>
      </c>
      <c r="EU84" s="65">
        <v>224.9</v>
      </c>
      <c r="EV84" s="65">
        <v>232.3</v>
      </c>
      <c r="EW84" s="65">
        <v>238.6</v>
      </c>
      <c r="EX84" s="65">
        <v>250.3</v>
      </c>
      <c r="EY84" s="65">
        <v>246.2</v>
      </c>
      <c r="EZ84" s="65">
        <v>239.3</v>
      </c>
      <c r="FA84" s="65">
        <v>244.3</v>
      </c>
      <c r="FB84" s="65">
        <v>237.9</v>
      </c>
      <c r="FC84" s="65">
        <v>233.7</v>
      </c>
      <c r="FD84" s="65">
        <v>235.6</v>
      </c>
      <c r="FE84" s="65">
        <v>238.7</v>
      </c>
      <c r="FF84" s="65">
        <v>177.5</v>
      </c>
      <c r="FG84" s="66" t="s">
        <v>210</v>
      </c>
      <c r="FH84" s="65">
        <v>198</v>
      </c>
      <c r="FI84" s="66" t="s">
        <v>210</v>
      </c>
      <c r="FJ84" s="65">
        <v>231.8</v>
      </c>
      <c r="FK84" s="65">
        <v>236.3</v>
      </c>
      <c r="FL84" s="65">
        <v>235.6</v>
      </c>
      <c r="FM84" s="65">
        <v>240.9</v>
      </c>
      <c r="FN84" s="65">
        <v>243.5</v>
      </c>
      <c r="FO84" s="65">
        <v>257.89999999999998</v>
      </c>
      <c r="FP84" s="65">
        <v>271.89999999999998</v>
      </c>
      <c r="FQ84" s="65">
        <v>265.7</v>
      </c>
      <c r="FR84" s="65">
        <v>285.7</v>
      </c>
      <c r="FS84" s="65">
        <v>300</v>
      </c>
      <c r="FT84" s="65">
        <v>312.3</v>
      </c>
      <c r="FU84" s="65">
        <v>294.5</v>
      </c>
      <c r="FV84" s="65">
        <v>296.5</v>
      </c>
      <c r="FW84" s="65">
        <v>337.4</v>
      </c>
      <c r="FX84" s="65">
        <v>350.2</v>
      </c>
      <c r="FY84" s="65">
        <v>352.5</v>
      </c>
      <c r="FZ84" s="65">
        <v>357</v>
      </c>
      <c r="GA84" s="65">
        <v>356.9</v>
      </c>
      <c r="GB84" s="65">
        <v>369.3</v>
      </c>
      <c r="GC84" s="65">
        <v>391.6</v>
      </c>
      <c r="GD84" s="65">
        <v>419.1</v>
      </c>
      <c r="GE84" s="65">
        <v>433.7</v>
      </c>
      <c r="GF84" s="65">
        <v>444.7</v>
      </c>
      <c r="GG84" s="65">
        <v>509.6</v>
      </c>
      <c r="GH84" s="65">
        <v>508.5</v>
      </c>
      <c r="GI84" s="65">
        <v>518.6</v>
      </c>
      <c r="GJ84" s="65">
        <v>545.9</v>
      </c>
      <c r="GK84" s="65">
        <v>552.6</v>
      </c>
      <c r="GL84" s="65">
        <v>14.6</v>
      </c>
      <c r="GM84" s="66" t="s">
        <v>210</v>
      </c>
      <c r="GN84" s="65">
        <v>12.5</v>
      </c>
      <c r="GO84" s="66" t="s">
        <v>210</v>
      </c>
      <c r="GP84" s="65">
        <v>22.3</v>
      </c>
      <c r="GQ84" s="65">
        <v>14.4</v>
      </c>
      <c r="GR84" s="65">
        <v>9.8000000000000007</v>
      </c>
      <c r="GS84" s="65">
        <v>12.4</v>
      </c>
      <c r="GT84" s="65">
        <v>12.3</v>
      </c>
      <c r="GU84" s="65">
        <v>12.9</v>
      </c>
      <c r="GV84" s="65">
        <v>14.6</v>
      </c>
      <c r="GW84" s="65">
        <v>16.8</v>
      </c>
      <c r="GX84" s="65">
        <v>16.8</v>
      </c>
      <c r="GY84" s="65">
        <v>16.2</v>
      </c>
      <c r="GZ84" s="65">
        <v>13.1</v>
      </c>
      <c r="HA84" s="65">
        <v>9.5</v>
      </c>
      <c r="HB84" s="65">
        <v>8.6</v>
      </c>
      <c r="HC84" s="65">
        <v>14.9</v>
      </c>
      <c r="HD84" s="65">
        <v>10</v>
      </c>
      <c r="HE84" s="65">
        <v>8.1999999999999993</v>
      </c>
      <c r="HF84" s="65">
        <v>8.4</v>
      </c>
      <c r="HG84" s="65">
        <v>7.7</v>
      </c>
      <c r="HH84" s="65">
        <v>9.1</v>
      </c>
      <c r="HI84" s="65">
        <v>8</v>
      </c>
      <c r="HJ84" s="65">
        <v>10.3</v>
      </c>
      <c r="HK84" s="65">
        <v>8.1999999999999993</v>
      </c>
      <c r="HL84" s="65">
        <v>9.3000000000000007</v>
      </c>
      <c r="HM84" s="65">
        <v>11</v>
      </c>
      <c r="HN84" s="65">
        <v>12.5</v>
      </c>
      <c r="HO84" s="65">
        <v>13.1</v>
      </c>
      <c r="HP84" s="65">
        <v>10.7</v>
      </c>
      <c r="HQ84" s="65">
        <v>9.4</v>
      </c>
    </row>
    <row r="85" spans="1:225" x14ac:dyDescent="0.2">
      <c r="A85" s="64" t="s">
        <v>219</v>
      </c>
      <c r="B85" s="65">
        <v>13502.8</v>
      </c>
      <c r="C85" s="65">
        <v>13674</v>
      </c>
      <c r="D85" s="65">
        <v>13918.1</v>
      </c>
      <c r="E85" s="65">
        <v>13894.6</v>
      </c>
      <c r="F85" s="65">
        <v>14034.6</v>
      </c>
      <c r="G85" s="65">
        <v>14482.5</v>
      </c>
      <c r="H85" s="65">
        <v>14832.8</v>
      </c>
      <c r="I85" s="65">
        <v>14914.4</v>
      </c>
      <c r="J85" s="65">
        <v>14469.1</v>
      </c>
      <c r="K85" s="65">
        <v>14017.3</v>
      </c>
      <c r="L85" s="65">
        <v>13765.7</v>
      </c>
      <c r="M85" s="65">
        <v>13891.4</v>
      </c>
      <c r="N85" s="65">
        <v>14092.1</v>
      </c>
      <c r="O85" s="65">
        <v>14214.4</v>
      </c>
      <c r="P85" s="65">
        <v>14488.8</v>
      </c>
      <c r="Q85" s="65">
        <v>14697</v>
      </c>
      <c r="R85" s="65">
        <v>14317.5</v>
      </c>
      <c r="S85" s="65">
        <v>14519.1</v>
      </c>
      <c r="T85" s="65">
        <v>14663.7</v>
      </c>
      <c r="U85" s="65">
        <v>14677</v>
      </c>
      <c r="V85" s="65">
        <v>14841.5</v>
      </c>
      <c r="W85" s="65">
        <v>14941.4</v>
      </c>
      <c r="X85" s="65">
        <v>15130.2</v>
      </c>
      <c r="Y85" s="65">
        <v>15247.3</v>
      </c>
      <c r="Z85" s="65">
        <v>15384.7</v>
      </c>
      <c r="AA85" s="65">
        <v>15446.9</v>
      </c>
      <c r="AB85" s="65">
        <v>15037.4</v>
      </c>
      <c r="AC85" s="65">
        <v>15026.7</v>
      </c>
      <c r="AD85" s="65">
        <v>15088.7</v>
      </c>
      <c r="AE85" s="65">
        <v>15233.6</v>
      </c>
      <c r="AF85" s="65">
        <v>15326.9</v>
      </c>
      <c r="AG85" s="65">
        <v>15654.9</v>
      </c>
      <c r="AH85" s="65">
        <v>11724.9</v>
      </c>
      <c r="AI85" s="65">
        <v>11715.4</v>
      </c>
      <c r="AJ85" s="65">
        <v>11932.6</v>
      </c>
      <c r="AK85" s="65">
        <v>11868.5</v>
      </c>
      <c r="AL85" s="65">
        <v>11775.7</v>
      </c>
      <c r="AM85" s="65">
        <v>12076.2</v>
      </c>
      <c r="AN85" s="65">
        <v>12092.1</v>
      </c>
      <c r="AO85" s="65">
        <v>12135.9</v>
      </c>
      <c r="AP85" s="65">
        <v>11820.3</v>
      </c>
      <c r="AQ85" s="65">
        <v>11556.9</v>
      </c>
      <c r="AR85" s="65">
        <v>11362.4</v>
      </c>
      <c r="AS85" s="65">
        <v>11408.2</v>
      </c>
      <c r="AT85" s="65">
        <v>11575.1</v>
      </c>
      <c r="AU85" s="65">
        <v>11765.2</v>
      </c>
      <c r="AV85" s="65">
        <v>12051.8</v>
      </c>
      <c r="AW85" s="65">
        <v>12343.7</v>
      </c>
      <c r="AX85" s="65">
        <v>11975.1</v>
      </c>
      <c r="AY85" s="65">
        <v>12260.8</v>
      </c>
      <c r="AZ85" s="65">
        <v>12335.3</v>
      </c>
      <c r="BA85" s="65">
        <v>12322.4</v>
      </c>
      <c r="BB85" s="65">
        <v>12396.6</v>
      </c>
      <c r="BC85" s="65">
        <v>12393.6</v>
      </c>
      <c r="BD85" s="65">
        <v>12572</v>
      </c>
      <c r="BE85" s="65">
        <v>12649.4</v>
      </c>
      <c r="BF85" s="65">
        <v>12740.5</v>
      </c>
      <c r="BG85" s="65">
        <v>12771.8</v>
      </c>
      <c r="BH85" s="65">
        <v>12402.2</v>
      </c>
      <c r="BI85" s="65">
        <v>12361.9</v>
      </c>
      <c r="BJ85" s="65">
        <v>12420.7</v>
      </c>
      <c r="BK85" s="65">
        <v>12417.6</v>
      </c>
      <c r="BL85" s="65">
        <v>12533.6</v>
      </c>
      <c r="BM85" s="65">
        <v>12752.4</v>
      </c>
      <c r="BN85" s="65">
        <v>1737.3</v>
      </c>
      <c r="BO85" s="65">
        <v>1940.4</v>
      </c>
      <c r="BP85" s="65">
        <v>1981.4</v>
      </c>
      <c r="BQ85" s="65">
        <v>2024.4</v>
      </c>
      <c r="BR85" s="65">
        <v>2211.5</v>
      </c>
      <c r="BS85" s="65">
        <v>2342</v>
      </c>
      <c r="BT85" s="65">
        <v>2561.6</v>
      </c>
      <c r="BU85" s="65">
        <v>2593.8000000000002</v>
      </c>
      <c r="BV85" s="65">
        <v>2478.1999999999998</v>
      </c>
      <c r="BW85" s="65">
        <v>2368.1999999999998</v>
      </c>
      <c r="BX85" s="65">
        <v>2319.4</v>
      </c>
      <c r="BY85" s="65">
        <v>2403</v>
      </c>
      <c r="BZ85" s="65">
        <v>2452.1</v>
      </c>
      <c r="CA85" s="65">
        <v>2388.5</v>
      </c>
      <c r="CB85" s="65">
        <v>2397</v>
      </c>
      <c r="CC85" s="65">
        <v>2307.6999999999998</v>
      </c>
      <c r="CD85" s="65">
        <v>2308.5</v>
      </c>
      <c r="CE85" s="65">
        <v>2235.6999999999998</v>
      </c>
      <c r="CF85" s="65">
        <v>2296.1</v>
      </c>
      <c r="CG85" s="65">
        <v>2334.8000000000002</v>
      </c>
      <c r="CH85" s="65">
        <v>2426.3000000000002</v>
      </c>
      <c r="CI85" s="65">
        <v>2515.5</v>
      </c>
      <c r="CJ85" s="65">
        <v>2532.5</v>
      </c>
      <c r="CK85" s="65">
        <v>2575.4</v>
      </c>
      <c r="CL85" s="65">
        <v>2620.9</v>
      </c>
      <c r="CM85" s="65">
        <v>2636.8</v>
      </c>
      <c r="CN85" s="65">
        <v>2597</v>
      </c>
      <c r="CO85" s="65">
        <v>2612.9</v>
      </c>
      <c r="CP85" s="65">
        <v>2630</v>
      </c>
      <c r="CQ85" s="65">
        <v>2725.9</v>
      </c>
      <c r="CR85" s="65">
        <v>2695.6</v>
      </c>
      <c r="CS85" s="65">
        <v>2836.2</v>
      </c>
      <c r="CT85" s="65">
        <v>1737.3</v>
      </c>
      <c r="CU85" s="65">
        <v>1940.4</v>
      </c>
      <c r="CV85" s="65">
        <v>1981.4</v>
      </c>
      <c r="CW85" s="65">
        <v>2024.4</v>
      </c>
      <c r="CX85" s="65">
        <v>2211.5</v>
      </c>
      <c r="CY85" s="65">
        <v>2342</v>
      </c>
      <c r="CZ85" s="65">
        <v>2561.6</v>
      </c>
      <c r="DA85" s="65">
        <v>2593.8000000000002</v>
      </c>
      <c r="DB85" s="65">
        <v>2478.1999999999998</v>
      </c>
      <c r="DC85" s="65">
        <v>2328.8000000000002</v>
      </c>
      <c r="DD85" s="65">
        <v>2287.9</v>
      </c>
      <c r="DE85" s="65">
        <v>2366.9</v>
      </c>
      <c r="DF85" s="65">
        <v>2420.8000000000002</v>
      </c>
      <c r="DG85" s="65">
        <v>2359.9</v>
      </c>
      <c r="DH85" s="65">
        <v>2368.8000000000002</v>
      </c>
      <c r="DI85" s="65">
        <v>2289.1</v>
      </c>
      <c r="DJ85" s="65">
        <v>2286.4</v>
      </c>
      <c r="DK85" s="65">
        <v>2209.6</v>
      </c>
      <c r="DL85" s="65">
        <v>2268.9</v>
      </c>
      <c r="DM85" s="65">
        <v>2312.9</v>
      </c>
      <c r="DN85" s="65">
        <v>2406.3000000000002</v>
      </c>
      <c r="DO85" s="65">
        <v>2486</v>
      </c>
      <c r="DP85" s="65">
        <v>2508.8000000000002</v>
      </c>
      <c r="DQ85" s="65">
        <v>2551</v>
      </c>
      <c r="DR85" s="65">
        <v>2597.8000000000002</v>
      </c>
      <c r="DS85" s="65">
        <v>2613.6</v>
      </c>
      <c r="DT85" s="65">
        <v>2574.3000000000002</v>
      </c>
      <c r="DU85" s="65">
        <v>2587.9</v>
      </c>
      <c r="DV85" s="65">
        <v>2607.6</v>
      </c>
      <c r="DW85" s="65">
        <v>2699.4</v>
      </c>
      <c r="DX85" s="65">
        <v>2670.3</v>
      </c>
      <c r="DY85" s="65">
        <v>2807.8</v>
      </c>
      <c r="DZ85" s="65">
        <v>687</v>
      </c>
      <c r="EA85" s="65">
        <v>730.9</v>
      </c>
      <c r="EB85" s="65">
        <v>778.5</v>
      </c>
      <c r="EC85" s="65">
        <v>771.1</v>
      </c>
      <c r="ED85" s="65">
        <v>818.3</v>
      </c>
      <c r="EE85" s="65">
        <v>769.9</v>
      </c>
      <c r="EF85" s="65">
        <v>830.9</v>
      </c>
      <c r="EG85" s="65">
        <v>830.8</v>
      </c>
      <c r="EH85" s="65">
        <v>772.5</v>
      </c>
      <c r="EI85" s="65">
        <v>678</v>
      </c>
      <c r="EJ85" s="65">
        <v>642.29999999999995</v>
      </c>
      <c r="EK85" s="65">
        <v>624.4</v>
      </c>
      <c r="EL85" s="65">
        <v>649.4</v>
      </c>
      <c r="EM85" s="65">
        <v>598.5</v>
      </c>
      <c r="EN85" s="65">
        <v>630.70000000000005</v>
      </c>
      <c r="EO85" s="65">
        <v>620.79999999999995</v>
      </c>
      <c r="EP85" s="65">
        <v>645.1</v>
      </c>
      <c r="EQ85" s="65">
        <v>638.5</v>
      </c>
      <c r="ER85" s="65">
        <v>640</v>
      </c>
      <c r="ES85" s="65">
        <v>615.5</v>
      </c>
      <c r="ET85" s="65">
        <v>604.20000000000005</v>
      </c>
      <c r="EU85" s="65">
        <v>615.5</v>
      </c>
      <c r="EV85" s="65">
        <v>606.29999999999995</v>
      </c>
      <c r="EW85" s="65">
        <v>605.29999999999995</v>
      </c>
      <c r="EX85" s="65">
        <v>602.29999999999995</v>
      </c>
      <c r="EY85" s="65">
        <v>610.29999999999995</v>
      </c>
      <c r="EZ85" s="65">
        <v>575.9</v>
      </c>
      <c r="FA85" s="65">
        <v>529.79999999999995</v>
      </c>
      <c r="FB85" s="65">
        <v>513.70000000000005</v>
      </c>
      <c r="FC85" s="65">
        <v>506.6</v>
      </c>
      <c r="FD85" s="65">
        <v>485.5</v>
      </c>
      <c r="FE85" s="65">
        <v>514</v>
      </c>
      <c r="FF85" s="65">
        <v>1050.3</v>
      </c>
      <c r="FG85" s="65">
        <v>1209.4000000000001</v>
      </c>
      <c r="FH85" s="65">
        <v>1203</v>
      </c>
      <c r="FI85" s="65">
        <v>1253.2</v>
      </c>
      <c r="FJ85" s="65">
        <v>1393.2</v>
      </c>
      <c r="FK85" s="65">
        <v>1572.1</v>
      </c>
      <c r="FL85" s="65">
        <v>1730.7</v>
      </c>
      <c r="FM85" s="65">
        <v>1763</v>
      </c>
      <c r="FN85" s="65">
        <v>1705.7</v>
      </c>
      <c r="FO85" s="65">
        <v>1650.9</v>
      </c>
      <c r="FP85" s="65">
        <v>1645.6</v>
      </c>
      <c r="FQ85" s="65">
        <v>1742.5</v>
      </c>
      <c r="FR85" s="65">
        <v>1771.4</v>
      </c>
      <c r="FS85" s="65">
        <v>1761.4</v>
      </c>
      <c r="FT85" s="65">
        <v>1738.1</v>
      </c>
      <c r="FU85" s="65">
        <v>1668.3</v>
      </c>
      <c r="FV85" s="65">
        <v>1641.3</v>
      </c>
      <c r="FW85" s="65">
        <v>1571.1</v>
      </c>
      <c r="FX85" s="65">
        <v>1628.9</v>
      </c>
      <c r="FY85" s="65">
        <v>1697.4</v>
      </c>
      <c r="FZ85" s="65">
        <v>1802</v>
      </c>
      <c r="GA85" s="65">
        <v>1870.6</v>
      </c>
      <c r="GB85" s="65">
        <v>1902.4</v>
      </c>
      <c r="GC85" s="65">
        <v>1945.7</v>
      </c>
      <c r="GD85" s="65">
        <v>1995.5</v>
      </c>
      <c r="GE85" s="65">
        <v>2003.2</v>
      </c>
      <c r="GF85" s="65">
        <v>1998.4</v>
      </c>
      <c r="GG85" s="65">
        <v>2058</v>
      </c>
      <c r="GH85" s="65">
        <v>2093.9</v>
      </c>
      <c r="GI85" s="65">
        <v>2192.6999999999998</v>
      </c>
      <c r="GJ85" s="65">
        <v>2184.8000000000002</v>
      </c>
      <c r="GK85" s="65">
        <v>2293.8000000000002</v>
      </c>
      <c r="GL85" s="66" t="s">
        <v>210</v>
      </c>
      <c r="GM85" s="66" t="s">
        <v>210</v>
      </c>
      <c r="GN85" s="66" t="s">
        <v>210</v>
      </c>
      <c r="GO85" s="66" t="s">
        <v>210</v>
      </c>
      <c r="GP85" s="66" t="s">
        <v>210</v>
      </c>
      <c r="GQ85" s="66" t="s">
        <v>210</v>
      </c>
      <c r="GR85" s="66" t="s">
        <v>210</v>
      </c>
      <c r="GS85" s="66" t="s">
        <v>210</v>
      </c>
      <c r="GT85" s="66" t="s">
        <v>210</v>
      </c>
      <c r="GU85" s="65">
        <v>39.4</v>
      </c>
      <c r="GV85" s="65">
        <v>31.5</v>
      </c>
      <c r="GW85" s="65">
        <v>36.1</v>
      </c>
      <c r="GX85" s="65">
        <v>31.3</v>
      </c>
      <c r="GY85" s="65">
        <v>28.6</v>
      </c>
      <c r="GZ85" s="65">
        <v>28.2</v>
      </c>
      <c r="HA85" s="65">
        <v>18.600000000000001</v>
      </c>
      <c r="HB85" s="65">
        <v>22.1</v>
      </c>
      <c r="HC85" s="65">
        <v>26.1</v>
      </c>
      <c r="HD85" s="65">
        <v>27.2</v>
      </c>
      <c r="HE85" s="65">
        <v>21.8</v>
      </c>
      <c r="HF85" s="65">
        <v>20.100000000000001</v>
      </c>
      <c r="HG85" s="65">
        <v>29.4</v>
      </c>
      <c r="HH85" s="65">
        <v>23.7</v>
      </c>
      <c r="HI85" s="65">
        <v>24.4</v>
      </c>
      <c r="HJ85" s="65">
        <v>23</v>
      </c>
      <c r="HK85" s="65">
        <v>23.2</v>
      </c>
      <c r="HL85" s="65">
        <v>22.7</v>
      </c>
      <c r="HM85" s="65">
        <v>25</v>
      </c>
      <c r="HN85" s="65">
        <v>22.4</v>
      </c>
      <c r="HO85" s="65">
        <v>26.5</v>
      </c>
      <c r="HP85" s="65">
        <v>25.3</v>
      </c>
      <c r="HQ85" s="65">
        <v>28.4</v>
      </c>
    </row>
    <row r="87" spans="1:225" x14ac:dyDescent="0.2">
      <c r="A87" s="61" t="s">
        <v>220</v>
      </c>
    </row>
    <row r="88" spans="1:225" x14ac:dyDescent="0.2">
      <c r="A88" s="61" t="s">
        <v>210</v>
      </c>
      <c r="B88" s="61" t="s">
        <v>221</v>
      </c>
    </row>
    <row r="90" spans="1:225" x14ac:dyDescent="0.2">
      <c r="A90" s="61" t="s">
        <v>161</v>
      </c>
      <c r="B90" s="61" t="s">
        <v>224</v>
      </c>
    </row>
    <row r="91" spans="1:225" x14ac:dyDescent="0.2">
      <c r="A91" s="61" t="s">
        <v>163</v>
      </c>
      <c r="B91" s="61" t="s">
        <v>164</v>
      </c>
    </row>
    <row r="92" spans="1:225" x14ac:dyDescent="0.2">
      <c r="A92" s="61" t="s">
        <v>165</v>
      </c>
      <c r="B92" s="61" t="s">
        <v>166</v>
      </c>
    </row>
    <row r="94" spans="1:225" x14ac:dyDescent="0.2">
      <c r="A94" s="64" t="s">
        <v>167</v>
      </c>
      <c r="B94" s="64" t="s">
        <v>168</v>
      </c>
      <c r="C94" s="64" t="s">
        <v>168</v>
      </c>
      <c r="D94" s="64" t="s">
        <v>168</v>
      </c>
      <c r="E94" s="64" t="s">
        <v>168</v>
      </c>
      <c r="F94" s="64" t="s">
        <v>168</v>
      </c>
      <c r="G94" s="64" t="s">
        <v>168</v>
      </c>
      <c r="H94" s="64" t="s">
        <v>168</v>
      </c>
      <c r="I94" s="64" t="s">
        <v>168</v>
      </c>
      <c r="J94" s="64" t="s">
        <v>168</v>
      </c>
      <c r="K94" s="64" t="s">
        <v>168</v>
      </c>
      <c r="L94" s="64" t="s">
        <v>168</v>
      </c>
      <c r="M94" s="64" t="s">
        <v>168</v>
      </c>
      <c r="N94" s="64" t="s">
        <v>168</v>
      </c>
      <c r="O94" s="64" t="s">
        <v>168</v>
      </c>
      <c r="P94" s="64" t="s">
        <v>168</v>
      </c>
      <c r="Q94" s="64" t="s">
        <v>168</v>
      </c>
      <c r="R94" s="64" t="s">
        <v>168</v>
      </c>
      <c r="S94" s="64" t="s">
        <v>168</v>
      </c>
      <c r="T94" s="64" t="s">
        <v>168</v>
      </c>
      <c r="U94" s="64" t="s">
        <v>168</v>
      </c>
      <c r="V94" s="64" t="s">
        <v>168</v>
      </c>
      <c r="W94" s="64" t="s">
        <v>168</v>
      </c>
      <c r="X94" s="64" t="s">
        <v>168</v>
      </c>
      <c r="Y94" s="64" t="s">
        <v>168</v>
      </c>
      <c r="Z94" s="64" t="s">
        <v>168</v>
      </c>
      <c r="AA94" s="64" t="s">
        <v>168</v>
      </c>
      <c r="AB94" s="64" t="s">
        <v>168</v>
      </c>
      <c r="AC94" s="64" t="s">
        <v>168</v>
      </c>
      <c r="AD94" s="64" t="s">
        <v>168</v>
      </c>
      <c r="AE94" s="64" t="s">
        <v>168</v>
      </c>
      <c r="AF94" s="64" t="s">
        <v>168</v>
      </c>
      <c r="AG94" s="64" t="s">
        <v>168</v>
      </c>
      <c r="AH94" s="64" t="s">
        <v>169</v>
      </c>
      <c r="AI94" s="64" t="s">
        <v>169</v>
      </c>
      <c r="AJ94" s="64" t="s">
        <v>169</v>
      </c>
      <c r="AK94" s="64" t="s">
        <v>169</v>
      </c>
      <c r="AL94" s="64" t="s">
        <v>169</v>
      </c>
      <c r="AM94" s="64" t="s">
        <v>169</v>
      </c>
      <c r="AN94" s="64" t="s">
        <v>169</v>
      </c>
      <c r="AO94" s="64" t="s">
        <v>169</v>
      </c>
      <c r="AP94" s="64" t="s">
        <v>169</v>
      </c>
      <c r="AQ94" s="64" t="s">
        <v>169</v>
      </c>
      <c r="AR94" s="64" t="s">
        <v>169</v>
      </c>
      <c r="AS94" s="64" t="s">
        <v>169</v>
      </c>
      <c r="AT94" s="64" t="s">
        <v>169</v>
      </c>
      <c r="AU94" s="64" t="s">
        <v>169</v>
      </c>
      <c r="AV94" s="64" t="s">
        <v>169</v>
      </c>
      <c r="AW94" s="64" t="s">
        <v>169</v>
      </c>
      <c r="AX94" s="64" t="s">
        <v>169</v>
      </c>
      <c r="AY94" s="64" t="s">
        <v>169</v>
      </c>
      <c r="AZ94" s="64" t="s">
        <v>169</v>
      </c>
      <c r="BA94" s="64" t="s">
        <v>169</v>
      </c>
      <c r="BB94" s="64" t="s">
        <v>169</v>
      </c>
      <c r="BC94" s="64" t="s">
        <v>169</v>
      </c>
      <c r="BD94" s="64" t="s">
        <v>169</v>
      </c>
      <c r="BE94" s="64" t="s">
        <v>169</v>
      </c>
      <c r="BF94" s="64" t="s">
        <v>169</v>
      </c>
      <c r="BG94" s="64" t="s">
        <v>169</v>
      </c>
      <c r="BH94" s="64" t="s">
        <v>169</v>
      </c>
      <c r="BI94" s="64" t="s">
        <v>169</v>
      </c>
      <c r="BJ94" s="64" t="s">
        <v>169</v>
      </c>
      <c r="BK94" s="64" t="s">
        <v>169</v>
      </c>
      <c r="BL94" s="64" t="s">
        <v>169</v>
      </c>
      <c r="BM94" s="64" t="s">
        <v>169</v>
      </c>
      <c r="BN94" s="64" t="s">
        <v>170</v>
      </c>
      <c r="BO94" s="64" t="s">
        <v>170</v>
      </c>
      <c r="BP94" s="64" t="s">
        <v>170</v>
      </c>
      <c r="BQ94" s="64" t="s">
        <v>170</v>
      </c>
      <c r="BR94" s="64" t="s">
        <v>170</v>
      </c>
      <c r="BS94" s="64" t="s">
        <v>170</v>
      </c>
      <c r="BT94" s="64" t="s">
        <v>170</v>
      </c>
      <c r="BU94" s="64" t="s">
        <v>170</v>
      </c>
      <c r="BV94" s="64" t="s">
        <v>170</v>
      </c>
      <c r="BW94" s="64" t="s">
        <v>170</v>
      </c>
      <c r="BX94" s="64" t="s">
        <v>170</v>
      </c>
      <c r="BY94" s="64" t="s">
        <v>170</v>
      </c>
      <c r="BZ94" s="64" t="s">
        <v>170</v>
      </c>
      <c r="CA94" s="64" t="s">
        <v>170</v>
      </c>
      <c r="CB94" s="64" t="s">
        <v>170</v>
      </c>
      <c r="CC94" s="64" t="s">
        <v>170</v>
      </c>
      <c r="CD94" s="64" t="s">
        <v>170</v>
      </c>
      <c r="CE94" s="64" t="s">
        <v>170</v>
      </c>
      <c r="CF94" s="64" t="s">
        <v>170</v>
      </c>
      <c r="CG94" s="64" t="s">
        <v>170</v>
      </c>
      <c r="CH94" s="64" t="s">
        <v>170</v>
      </c>
      <c r="CI94" s="64" t="s">
        <v>170</v>
      </c>
      <c r="CJ94" s="64" t="s">
        <v>170</v>
      </c>
      <c r="CK94" s="64" t="s">
        <v>170</v>
      </c>
      <c r="CL94" s="64" t="s">
        <v>170</v>
      </c>
      <c r="CM94" s="64" t="s">
        <v>170</v>
      </c>
      <c r="CN94" s="64" t="s">
        <v>170</v>
      </c>
      <c r="CO94" s="64" t="s">
        <v>170</v>
      </c>
      <c r="CP94" s="64" t="s">
        <v>170</v>
      </c>
      <c r="CQ94" s="64" t="s">
        <v>170</v>
      </c>
      <c r="CR94" s="64" t="s">
        <v>170</v>
      </c>
      <c r="CS94" s="64" t="s">
        <v>170</v>
      </c>
      <c r="CT94" s="64" t="s">
        <v>171</v>
      </c>
      <c r="CU94" s="64" t="s">
        <v>171</v>
      </c>
      <c r="CV94" s="64" t="s">
        <v>171</v>
      </c>
      <c r="CW94" s="64" t="s">
        <v>171</v>
      </c>
      <c r="CX94" s="64" t="s">
        <v>171</v>
      </c>
      <c r="CY94" s="64" t="s">
        <v>171</v>
      </c>
      <c r="CZ94" s="64" t="s">
        <v>171</v>
      </c>
      <c r="DA94" s="64" t="s">
        <v>171</v>
      </c>
      <c r="DB94" s="64" t="s">
        <v>171</v>
      </c>
      <c r="DC94" s="64" t="s">
        <v>171</v>
      </c>
      <c r="DD94" s="64" t="s">
        <v>171</v>
      </c>
      <c r="DE94" s="64" t="s">
        <v>171</v>
      </c>
      <c r="DF94" s="64" t="s">
        <v>171</v>
      </c>
      <c r="DG94" s="64" t="s">
        <v>171</v>
      </c>
      <c r="DH94" s="64" t="s">
        <v>171</v>
      </c>
      <c r="DI94" s="64" t="s">
        <v>171</v>
      </c>
      <c r="DJ94" s="64" t="s">
        <v>171</v>
      </c>
      <c r="DK94" s="64" t="s">
        <v>171</v>
      </c>
      <c r="DL94" s="64" t="s">
        <v>171</v>
      </c>
      <c r="DM94" s="64" t="s">
        <v>171</v>
      </c>
      <c r="DN94" s="64" t="s">
        <v>171</v>
      </c>
      <c r="DO94" s="64" t="s">
        <v>171</v>
      </c>
      <c r="DP94" s="64" t="s">
        <v>171</v>
      </c>
      <c r="DQ94" s="64" t="s">
        <v>171</v>
      </c>
      <c r="DR94" s="64" t="s">
        <v>171</v>
      </c>
      <c r="DS94" s="64" t="s">
        <v>171</v>
      </c>
      <c r="DT94" s="64" t="s">
        <v>171</v>
      </c>
      <c r="DU94" s="64" t="s">
        <v>171</v>
      </c>
      <c r="DV94" s="64" t="s">
        <v>171</v>
      </c>
      <c r="DW94" s="64" t="s">
        <v>171</v>
      </c>
      <c r="DX94" s="64" t="s">
        <v>171</v>
      </c>
      <c r="DY94" s="64" t="s">
        <v>171</v>
      </c>
      <c r="DZ94" s="64" t="s">
        <v>172</v>
      </c>
      <c r="EA94" s="64" t="s">
        <v>172</v>
      </c>
      <c r="EB94" s="64" t="s">
        <v>172</v>
      </c>
      <c r="EC94" s="64" t="s">
        <v>172</v>
      </c>
      <c r="ED94" s="64" t="s">
        <v>172</v>
      </c>
      <c r="EE94" s="64" t="s">
        <v>172</v>
      </c>
      <c r="EF94" s="64" t="s">
        <v>172</v>
      </c>
      <c r="EG94" s="64" t="s">
        <v>172</v>
      </c>
      <c r="EH94" s="64" t="s">
        <v>172</v>
      </c>
      <c r="EI94" s="64" t="s">
        <v>172</v>
      </c>
      <c r="EJ94" s="64" t="s">
        <v>172</v>
      </c>
      <c r="EK94" s="64" t="s">
        <v>172</v>
      </c>
      <c r="EL94" s="64" t="s">
        <v>172</v>
      </c>
      <c r="EM94" s="64" t="s">
        <v>172</v>
      </c>
      <c r="EN94" s="64" t="s">
        <v>172</v>
      </c>
      <c r="EO94" s="64" t="s">
        <v>172</v>
      </c>
      <c r="EP94" s="64" t="s">
        <v>172</v>
      </c>
      <c r="EQ94" s="64" t="s">
        <v>172</v>
      </c>
      <c r="ER94" s="64" t="s">
        <v>172</v>
      </c>
      <c r="ES94" s="64" t="s">
        <v>172</v>
      </c>
      <c r="ET94" s="64" t="s">
        <v>172</v>
      </c>
      <c r="EU94" s="64" t="s">
        <v>172</v>
      </c>
      <c r="EV94" s="64" t="s">
        <v>172</v>
      </c>
      <c r="EW94" s="64" t="s">
        <v>172</v>
      </c>
      <c r="EX94" s="64" t="s">
        <v>172</v>
      </c>
      <c r="EY94" s="64" t="s">
        <v>172</v>
      </c>
      <c r="EZ94" s="64" t="s">
        <v>172</v>
      </c>
      <c r="FA94" s="64" t="s">
        <v>172</v>
      </c>
      <c r="FB94" s="64" t="s">
        <v>172</v>
      </c>
      <c r="FC94" s="64" t="s">
        <v>172</v>
      </c>
      <c r="FD94" s="64" t="s">
        <v>172</v>
      </c>
      <c r="FE94" s="64" t="s">
        <v>172</v>
      </c>
      <c r="FF94" s="64" t="s">
        <v>173</v>
      </c>
      <c r="FG94" s="64" t="s">
        <v>173</v>
      </c>
      <c r="FH94" s="64" t="s">
        <v>173</v>
      </c>
      <c r="FI94" s="64" t="s">
        <v>173</v>
      </c>
      <c r="FJ94" s="64" t="s">
        <v>173</v>
      </c>
      <c r="FK94" s="64" t="s">
        <v>173</v>
      </c>
      <c r="FL94" s="64" t="s">
        <v>173</v>
      </c>
      <c r="FM94" s="64" t="s">
        <v>173</v>
      </c>
      <c r="FN94" s="64" t="s">
        <v>173</v>
      </c>
      <c r="FO94" s="64" t="s">
        <v>173</v>
      </c>
      <c r="FP94" s="64" t="s">
        <v>173</v>
      </c>
      <c r="FQ94" s="64" t="s">
        <v>173</v>
      </c>
      <c r="FR94" s="64" t="s">
        <v>173</v>
      </c>
      <c r="FS94" s="64" t="s">
        <v>173</v>
      </c>
      <c r="FT94" s="64" t="s">
        <v>173</v>
      </c>
      <c r="FU94" s="64" t="s">
        <v>173</v>
      </c>
      <c r="FV94" s="64" t="s">
        <v>173</v>
      </c>
      <c r="FW94" s="64" t="s">
        <v>173</v>
      </c>
      <c r="FX94" s="64" t="s">
        <v>173</v>
      </c>
      <c r="FY94" s="64" t="s">
        <v>173</v>
      </c>
      <c r="FZ94" s="64" t="s">
        <v>173</v>
      </c>
      <c r="GA94" s="64" t="s">
        <v>173</v>
      </c>
      <c r="GB94" s="64" t="s">
        <v>173</v>
      </c>
      <c r="GC94" s="64" t="s">
        <v>173</v>
      </c>
      <c r="GD94" s="64" t="s">
        <v>173</v>
      </c>
      <c r="GE94" s="64" t="s">
        <v>173</v>
      </c>
      <c r="GF94" s="64" t="s">
        <v>173</v>
      </c>
      <c r="GG94" s="64" t="s">
        <v>173</v>
      </c>
      <c r="GH94" s="64" t="s">
        <v>173</v>
      </c>
      <c r="GI94" s="64" t="s">
        <v>173</v>
      </c>
      <c r="GJ94" s="64" t="s">
        <v>173</v>
      </c>
      <c r="GK94" s="64" t="s">
        <v>173</v>
      </c>
      <c r="GL94" s="64" t="s">
        <v>174</v>
      </c>
      <c r="GM94" s="64" t="s">
        <v>174</v>
      </c>
      <c r="GN94" s="64" t="s">
        <v>174</v>
      </c>
      <c r="GO94" s="64" t="s">
        <v>174</v>
      </c>
      <c r="GP94" s="64" t="s">
        <v>174</v>
      </c>
      <c r="GQ94" s="64" t="s">
        <v>174</v>
      </c>
      <c r="GR94" s="64" t="s">
        <v>174</v>
      </c>
      <c r="GS94" s="64" t="s">
        <v>174</v>
      </c>
      <c r="GT94" s="64" t="s">
        <v>174</v>
      </c>
      <c r="GU94" s="64" t="s">
        <v>174</v>
      </c>
      <c r="GV94" s="64" t="s">
        <v>174</v>
      </c>
      <c r="GW94" s="64" t="s">
        <v>174</v>
      </c>
      <c r="GX94" s="64" t="s">
        <v>174</v>
      </c>
      <c r="GY94" s="64" t="s">
        <v>174</v>
      </c>
      <c r="GZ94" s="64" t="s">
        <v>174</v>
      </c>
      <c r="HA94" s="64" t="s">
        <v>174</v>
      </c>
      <c r="HB94" s="64" t="s">
        <v>174</v>
      </c>
      <c r="HC94" s="64" t="s">
        <v>174</v>
      </c>
      <c r="HD94" s="64" t="s">
        <v>174</v>
      </c>
      <c r="HE94" s="64" t="s">
        <v>174</v>
      </c>
      <c r="HF94" s="64" t="s">
        <v>174</v>
      </c>
      <c r="HG94" s="64" t="s">
        <v>174</v>
      </c>
      <c r="HH94" s="64" t="s">
        <v>174</v>
      </c>
      <c r="HI94" s="64" t="s">
        <v>174</v>
      </c>
      <c r="HJ94" s="64" t="s">
        <v>174</v>
      </c>
      <c r="HK94" s="64" t="s">
        <v>174</v>
      </c>
      <c r="HL94" s="64" t="s">
        <v>174</v>
      </c>
      <c r="HM94" s="64" t="s">
        <v>174</v>
      </c>
      <c r="HN94" s="64" t="s">
        <v>174</v>
      </c>
      <c r="HO94" s="64" t="s">
        <v>174</v>
      </c>
      <c r="HP94" s="64" t="s">
        <v>174</v>
      </c>
      <c r="HQ94" s="64" t="s">
        <v>174</v>
      </c>
    </row>
    <row r="95" spans="1:225" x14ac:dyDescent="0.2">
      <c r="A95" s="64" t="s">
        <v>175</v>
      </c>
      <c r="B95" s="64" t="s">
        <v>176</v>
      </c>
      <c r="C95" s="64" t="s">
        <v>177</v>
      </c>
      <c r="D95" s="64" t="s">
        <v>178</v>
      </c>
      <c r="E95" s="64" t="s">
        <v>179</v>
      </c>
      <c r="F95" s="64" t="s">
        <v>180</v>
      </c>
      <c r="G95" s="64" t="s">
        <v>181</v>
      </c>
      <c r="H95" s="64" t="s">
        <v>182</v>
      </c>
      <c r="I95" s="64" t="s">
        <v>183</v>
      </c>
      <c r="J95" s="64" t="s">
        <v>184</v>
      </c>
      <c r="K95" s="64" t="s">
        <v>185</v>
      </c>
      <c r="L95" s="64" t="s">
        <v>186</v>
      </c>
      <c r="M95" s="64" t="s">
        <v>187</v>
      </c>
      <c r="N95" s="64" t="s">
        <v>188</v>
      </c>
      <c r="O95" s="64" t="s">
        <v>189</v>
      </c>
      <c r="P95" s="64" t="s">
        <v>190</v>
      </c>
      <c r="Q95" s="64" t="s">
        <v>191</v>
      </c>
      <c r="R95" s="64" t="s">
        <v>192</v>
      </c>
      <c r="S95" s="64" t="s">
        <v>193</v>
      </c>
      <c r="T95" s="64" t="s">
        <v>194</v>
      </c>
      <c r="U95" s="64" t="s">
        <v>195</v>
      </c>
      <c r="V95" s="64" t="s">
        <v>196</v>
      </c>
      <c r="W95" s="64" t="s">
        <v>197</v>
      </c>
      <c r="X95" s="64" t="s">
        <v>198</v>
      </c>
      <c r="Y95" s="64" t="s">
        <v>199</v>
      </c>
      <c r="Z95" s="64" t="s">
        <v>200</v>
      </c>
      <c r="AA95" s="64" t="s">
        <v>201</v>
      </c>
      <c r="AB95" s="64" t="s">
        <v>202</v>
      </c>
      <c r="AC95" s="64" t="s">
        <v>203</v>
      </c>
      <c r="AD95" s="64" t="s">
        <v>204</v>
      </c>
      <c r="AE95" s="64" t="s">
        <v>205</v>
      </c>
      <c r="AF95" s="64" t="s">
        <v>206</v>
      </c>
      <c r="AG95" s="64" t="s">
        <v>207</v>
      </c>
      <c r="AH95" s="64" t="s">
        <v>176</v>
      </c>
      <c r="AI95" s="64" t="s">
        <v>177</v>
      </c>
      <c r="AJ95" s="64" t="s">
        <v>178</v>
      </c>
      <c r="AK95" s="64" t="s">
        <v>179</v>
      </c>
      <c r="AL95" s="64" t="s">
        <v>180</v>
      </c>
      <c r="AM95" s="64" t="s">
        <v>181</v>
      </c>
      <c r="AN95" s="64" t="s">
        <v>182</v>
      </c>
      <c r="AO95" s="64" t="s">
        <v>183</v>
      </c>
      <c r="AP95" s="64" t="s">
        <v>184</v>
      </c>
      <c r="AQ95" s="64" t="s">
        <v>185</v>
      </c>
      <c r="AR95" s="64" t="s">
        <v>186</v>
      </c>
      <c r="AS95" s="64" t="s">
        <v>187</v>
      </c>
      <c r="AT95" s="64" t="s">
        <v>188</v>
      </c>
      <c r="AU95" s="64" t="s">
        <v>189</v>
      </c>
      <c r="AV95" s="64" t="s">
        <v>190</v>
      </c>
      <c r="AW95" s="64" t="s">
        <v>191</v>
      </c>
      <c r="AX95" s="64" t="s">
        <v>192</v>
      </c>
      <c r="AY95" s="64" t="s">
        <v>193</v>
      </c>
      <c r="AZ95" s="64" t="s">
        <v>194</v>
      </c>
      <c r="BA95" s="64" t="s">
        <v>195</v>
      </c>
      <c r="BB95" s="64" t="s">
        <v>196</v>
      </c>
      <c r="BC95" s="64" t="s">
        <v>197</v>
      </c>
      <c r="BD95" s="64" t="s">
        <v>198</v>
      </c>
      <c r="BE95" s="64" t="s">
        <v>199</v>
      </c>
      <c r="BF95" s="64" t="s">
        <v>200</v>
      </c>
      <c r="BG95" s="64" t="s">
        <v>201</v>
      </c>
      <c r="BH95" s="64" t="s">
        <v>202</v>
      </c>
      <c r="BI95" s="64" t="s">
        <v>203</v>
      </c>
      <c r="BJ95" s="64" t="s">
        <v>204</v>
      </c>
      <c r="BK95" s="64" t="s">
        <v>205</v>
      </c>
      <c r="BL95" s="64" t="s">
        <v>206</v>
      </c>
      <c r="BM95" s="64" t="s">
        <v>207</v>
      </c>
      <c r="BN95" s="64" t="s">
        <v>176</v>
      </c>
      <c r="BO95" s="64" t="s">
        <v>177</v>
      </c>
      <c r="BP95" s="64" t="s">
        <v>178</v>
      </c>
      <c r="BQ95" s="64" t="s">
        <v>179</v>
      </c>
      <c r="BR95" s="64" t="s">
        <v>180</v>
      </c>
      <c r="BS95" s="64" t="s">
        <v>181</v>
      </c>
      <c r="BT95" s="64" t="s">
        <v>182</v>
      </c>
      <c r="BU95" s="64" t="s">
        <v>183</v>
      </c>
      <c r="BV95" s="64" t="s">
        <v>184</v>
      </c>
      <c r="BW95" s="64" t="s">
        <v>185</v>
      </c>
      <c r="BX95" s="64" t="s">
        <v>186</v>
      </c>
      <c r="BY95" s="64" t="s">
        <v>187</v>
      </c>
      <c r="BZ95" s="64" t="s">
        <v>188</v>
      </c>
      <c r="CA95" s="64" t="s">
        <v>189</v>
      </c>
      <c r="CB95" s="64" t="s">
        <v>190</v>
      </c>
      <c r="CC95" s="64" t="s">
        <v>191</v>
      </c>
      <c r="CD95" s="64" t="s">
        <v>192</v>
      </c>
      <c r="CE95" s="64" t="s">
        <v>193</v>
      </c>
      <c r="CF95" s="64" t="s">
        <v>194</v>
      </c>
      <c r="CG95" s="64" t="s">
        <v>195</v>
      </c>
      <c r="CH95" s="64" t="s">
        <v>196</v>
      </c>
      <c r="CI95" s="64" t="s">
        <v>197</v>
      </c>
      <c r="CJ95" s="64" t="s">
        <v>198</v>
      </c>
      <c r="CK95" s="64" t="s">
        <v>199</v>
      </c>
      <c r="CL95" s="64" t="s">
        <v>200</v>
      </c>
      <c r="CM95" s="64" t="s">
        <v>201</v>
      </c>
      <c r="CN95" s="64" t="s">
        <v>202</v>
      </c>
      <c r="CO95" s="64" t="s">
        <v>203</v>
      </c>
      <c r="CP95" s="64" t="s">
        <v>204</v>
      </c>
      <c r="CQ95" s="64" t="s">
        <v>205</v>
      </c>
      <c r="CR95" s="64" t="s">
        <v>206</v>
      </c>
      <c r="CS95" s="64" t="s">
        <v>207</v>
      </c>
      <c r="CT95" s="64" t="s">
        <v>176</v>
      </c>
      <c r="CU95" s="64" t="s">
        <v>177</v>
      </c>
      <c r="CV95" s="64" t="s">
        <v>178</v>
      </c>
      <c r="CW95" s="64" t="s">
        <v>179</v>
      </c>
      <c r="CX95" s="64" t="s">
        <v>180</v>
      </c>
      <c r="CY95" s="64" t="s">
        <v>181</v>
      </c>
      <c r="CZ95" s="64" t="s">
        <v>182</v>
      </c>
      <c r="DA95" s="64" t="s">
        <v>183</v>
      </c>
      <c r="DB95" s="64" t="s">
        <v>184</v>
      </c>
      <c r="DC95" s="64" t="s">
        <v>185</v>
      </c>
      <c r="DD95" s="64" t="s">
        <v>186</v>
      </c>
      <c r="DE95" s="64" t="s">
        <v>187</v>
      </c>
      <c r="DF95" s="64" t="s">
        <v>188</v>
      </c>
      <c r="DG95" s="64" t="s">
        <v>189</v>
      </c>
      <c r="DH95" s="64" t="s">
        <v>190</v>
      </c>
      <c r="DI95" s="64" t="s">
        <v>191</v>
      </c>
      <c r="DJ95" s="64" t="s">
        <v>192</v>
      </c>
      <c r="DK95" s="64" t="s">
        <v>193</v>
      </c>
      <c r="DL95" s="64" t="s">
        <v>194</v>
      </c>
      <c r="DM95" s="64" t="s">
        <v>195</v>
      </c>
      <c r="DN95" s="64" t="s">
        <v>196</v>
      </c>
      <c r="DO95" s="64" t="s">
        <v>197</v>
      </c>
      <c r="DP95" s="64" t="s">
        <v>198</v>
      </c>
      <c r="DQ95" s="64" t="s">
        <v>199</v>
      </c>
      <c r="DR95" s="64" t="s">
        <v>200</v>
      </c>
      <c r="DS95" s="64" t="s">
        <v>201</v>
      </c>
      <c r="DT95" s="64" t="s">
        <v>202</v>
      </c>
      <c r="DU95" s="64" t="s">
        <v>203</v>
      </c>
      <c r="DV95" s="64" t="s">
        <v>204</v>
      </c>
      <c r="DW95" s="64" t="s">
        <v>205</v>
      </c>
      <c r="DX95" s="64" t="s">
        <v>206</v>
      </c>
      <c r="DY95" s="64" t="s">
        <v>207</v>
      </c>
      <c r="DZ95" s="64" t="s">
        <v>176</v>
      </c>
      <c r="EA95" s="64" t="s">
        <v>177</v>
      </c>
      <c r="EB95" s="64" t="s">
        <v>178</v>
      </c>
      <c r="EC95" s="64" t="s">
        <v>179</v>
      </c>
      <c r="ED95" s="64" t="s">
        <v>180</v>
      </c>
      <c r="EE95" s="64" t="s">
        <v>181</v>
      </c>
      <c r="EF95" s="64" t="s">
        <v>182</v>
      </c>
      <c r="EG95" s="64" t="s">
        <v>183</v>
      </c>
      <c r="EH95" s="64" t="s">
        <v>184</v>
      </c>
      <c r="EI95" s="64" t="s">
        <v>185</v>
      </c>
      <c r="EJ95" s="64" t="s">
        <v>186</v>
      </c>
      <c r="EK95" s="64" t="s">
        <v>187</v>
      </c>
      <c r="EL95" s="64" t="s">
        <v>188</v>
      </c>
      <c r="EM95" s="64" t="s">
        <v>189</v>
      </c>
      <c r="EN95" s="64" t="s">
        <v>190</v>
      </c>
      <c r="EO95" s="64" t="s">
        <v>191</v>
      </c>
      <c r="EP95" s="64" t="s">
        <v>192</v>
      </c>
      <c r="EQ95" s="64" t="s">
        <v>193</v>
      </c>
      <c r="ER95" s="64" t="s">
        <v>194</v>
      </c>
      <c r="ES95" s="64" t="s">
        <v>195</v>
      </c>
      <c r="ET95" s="64" t="s">
        <v>196</v>
      </c>
      <c r="EU95" s="64" t="s">
        <v>197</v>
      </c>
      <c r="EV95" s="64" t="s">
        <v>198</v>
      </c>
      <c r="EW95" s="64" t="s">
        <v>199</v>
      </c>
      <c r="EX95" s="64" t="s">
        <v>200</v>
      </c>
      <c r="EY95" s="64" t="s">
        <v>201</v>
      </c>
      <c r="EZ95" s="64" t="s">
        <v>202</v>
      </c>
      <c r="FA95" s="64" t="s">
        <v>203</v>
      </c>
      <c r="FB95" s="64" t="s">
        <v>204</v>
      </c>
      <c r="FC95" s="64" t="s">
        <v>205</v>
      </c>
      <c r="FD95" s="64" t="s">
        <v>206</v>
      </c>
      <c r="FE95" s="64" t="s">
        <v>207</v>
      </c>
      <c r="FF95" s="64" t="s">
        <v>176</v>
      </c>
      <c r="FG95" s="64" t="s">
        <v>177</v>
      </c>
      <c r="FH95" s="64" t="s">
        <v>178</v>
      </c>
      <c r="FI95" s="64" t="s">
        <v>179</v>
      </c>
      <c r="FJ95" s="64" t="s">
        <v>180</v>
      </c>
      <c r="FK95" s="64" t="s">
        <v>181</v>
      </c>
      <c r="FL95" s="64" t="s">
        <v>182</v>
      </c>
      <c r="FM95" s="64" t="s">
        <v>183</v>
      </c>
      <c r="FN95" s="64" t="s">
        <v>184</v>
      </c>
      <c r="FO95" s="64" t="s">
        <v>185</v>
      </c>
      <c r="FP95" s="64" t="s">
        <v>186</v>
      </c>
      <c r="FQ95" s="64" t="s">
        <v>187</v>
      </c>
      <c r="FR95" s="64" t="s">
        <v>188</v>
      </c>
      <c r="FS95" s="64" t="s">
        <v>189</v>
      </c>
      <c r="FT95" s="64" t="s">
        <v>190</v>
      </c>
      <c r="FU95" s="64" t="s">
        <v>191</v>
      </c>
      <c r="FV95" s="64" t="s">
        <v>192</v>
      </c>
      <c r="FW95" s="64" t="s">
        <v>193</v>
      </c>
      <c r="FX95" s="64" t="s">
        <v>194</v>
      </c>
      <c r="FY95" s="64" t="s">
        <v>195</v>
      </c>
      <c r="FZ95" s="64" t="s">
        <v>196</v>
      </c>
      <c r="GA95" s="64" t="s">
        <v>197</v>
      </c>
      <c r="GB95" s="64" t="s">
        <v>198</v>
      </c>
      <c r="GC95" s="64" t="s">
        <v>199</v>
      </c>
      <c r="GD95" s="64" t="s">
        <v>200</v>
      </c>
      <c r="GE95" s="64" t="s">
        <v>201</v>
      </c>
      <c r="GF95" s="64" t="s">
        <v>202</v>
      </c>
      <c r="GG95" s="64" t="s">
        <v>203</v>
      </c>
      <c r="GH95" s="64" t="s">
        <v>204</v>
      </c>
      <c r="GI95" s="64" t="s">
        <v>205</v>
      </c>
      <c r="GJ95" s="64" t="s">
        <v>206</v>
      </c>
      <c r="GK95" s="64" t="s">
        <v>207</v>
      </c>
      <c r="GL95" s="64" t="s">
        <v>176</v>
      </c>
      <c r="GM95" s="64" t="s">
        <v>177</v>
      </c>
      <c r="GN95" s="64" t="s">
        <v>178</v>
      </c>
      <c r="GO95" s="64" t="s">
        <v>179</v>
      </c>
      <c r="GP95" s="64" t="s">
        <v>180</v>
      </c>
      <c r="GQ95" s="64" t="s">
        <v>181</v>
      </c>
      <c r="GR95" s="64" t="s">
        <v>182</v>
      </c>
      <c r="GS95" s="64" t="s">
        <v>183</v>
      </c>
      <c r="GT95" s="64" t="s">
        <v>184</v>
      </c>
      <c r="GU95" s="64" t="s">
        <v>185</v>
      </c>
      <c r="GV95" s="64" t="s">
        <v>186</v>
      </c>
      <c r="GW95" s="64" t="s">
        <v>187</v>
      </c>
      <c r="GX95" s="64" t="s">
        <v>188</v>
      </c>
      <c r="GY95" s="64" t="s">
        <v>189</v>
      </c>
      <c r="GZ95" s="64" t="s">
        <v>190</v>
      </c>
      <c r="HA95" s="64" t="s">
        <v>191</v>
      </c>
      <c r="HB95" s="64" t="s">
        <v>192</v>
      </c>
      <c r="HC95" s="64" t="s">
        <v>193</v>
      </c>
      <c r="HD95" s="64" t="s">
        <v>194</v>
      </c>
      <c r="HE95" s="64" t="s">
        <v>195</v>
      </c>
      <c r="HF95" s="64" t="s">
        <v>196</v>
      </c>
      <c r="HG95" s="64" t="s">
        <v>197</v>
      </c>
      <c r="HH95" s="64" t="s">
        <v>198</v>
      </c>
      <c r="HI95" s="64" t="s">
        <v>199</v>
      </c>
      <c r="HJ95" s="64" t="s">
        <v>200</v>
      </c>
      <c r="HK95" s="64" t="s">
        <v>201</v>
      </c>
      <c r="HL95" s="64" t="s">
        <v>202</v>
      </c>
      <c r="HM95" s="64" t="s">
        <v>203</v>
      </c>
      <c r="HN95" s="64" t="s">
        <v>204</v>
      </c>
      <c r="HO95" s="64" t="s">
        <v>205</v>
      </c>
      <c r="HP95" s="64" t="s">
        <v>206</v>
      </c>
      <c r="HQ95" s="64" t="s">
        <v>207</v>
      </c>
    </row>
    <row r="96" spans="1:225" x14ac:dyDescent="0.2">
      <c r="A96" s="64" t="s">
        <v>208</v>
      </c>
      <c r="B96" s="65">
        <v>1163.5999999999999</v>
      </c>
      <c r="C96" s="65">
        <v>1198.5</v>
      </c>
      <c r="D96" s="65">
        <v>1224.5999999999999</v>
      </c>
      <c r="E96" s="65">
        <v>1242.4000000000001</v>
      </c>
      <c r="F96" s="65">
        <v>1236.5999999999999</v>
      </c>
      <c r="G96" s="65">
        <v>1265.8</v>
      </c>
      <c r="H96" s="65">
        <v>1315.3</v>
      </c>
      <c r="I96" s="65">
        <v>1352.7</v>
      </c>
      <c r="J96" s="65">
        <v>1424</v>
      </c>
      <c r="K96" s="65">
        <v>1478.1</v>
      </c>
      <c r="L96" s="65">
        <v>1487.6</v>
      </c>
      <c r="M96" s="65">
        <v>1489.2</v>
      </c>
      <c r="N96" s="65">
        <v>1509.8</v>
      </c>
      <c r="O96" s="65">
        <v>1514.3</v>
      </c>
      <c r="P96" s="65">
        <v>1555.2</v>
      </c>
      <c r="Q96" s="65">
        <v>1581.1</v>
      </c>
      <c r="R96" s="65">
        <v>1672.7</v>
      </c>
      <c r="S96" s="65">
        <v>1730.6</v>
      </c>
      <c r="T96" s="65">
        <v>1693.7</v>
      </c>
      <c r="U96" s="65">
        <v>1714.5</v>
      </c>
      <c r="V96" s="65">
        <v>1731.4</v>
      </c>
      <c r="W96" s="65">
        <v>1792.8</v>
      </c>
      <c r="X96" s="65">
        <v>1838</v>
      </c>
      <c r="Y96" s="65">
        <v>1861.8</v>
      </c>
      <c r="Z96" s="65">
        <v>1927</v>
      </c>
      <c r="AA96" s="65">
        <v>1974.9</v>
      </c>
      <c r="AB96" s="65">
        <v>1983.8</v>
      </c>
      <c r="AC96" s="65">
        <v>2018</v>
      </c>
      <c r="AD96" s="65">
        <v>2035.9</v>
      </c>
      <c r="AE96" s="65">
        <v>2045.7</v>
      </c>
      <c r="AF96" s="65">
        <v>2064.8000000000002</v>
      </c>
      <c r="AG96" s="65">
        <v>2094.9</v>
      </c>
      <c r="AH96" s="65">
        <v>944.8</v>
      </c>
      <c r="AI96" s="65">
        <v>945.6</v>
      </c>
      <c r="AJ96" s="65">
        <v>977.8</v>
      </c>
      <c r="AK96" s="65">
        <v>1010.1</v>
      </c>
      <c r="AL96" s="65">
        <v>1026.5</v>
      </c>
      <c r="AM96" s="65">
        <v>1059</v>
      </c>
      <c r="AN96" s="65">
        <v>1087.3</v>
      </c>
      <c r="AO96" s="65">
        <v>1125.9000000000001</v>
      </c>
      <c r="AP96" s="65">
        <v>1208.7</v>
      </c>
      <c r="AQ96" s="65">
        <v>1239.5999999999999</v>
      </c>
      <c r="AR96" s="65">
        <v>1254.8</v>
      </c>
      <c r="AS96" s="65">
        <v>1264.4000000000001</v>
      </c>
      <c r="AT96" s="65">
        <v>1268</v>
      </c>
      <c r="AU96" s="65">
        <v>1279.5999999999999</v>
      </c>
      <c r="AV96" s="65">
        <v>1325.6</v>
      </c>
      <c r="AW96" s="65">
        <v>1347.7</v>
      </c>
      <c r="AX96" s="65">
        <v>1411.1</v>
      </c>
      <c r="AY96" s="65">
        <v>1499.9</v>
      </c>
      <c r="AZ96" s="65">
        <v>1476.4</v>
      </c>
      <c r="BA96" s="65">
        <v>1487.8</v>
      </c>
      <c r="BB96" s="65">
        <v>1518.4</v>
      </c>
      <c r="BC96" s="65">
        <v>1586.9</v>
      </c>
      <c r="BD96" s="65">
        <v>1620.3</v>
      </c>
      <c r="BE96" s="65">
        <v>1648.2</v>
      </c>
      <c r="BF96" s="65">
        <v>1710.9</v>
      </c>
      <c r="BG96" s="65">
        <v>1767.8</v>
      </c>
      <c r="BH96" s="65">
        <v>1764.9</v>
      </c>
      <c r="BI96" s="65">
        <v>1805.7</v>
      </c>
      <c r="BJ96" s="65">
        <v>1828.4</v>
      </c>
      <c r="BK96" s="65">
        <v>1837.2</v>
      </c>
      <c r="BL96" s="65">
        <v>1850.7</v>
      </c>
      <c r="BM96" s="65">
        <v>1874.8</v>
      </c>
      <c r="BN96" s="65">
        <v>218.7</v>
      </c>
      <c r="BO96" s="65">
        <v>252.7</v>
      </c>
      <c r="BP96" s="65">
        <v>246.9</v>
      </c>
      <c r="BQ96" s="65">
        <v>232.3</v>
      </c>
      <c r="BR96" s="65">
        <v>210.1</v>
      </c>
      <c r="BS96" s="65">
        <v>206.7</v>
      </c>
      <c r="BT96" s="65">
        <v>228</v>
      </c>
      <c r="BU96" s="65">
        <v>226.8</v>
      </c>
      <c r="BV96" s="65">
        <v>215.3</v>
      </c>
      <c r="BW96" s="65">
        <v>238.5</v>
      </c>
      <c r="BX96" s="65">
        <v>232.8</v>
      </c>
      <c r="BY96" s="65">
        <v>224.9</v>
      </c>
      <c r="BZ96" s="65">
        <v>241.8</v>
      </c>
      <c r="CA96" s="65">
        <v>234.7</v>
      </c>
      <c r="CB96" s="65">
        <v>229.6</v>
      </c>
      <c r="CC96" s="65">
        <v>233.5</v>
      </c>
      <c r="CD96" s="65">
        <v>261.60000000000002</v>
      </c>
      <c r="CE96" s="65">
        <v>230.7</v>
      </c>
      <c r="CF96" s="65">
        <v>217.3</v>
      </c>
      <c r="CG96" s="65">
        <v>226.8</v>
      </c>
      <c r="CH96" s="65">
        <v>213</v>
      </c>
      <c r="CI96" s="65">
        <v>205.9</v>
      </c>
      <c r="CJ96" s="65">
        <v>217.7</v>
      </c>
      <c r="CK96" s="65">
        <v>213.6</v>
      </c>
      <c r="CL96" s="65">
        <v>216.2</v>
      </c>
      <c r="CM96" s="65">
        <v>207.1</v>
      </c>
      <c r="CN96" s="65">
        <v>218.8</v>
      </c>
      <c r="CO96" s="65">
        <v>212.3</v>
      </c>
      <c r="CP96" s="65">
        <v>207.5</v>
      </c>
      <c r="CQ96" s="65">
        <v>208.5</v>
      </c>
      <c r="CR96" s="65">
        <v>214.1</v>
      </c>
      <c r="CS96" s="65">
        <v>220.1</v>
      </c>
      <c r="CT96" s="65">
        <v>118</v>
      </c>
      <c r="CU96" s="65">
        <v>131.1</v>
      </c>
      <c r="CV96" s="65">
        <v>129.69999999999999</v>
      </c>
      <c r="CW96" s="65">
        <v>128.6</v>
      </c>
      <c r="CX96" s="65">
        <v>121.5</v>
      </c>
      <c r="CY96" s="65">
        <v>130.1</v>
      </c>
      <c r="CZ96" s="65">
        <v>138.5</v>
      </c>
      <c r="DA96" s="65">
        <v>143.1</v>
      </c>
      <c r="DB96" s="65">
        <v>143.1</v>
      </c>
      <c r="DC96" s="65">
        <v>151.80000000000001</v>
      </c>
      <c r="DD96" s="65">
        <v>152.19999999999999</v>
      </c>
      <c r="DE96" s="65">
        <v>149.30000000000001</v>
      </c>
      <c r="DF96" s="65">
        <v>161.30000000000001</v>
      </c>
      <c r="DG96" s="65">
        <v>154.19999999999999</v>
      </c>
      <c r="DH96" s="65">
        <v>153</v>
      </c>
      <c r="DI96" s="65">
        <v>168.8</v>
      </c>
      <c r="DJ96" s="65">
        <v>175.4</v>
      </c>
      <c r="DK96" s="65">
        <v>161.80000000000001</v>
      </c>
      <c r="DL96" s="65">
        <v>151.80000000000001</v>
      </c>
      <c r="DM96" s="65">
        <v>162.6</v>
      </c>
      <c r="DN96" s="65">
        <v>157</v>
      </c>
      <c r="DO96" s="65">
        <v>148.6</v>
      </c>
      <c r="DP96" s="65">
        <v>157.6</v>
      </c>
      <c r="DQ96" s="65">
        <v>161.5</v>
      </c>
      <c r="DR96" s="65">
        <v>169.7</v>
      </c>
      <c r="DS96" s="65">
        <v>166</v>
      </c>
      <c r="DT96" s="65">
        <v>176.6</v>
      </c>
      <c r="DU96" s="65">
        <v>177.1</v>
      </c>
      <c r="DV96" s="65">
        <v>171.5</v>
      </c>
      <c r="DW96" s="65">
        <v>182.7</v>
      </c>
      <c r="DX96" s="65">
        <v>185.5</v>
      </c>
      <c r="DY96" s="65">
        <v>191.4</v>
      </c>
      <c r="DZ96" s="65">
        <v>5.5</v>
      </c>
      <c r="EA96" s="65">
        <v>6.6</v>
      </c>
      <c r="EB96" s="65">
        <v>5.5</v>
      </c>
      <c r="EC96" s="65">
        <v>5.6</v>
      </c>
      <c r="ED96" s="65">
        <v>4.8</v>
      </c>
      <c r="EE96" s="65">
        <v>5.0999999999999996</v>
      </c>
      <c r="EF96" s="65">
        <v>6</v>
      </c>
      <c r="EG96" s="65">
        <v>7</v>
      </c>
      <c r="EH96" s="65">
        <v>5.5</v>
      </c>
      <c r="EI96" s="65">
        <v>7.1</v>
      </c>
      <c r="EJ96" s="65">
        <v>10.9</v>
      </c>
      <c r="EK96" s="65">
        <v>7.6</v>
      </c>
      <c r="EL96" s="65">
        <v>9.6</v>
      </c>
      <c r="EM96" s="65">
        <v>8.5</v>
      </c>
      <c r="EN96" s="65">
        <v>6.8</v>
      </c>
      <c r="EO96" s="65">
        <v>12.6</v>
      </c>
      <c r="EP96" s="65">
        <v>38.299999999999997</v>
      </c>
      <c r="EQ96" s="65">
        <v>39</v>
      </c>
      <c r="ER96" s="65">
        <v>33.4</v>
      </c>
      <c r="ES96" s="65">
        <v>33.200000000000003</v>
      </c>
      <c r="ET96" s="65">
        <v>34.799999999999997</v>
      </c>
      <c r="EU96" s="65">
        <v>40</v>
      </c>
      <c r="EV96" s="65">
        <v>40.6</v>
      </c>
      <c r="EW96" s="65">
        <v>44.8</v>
      </c>
      <c r="EX96" s="65">
        <v>43</v>
      </c>
      <c r="EY96" s="65">
        <v>40.700000000000003</v>
      </c>
      <c r="EZ96" s="65">
        <v>44.6</v>
      </c>
      <c r="FA96" s="65">
        <v>47.5</v>
      </c>
      <c r="FB96" s="65">
        <v>38.1</v>
      </c>
      <c r="FC96" s="65">
        <v>42.1</v>
      </c>
      <c r="FD96" s="65">
        <v>46.4</v>
      </c>
      <c r="FE96" s="65">
        <v>49.3</v>
      </c>
      <c r="FF96" s="65">
        <v>112.5</v>
      </c>
      <c r="FG96" s="65">
        <v>124.6</v>
      </c>
      <c r="FH96" s="65">
        <v>124.2</v>
      </c>
      <c r="FI96" s="65">
        <v>122.9</v>
      </c>
      <c r="FJ96" s="65">
        <v>116.7</v>
      </c>
      <c r="FK96" s="65">
        <v>125</v>
      </c>
      <c r="FL96" s="65">
        <v>132.5</v>
      </c>
      <c r="FM96" s="65">
        <v>136.1</v>
      </c>
      <c r="FN96" s="65">
        <v>137.6</v>
      </c>
      <c r="FO96" s="65">
        <v>144.69999999999999</v>
      </c>
      <c r="FP96" s="65">
        <v>141.4</v>
      </c>
      <c r="FQ96" s="65">
        <v>141.69999999999999</v>
      </c>
      <c r="FR96" s="65">
        <v>151.6</v>
      </c>
      <c r="FS96" s="65">
        <v>145.69999999999999</v>
      </c>
      <c r="FT96" s="65">
        <v>146.19999999999999</v>
      </c>
      <c r="FU96" s="65">
        <v>156.19999999999999</v>
      </c>
      <c r="FV96" s="65">
        <v>137.1</v>
      </c>
      <c r="FW96" s="65">
        <v>122.8</v>
      </c>
      <c r="FX96" s="65">
        <v>118.4</v>
      </c>
      <c r="FY96" s="65">
        <v>129.4</v>
      </c>
      <c r="FZ96" s="65">
        <v>122.2</v>
      </c>
      <c r="GA96" s="65">
        <v>108.6</v>
      </c>
      <c r="GB96" s="65">
        <v>117</v>
      </c>
      <c r="GC96" s="65">
        <v>116.7</v>
      </c>
      <c r="GD96" s="65">
        <v>126.7</v>
      </c>
      <c r="GE96" s="65">
        <v>125.2</v>
      </c>
      <c r="GF96" s="65">
        <v>132.1</v>
      </c>
      <c r="GG96" s="65">
        <v>129.5</v>
      </c>
      <c r="GH96" s="65">
        <v>133.4</v>
      </c>
      <c r="GI96" s="65">
        <v>140.6</v>
      </c>
      <c r="GJ96" s="65">
        <v>139.1</v>
      </c>
      <c r="GK96" s="65">
        <v>142.1</v>
      </c>
      <c r="GL96" s="65">
        <v>100.7</v>
      </c>
      <c r="GM96" s="65">
        <v>121.6</v>
      </c>
      <c r="GN96" s="65">
        <v>117.2</v>
      </c>
      <c r="GO96" s="65">
        <v>103.7</v>
      </c>
      <c r="GP96" s="65">
        <v>88.6</v>
      </c>
      <c r="GQ96" s="65">
        <v>76.599999999999994</v>
      </c>
      <c r="GR96" s="65">
        <v>89.5</v>
      </c>
      <c r="GS96" s="65">
        <v>83.7</v>
      </c>
      <c r="GT96" s="65">
        <v>72.099999999999994</v>
      </c>
      <c r="GU96" s="65">
        <v>86.7</v>
      </c>
      <c r="GV96" s="65">
        <v>80.599999999999994</v>
      </c>
      <c r="GW96" s="65">
        <v>75.5</v>
      </c>
      <c r="GX96" s="65">
        <v>80.599999999999994</v>
      </c>
      <c r="GY96" s="65">
        <v>80.5</v>
      </c>
      <c r="GZ96" s="65">
        <v>76.5</v>
      </c>
      <c r="HA96" s="65">
        <v>64.7</v>
      </c>
      <c r="HB96" s="65">
        <v>86.3</v>
      </c>
      <c r="HC96" s="65">
        <v>68.900000000000006</v>
      </c>
      <c r="HD96" s="65">
        <v>65.5</v>
      </c>
      <c r="HE96" s="65">
        <v>64.2</v>
      </c>
      <c r="HF96" s="65">
        <v>56</v>
      </c>
      <c r="HG96" s="65">
        <v>57.3</v>
      </c>
      <c r="HH96" s="65">
        <v>60.1</v>
      </c>
      <c r="HI96" s="65">
        <v>52.1</v>
      </c>
      <c r="HJ96" s="65">
        <v>46.5</v>
      </c>
      <c r="HK96" s="65">
        <v>41.2</v>
      </c>
      <c r="HL96" s="65">
        <v>42.2</v>
      </c>
      <c r="HM96" s="65">
        <v>35.200000000000003</v>
      </c>
      <c r="HN96" s="65">
        <v>36</v>
      </c>
      <c r="HO96" s="65">
        <v>25.8</v>
      </c>
      <c r="HP96" s="65">
        <v>28.6</v>
      </c>
      <c r="HQ96" s="65">
        <v>28.7</v>
      </c>
    </row>
    <row r="97" spans="1:225" x14ac:dyDescent="0.2">
      <c r="A97" s="64" t="s">
        <v>209</v>
      </c>
      <c r="B97" s="65">
        <v>1071.8</v>
      </c>
      <c r="C97" s="65">
        <v>1103.0999999999999</v>
      </c>
      <c r="D97" s="65">
        <v>1125.0999999999999</v>
      </c>
      <c r="E97" s="65">
        <v>1178.3</v>
      </c>
      <c r="F97" s="65">
        <v>1182.0999999999999</v>
      </c>
      <c r="G97" s="65">
        <v>1204.0999999999999</v>
      </c>
      <c r="H97" s="65">
        <v>1180.9000000000001</v>
      </c>
      <c r="I97" s="65">
        <v>1203.9000000000001</v>
      </c>
      <c r="J97" s="65">
        <v>1201.2</v>
      </c>
      <c r="K97" s="65">
        <v>1206.8</v>
      </c>
      <c r="L97" s="65">
        <v>1182.2</v>
      </c>
      <c r="M97" s="65">
        <v>1156.0999999999999</v>
      </c>
      <c r="N97" s="65">
        <v>1157</v>
      </c>
      <c r="O97" s="65">
        <v>1171.5</v>
      </c>
      <c r="P97" s="65">
        <v>1206.8</v>
      </c>
      <c r="Q97" s="65">
        <v>1223.0999999999999</v>
      </c>
      <c r="R97" s="65">
        <v>1241.7</v>
      </c>
      <c r="S97" s="65">
        <v>1258.2</v>
      </c>
      <c r="T97" s="65">
        <v>1244.8</v>
      </c>
      <c r="U97" s="65">
        <v>1270.5999999999999</v>
      </c>
      <c r="V97" s="65">
        <v>1236.3</v>
      </c>
      <c r="W97" s="65">
        <v>1266</v>
      </c>
      <c r="X97" s="65">
        <v>1270</v>
      </c>
      <c r="Y97" s="65">
        <v>1297.3</v>
      </c>
      <c r="Z97" s="65">
        <v>1298.7</v>
      </c>
      <c r="AA97" s="65">
        <v>1322.7</v>
      </c>
      <c r="AB97" s="65">
        <v>1303</v>
      </c>
      <c r="AC97" s="65">
        <v>1275.9000000000001</v>
      </c>
      <c r="AD97" s="65">
        <v>1262.3</v>
      </c>
      <c r="AE97" s="65">
        <v>1253.8</v>
      </c>
      <c r="AF97" s="65">
        <v>1256.9000000000001</v>
      </c>
      <c r="AG97" s="65">
        <v>1255.8</v>
      </c>
      <c r="AH97" s="65">
        <v>970.5</v>
      </c>
      <c r="AI97" s="65">
        <v>1005.5</v>
      </c>
      <c r="AJ97" s="65">
        <v>1032.5</v>
      </c>
      <c r="AK97" s="65">
        <v>1086.2</v>
      </c>
      <c r="AL97" s="65">
        <v>1093.4000000000001</v>
      </c>
      <c r="AM97" s="65">
        <v>1122.3</v>
      </c>
      <c r="AN97" s="65">
        <v>1100.5999999999999</v>
      </c>
      <c r="AO97" s="65">
        <v>1120.7</v>
      </c>
      <c r="AP97" s="65">
        <v>1118.5</v>
      </c>
      <c r="AQ97" s="65">
        <v>1124.2</v>
      </c>
      <c r="AR97" s="65">
        <v>1102.9000000000001</v>
      </c>
      <c r="AS97" s="65">
        <v>1077.3</v>
      </c>
      <c r="AT97" s="65">
        <v>1086.4000000000001</v>
      </c>
      <c r="AU97" s="65">
        <v>1102.3</v>
      </c>
      <c r="AV97" s="65">
        <v>1136.2</v>
      </c>
      <c r="AW97" s="65">
        <v>1148.5</v>
      </c>
      <c r="AX97" s="65">
        <v>1169.5999999999999</v>
      </c>
      <c r="AY97" s="65">
        <v>1188.3</v>
      </c>
      <c r="AZ97" s="65">
        <v>1188.2</v>
      </c>
      <c r="BA97" s="65">
        <v>1207.8</v>
      </c>
      <c r="BB97" s="65">
        <v>1168.3</v>
      </c>
      <c r="BC97" s="65">
        <v>1201.0999999999999</v>
      </c>
      <c r="BD97" s="65">
        <v>1203.8</v>
      </c>
      <c r="BE97" s="65">
        <v>1224.2</v>
      </c>
      <c r="BF97" s="65">
        <v>1233</v>
      </c>
      <c r="BG97" s="65">
        <v>1259.9000000000001</v>
      </c>
      <c r="BH97" s="65">
        <v>1234.4000000000001</v>
      </c>
      <c r="BI97" s="65">
        <v>1207.3</v>
      </c>
      <c r="BJ97" s="65">
        <v>1197.8</v>
      </c>
      <c r="BK97" s="65">
        <v>1188.7</v>
      </c>
      <c r="BL97" s="65">
        <v>1191</v>
      </c>
      <c r="BM97" s="65">
        <v>1191.7</v>
      </c>
      <c r="BN97" s="65">
        <v>101.3</v>
      </c>
      <c r="BO97" s="65">
        <v>97.2</v>
      </c>
      <c r="BP97" s="65">
        <v>92.6</v>
      </c>
      <c r="BQ97" s="65">
        <v>92.1</v>
      </c>
      <c r="BR97" s="65">
        <v>88.7</v>
      </c>
      <c r="BS97" s="65">
        <v>81.8</v>
      </c>
      <c r="BT97" s="65">
        <v>80.2</v>
      </c>
      <c r="BU97" s="65">
        <v>83.2</v>
      </c>
      <c r="BV97" s="65">
        <v>82.8</v>
      </c>
      <c r="BW97" s="65">
        <v>82.7</v>
      </c>
      <c r="BX97" s="65">
        <v>79.3</v>
      </c>
      <c r="BY97" s="65">
        <v>78.099999999999994</v>
      </c>
      <c r="BZ97" s="65">
        <v>70.599999999999994</v>
      </c>
      <c r="CA97" s="65">
        <v>69.3</v>
      </c>
      <c r="CB97" s="65">
        <v>70.5</v>
      </c>
      <c r="CC97" s="65">
        <v>74.599999999999994</v>
      </c>
      <c r="CD97" s="65">
        <v>72</v>
      </c>
      <c r="CE97" s="65">
        <v>69.8</v>
      </c>
      <c r="CF97" s="65">
        <v>56.6</v>
      </c>
      <c r="CG97" s="65">
        <v>62.5</v>
      </c>
      <c r="CH97" s="65">
        <v>68</v>
      </c>
      <c r="CI97" s="65">
        <v>64.5</v>
      </c>
      <c r="CJ97" s="65">
        <v>65.900000000000006</v>
      </c>
      <c r="CK97" s="65">
        <v>73.099999999999994</v>
      </c>
      <c r="CL97" s="65">
        <v>65.7</v>
      </c>
      <c r="CM97" s="65">
        <v>62.8</v>
      </c>
      <c r="CN97" s="65">
        <v>68.599999999999994</v>
      </c>
      <c r="CO97" s="65">
        <v>68.599999999999994</v>
      </c>
      <c r="CP97" s="65">
        <v>64.599999999999994</v>
      </c>
      <c r="CQ97" s="65">
        <v>65.099999999999994</v>
      </c>
      <c r="CR97" s="65">
        <v>65.8</v>
      </c>
      <c r="CS97" s="65">
        <v>64.099999999999994</v>
      </c>
      <c r="CT97" s="65">
        <v>32</v>
      </c>
      <c r="CU97" s="65">
        <v>37.5</v>
      </c>
      <c r="CV97" s="65">
        <v>35.9</v>
      </c>
      <c r="CW97" s="65">
        <v>39.200000000000003</v>
      </c>
      <c r="CX97" s="65">
        <v>33.299999999999997</v>
      </c>
      <c r="CY97" s="65">
        <v>29.5</v>
      </c>
      <c r="CZ97" s="65">
        <v>34.799999999999997</v>
      </c>
      <c r="DA97" s="65">
        <v>37.799999999999997</v>
      </c>
      <c r="DB97" s="65">
        <v>38.700000000000003</v>
      </c>
      <c r="DC97" s="65">
        <v>40.5</v>
      </c>
      <c r="DD97" s="65">
        <v>39.200000000000003</v>
      </c>
      <c r="DE97" s="65">
        <v>46.1</v>
      </c>
      <c r="DF97" s="65">
        <v>45.7</v>
      </c>
      <c r="DG97" s="65">
        <v>49.6</v>
      </c>
      <c r="DH97" s="65">
        <v>44.7</v>
      </c>
      <c r="DI97" s="65">
        <v>47.9</v>
      </c>
      <c r="DJ97" s="65">
        <v>49.4</v>
      </c>
      <c r="DK97" s="65">
        <v>48.4</v>
      </c>
      <c r="DL97" s="65">
        <v>39.299999999999997</v>
      </c>
      <c r="DM97" s="65">
        <v>45.7</v>
      </c>
      <c r="DN97" s="65">
        <v>54.2</v>
      </c>
      <c r="DO97" s="65">
        <v>46.1</v>
      </c>
      <c r="DP97" s="65">
        <v>49.5</v>
      </c>
      <c r="DQ97" s="65">
        <v>58.4</v>
      </c>
      <c r="DR97" s="65">
        <v>57.2</v>
      </c>
      <c r="DS97" s="65">
        <v>56.9</v>
      </c>
      <c r="DT97" s="65">
        <v>62.7</v>
      </c>
      <c r="DU97" s="65">
        <v>63.1</v>
      </c>
      <c r="DV97" s="65">
        <v>61</v>
      </c>
      <c r="DW97" s="65">
        <v>61</v>
      </c>
      <c r="DX97" s="65">
        <v>62.9</v>
      </c>
      <c r="DY97" s="65">
        <v>61.2</v>
      </c>
      <c r="DZ97" s="65">
        <v>32</v>
      </c>
      <c r="EA97" s="65">
        <v>15.1</v>
      </c>
      <c r="EB97" s="65">
        <v>15.3</v>
      </c>
      <c r="EC97" s="65">
        <v>17.100000000000001</v>
      </c>
      <c r="ED97" s="65">
        <v>13.9</v>
      </c>
      <c r="EE97" s="65">
        <v>14.4</v>
      </c>
      <c r="EF97" s="65">
        <v>15.5</v>
      </c>
      <c r="EG97" s="65">
        <v>15.6</v>
      </c>
      <c r="EH97" s="65">
        <v>15.3</v>
      </c>
      <c r="EI97" s="65">
        <v>15.3</v>
      </c>
      <c r="EJ97" s="65">
        <v>14.6</v>
      </c>
      <c r="EK97" s="65">
        <v>18.100000000000001</v>
      </c>
      <c r="EL97" s="65">
        <v>20.7</v>
      </c>
      <c r="EM97" s="65">
        <v>17.600000000000001</v>
      </c>
      <c r="EN97" s="65">
        <v>19.600000000000001</v>
      </c>
      <c r="EO97" s="65">
        <v>21.9</v>
      </c>
      <c r="EP97" s="65">
        <v>20.9</v>
      </c>
      <c r="EQ97" s="65">
        <v>18.7</v>
      </c>
      <c r="ER97" s="65">
        <v>15.2</v>
      </c>
      <c r="ES97" s="65">
        <v>22</v>
      </c>
      <c r="ET97" s="65">
        <v>24.7</v>
      </c>
      <c r="EU97" s="65">
        <v>16.600000000000001</v>
      </c>
      <c r="EV97" s="65">
        <v>16.3</v>
      </c>
      <c r="EW97" s="65">
        <v>23</v>
      </c>
      <c r="EX97" s="65">
        <v>21.2</v>
      </c>
      <c r="EY97" s="65">
        <v>21.9</v>
      </c>
      <c r="EZ97" s="65">
        <v>22.3</v>
      </c>
      <c r="FA97" s="65">
        <v>20.399999999999999</v>
      </c>
      <c r="FB97" s="65">
        <v>20.9</v>
      </c>
      <c r="FC97" s="65">
        <v>18.7</v>
      </c>
      <c r="FD97" s="65">
        <v>19.600000000000001</v>
      </c>
      <c r="FE97" s="65">
        <v>20.100000000000001</v>
      </c>
      <c r="FF97" s="66" t="s">
        <v>210</v>
      </c>
      <c r="FG97" s="65">
        <v>22.3</v>
      </c>
      <c r="FH97" s="65">
        <v>20.6</v>
      </c>
      <c r="FI97" s="65">
        <v>22.1</v>
      </c>
      <c r="FJ97" s="65">
        <v>19.399999999999999</v>
      </c>
      <c r="FK97" s="65">
        <v>15.1</v>
      </c>
      <c r="FL97" s="65">
        <v>19.3</v>
      </c>
      <c r="FM97" s="65">
        <v>22.1</v>
      </c>
      <c r="FN97" s="65">
        <v>23.4</v>
      </c>
      <c r="FO97" s="65">
        <v>25.2</v>
      </c>
      <c r="FP97" s="65">
        <v>24.6</v>
      </c>
      <c r="FQ97" s="65">
        <v>28</v>
      </c>
      <c r="FR97" s="65">
        <v>24.9</v>
      </c>
      <c r="FS97" s="65">
        <v>32</v>
      </c>
      <c r="FT97" s="65">
        <v>25.1</v>
      </c>
      <c r="FU97" s="65">
        <v>26</v>
      </c>
      <c r="FV97" s="65">
        <v>28.5</v>
      </c>
      <c r="FW97" s="65">
        <v>29.6</v>
      </c>
      <c r="FX97" s="65">
        <v>24.1</v>
      </c>
      <c r="FY97" s="65">
        <v>23.6</v>
      </c>
      <c r="FZ97" s="65">
        <v>29.5</v>
      </c>
      <c r="GA97" s="65">
        <v>29.5</v>
      </c>
      <c r="GB97" s="65">
        <v>33.200000000000003</v>
      </c>
      <c r="GC97" s="65">
        <v>35.4</v>
      </c>
      <c r="GD97" s="65">
        <v>36</v>
      </c>
      <c r="GE97" s="65">
        <v>35.1</v>
      </c>
      <c r="GF97" s="65">
        <v>40.299999999999997</v>
      </c>
      <c r="GG97" s="65">
        <v>42.7</v>
      </c>
      <c r="GH97" s="65">
        <v>40.1</v>
      </c>
      <c r="GI97" s="65">
        <v>42.3</v>
      </c>
      <c r="GJ97" s="65">
        <v>43.3</v>
      </c>
      <c r="GK97" s="65">
        <v>41.1</v>
      </c>
      <c r="GL97" s="65">
        <v>69.3</v>
      </c>
      <c r="GM97" s="65">
        <v>59.8</v>
      </c>
      <c r="GN97" s="65">
        <v>56.8</v>
      </c>
      <c r="GO97" s="65">
        <v>53</v>
      </c>
      <c r="GP97" s="65">
        <v>55.4</v>
      </c>
      <c r="GQ97" s="65">
        <v>52.3</v>
      </c>
      <c r="GR97" s="65">
        <v>45.5</v>
      </c>
      <c r="GS97" s="65">
        <v>45.5</v>
      </c>
      <c r="GT97" s="65">
        <v>44</v>
      </c>
      <c r="GU97" s="65">
        <v>42.2</v>
      </c>
      <c r="GV97" s="65">
        <v>40.1</v>
      </c>
      <c r="GW97" s="65">
        <v>32</v>
      </c>
      <c r="GX97" s="65">
        <v>24.9</v>
      </c>
      <c r="GY97" s="65">
        <v>19.7</v>
      </c>
      <c r="GZ97" s="65">
        <v>25.8</v>
      </c>
      <c r="HA97" s="65">
        <v>26.7</v>
      </c>
      <c r="HB97" s="65">
        <v>22.6</v>
      </c>
      <c r="HC97" s="65">
        <v>21.5</v>
      </c>
      <c r="HD97" s="65">
        <v>17.3</v>
      </c>
      <c r="HE97" s="65">
        <v>16.8</v>
      </c>
      <c r="HF97" s="65">
        <v>13.8</v>
      </c>
      <c r="HG97" s="65">
        <v>18.399999999999999</v>
      </c>
      <c r="HH97" s="65">
        <v>16.3</v>
      </c>
      <c r="HI97" s="65">
        <v>14.7</v>
      </c>
      <c r="HJ97" s="65">
        <v>8.5</v>
      </c>
      <c r="HK97" s="65">
        <v>5.8</v>
      </c>
      <c r="HL97" s="65">
        <v>6</v>
      </c>
      <c r="HM97" s="65">
        <v>5.5</v>
      </c>
      <c r="HN97" s="65">
        <v>3.6</v>
      </c>
      <c r="HO97" s="65">
        <v>4</v>
      </c>
      <c r="HP97" s="65">
        <v>2.9</v>
      </c>
      <c r="HQ97" s="65">
        <v>2.8</v>
      </c>
    </row>
    <row r="98" spans="1:225" x14ac:dyDescent="0.2">
      <c r="A98" s="64" t="s">
        <v>211</v>
      </c>
      <c r="B98" s="65">
        <v>9880.4</v>
      </c>
      <c r="C98" s="65">
        <v>9934.9</v>
      </c>
      <c r="D98" s="65">
        <v>10084.299999999999</v>
      </c>
      <c r="E98" s="65">
        <v>10208.5</v>
      </c>
      <c r="F98" s="65">
        <v>10261.299999999999</v>
      </c>
      <c r="G98" s="65">
        <v>10435.5</v>
      </c>
      <c r="H98" s="65">
        <v>10597</v>
      </c>
      <c r="I98" s="65">
        <v>11597.8</v>
      </c>
      <c r="J98" s="65">
        <v>15401.8</v>
      </c>
      <c r="K98" s="65">
        <v>15112.1</v>
      </c>
      <c r="L98" s="65">
        <v>14939.2</v>
      </c>
      <c r="M98" s="65">
        <v>14924.7</v>
      </c>
      <c r="N98" s="65">
        <v>14988.8</v>
      </c>
      <c r="O98" s="65">
        <v>15106.3</v>
      </c>
      <c r="P98" s="65">
        <v>15002.7</v>
      </c>
      <c r="Q98" s="65">
        <v>15190.8</v>
      </c>
      <c r="R98" s="65">
        <v>15590.2</v>
      </c>
      <c r="S98" s="65">
        <v>15788.7</v>
      </c>
      <c r="T98" s="65">
        <v>16009.4</v>
      </c>
      <c r="U98" s="65">
        <v>16012.9</v>
      </c>
      <c r="V98" s="65">
        <v>15993.6</v>
      </c>
      <c r="W98" s="65">
        <v>15792.1</v>
      </c>
      <c r="X98" s="65">
        <v>16208.7</v>
      </c>
      <c r="Y98" s="65">
        <v>16632.599999999999</v>
      </c>
      <c r="Z98" s="65">
        <v>17018.8</v>
      </c>
      <c r="AA98" s="65">
        <v>17271.099999999999</v>
      </c>
      <c r="AB98" s="65">
        <v>17407</v>
      </c>
      <c r="AC98" s="65">
        <v>17591.3</v>
      </c>
      <c r="AD98" s="65">
        <v>17707.900000000001</v>
      </c>
      <c r="AE98" s="65">
        <v>17808.599999999999</v>
      </c>
      <c r="AF98" s="65">
        <v>18056.099999999999</v>
      </c>
      <c r="AG98" s="65">
        <v>18210</v>
      </c>
      <c r="AH98" s="65">
        <v>8665.6</v>
      </c>
      <c r="AI98" s="65">
        <v>8717.9</v>
      </c>
      <c r="AJ98" s="65">
        <v>9003</v>
      </c>
      <c r="AK98" s="65">
        <v>9127.7999999999993</v>
      </c>
      <c r="AL98" s="65">
        <v>9203.2999999999993</v>
      </c>
      <c r="AM98" s="65">
        <v>9370.2999999999993</v>
      </c>
      <c r="AN98" s="65">
        <v>9585.7999999999993</v>
      </c>
      <c r="AO98" s="65">
        <v>10537.6</v>
      </c>
      <c r="AP98" s="65">
        <v>14247.9</v>
      </c>
      <c r="AQ98" s="65">
        <v>13962.3</v>
      </c>
      <c r="AR98" s="65">
        <v>13763.6</v>
      </c>
      <c r="AS98" s="65">
        <v>13741</v>
      </c>
      <c r="AT98" s="65">
        <v>13777.2</v>
      </c>
      <c r="AU98" s="65">
        <v>13959.7</v>
      </c>
      <c r="AV98" s="65">
        <v>13838</v>
      </c>
      <c r="AW98" s="65">
        <v>14003.9</v>
      </c>
      <c r="AX98" s="65">
        <v>14422.1</v>
      </c>
      <c r="AY98" s="65">
        <v>14604.8</v>
      </c>
      <c r="AZ98" s="65">
        <v>14697.1</v>
      </c>
      <c r="BA98" s="65">
        <v>14740.4</v>
      </c>
      <c r="BB98" s="65">
        <v>14726</v>
      </c>
      <c r="BC98" s="65">
        <v>14452.8</v>
      </c>
      <c r="BD98" s="65">
        <v>14740.3</v>
      </c>
      <c r="BE98" s="65">
        <v>15160.6</v>
      </c>
      <c r="BF98" s="65">
        <v>15519.4</v>
      </c>
      <c r="BG98" s="65">
        <v>15815.1</v>
      </c>
      <c r="BH98" s="65">
        <v>16007.1</v>
      </c>
      <c r="BI98" s="65">
        <v>16184.8</v>
      </c>
      <c r="BJ98" s="65">
        <v>16283</v>
      </c>
      <c r="BK98" s="65">
        <v>16402.900000000001</v>
      </c>
      <c r="BL98" s="65">
        <v>16678.400000000001</v>
      </c>
      <c r="BM98" s="65">
        <v>16845.400000000001</v>
      </c>
      <c r="BN98" s="65">
        <v>1214.8</v>
      </c>
      <c r="BO98" s="65">
        <v>1217</v>
      </c>
      <c r="BP98" s="65">
        <v>1081.3</v>
      </c>
      <c r="BQ98" s="65">
        <v>1080.8</v>
      </c>
      <c r="BR98" s="65">
        <v>1058</v>
      </c>
      <c r="BS98" s="65">
        <v>1065.3</v>
      </c>
      <c r="BT98" s="65">
        <v>1011.3</v>
      </c>
      <c r="BU98" s="65">
        <v>1060.2</v>
      </c>
      <c r="BV98" s="65">
        <v>1153.9000000000001</v>
      </c>
      <c r="BW98" s="65">
        <v>1149.7</v>
      </c>
      <c r="BX98" s="65">
        <v>1175.7</v>
      </c>
      <c r="BY98" s="65">
        <v>1183.7</v>
      </c>
      <c r="BZ98" s="65">
        <v>1211.5999999999999</v>
      </c>
      <c r="CA98" s="65">
        <v>1146.5999999999999</v>
      </c>
      <c r="CB98" s="65">
        <v>1164.7</v>
      </c>
      <c r="CC98" s="65">
        <v>1186.9000000000001</v>
      </c>
      <c r="CD98" s="65">
        <v>1168.0999999999999</v>
      </c>
      <c r="CE98" s="65">
        <v>1183.9000000000001</v>
      </c>
      <c r="CF98" s="65">
        <v>1312.3</v>
      </c>
      <c r="CG98" s="65">
        <v>1272.5999999999999</v>
      </c>
      <c r="CH98" s="65">
        <v>1267.5999999999999</v>
      </c>
      <c r="CI98" s="65">
        <v>1339.3</v>
      </c>
      <c r="CJ98" s="65">
        <v>1468.4</v>
      </c>
      <c r="CK98" s="65">
        <v>1472</v>
      </c>
      <c r="CL98" s="65">
        <v>1499.4</v>
      </c>
      <c r="CM98" s="65">
        <v>1456.1</v>
      </c>
      <c r="CN98" s="65">
        <v>1399.8</v>
      </c>
      <c r="CO98" s="65">
        <v>1406.5</v>
      </c>
      <c r="CP98" s="65">
        <v>1424.9</v>
      </c>
      <c r="CQ98" s="65">
        <v>1405.7</v>
      </c>
      <c r="CR98" s="65">
        <v>1377.8</v>
      </c>
      <c r="CS98" s="65">
        <v>1364.5</v>
      </c>
      <c r="CT98" s="65">
        <v>490.6</v>
      </c>
      <c r="CU98" s="65">
        <v>523.9</v>
      </c>
      <c r="CV98" s="65">
        <v>503</v>
      </c>
      <c r="CW98" s="65">
        <v>508.5</v>
      </c>
      <c r="CX98" s="65">
        <v>534</v>
      </c>
      <c r="CY98" s="65">
        <v>547.79999999999995</v>
      </c>
      <c r="CZ98" s="65">
        <v>564.29999999999995</v>
      </c>
      <c r="DA98" s="65">
        <v>601.20000000000005</v>
      </c>
      <c r="DB98" s="65">
        <v>742.9</v>
      </c>
      <c r="DC98" s="65">
        <v>756.2</v>
      </c>
      <c r="DD98" s="65">
        <v>799.9</v>
      </c>
      <c r="DE98" s="65">
        <v>827</v>
      </c>
      <c r="DF98" s="65">
        <v>846.6</v>
      </c>
      <c r="DG98" s="65">
        <v>884.9</v>
      </c>
      <c r="DH98" s="65">
        <v>926.7</v>
      </c>
      <c r="DI98" s="65">
        <v>933.9</v>
      </c>
      <c r="DJ98" s="65">
        <v>952.6</v>
      </c>
      <c r="DK98" s="65">
        <v>986.3</v>
      </c>
      <c r="DL98" s="65">
        <v>995.6</v>
      </c>
      <c r="DM98" s="65">
        <v>990.3</v>
      </c>
      <c r="DN98" s="65">
        <v>1019</v>
      </c>
      <c r="DO98" s="65">
        <v>1061.5</v>
      </c>
      <c r="DP98" s="65">
        <v>1183.3</v>
      </c>
      <c r="DQ98" s="65">
        <v>1212.9000000000001</v>
      </c>
      <c r="DR98" s="65">
        <v>1230.9000000000001</v>
      </c>
      <c r="DS98" s="65">
        <v>1225.9000000000001</v>
      </c>
      <c r="DT98" s="65">
        <v>1251.0999999999999</v>
      </c>
      <c r="DU98" s="65">
        <v>1276.5</v>
      </c>
      <c r="DV98" s="65">
        <v>1297.2</v>
      </c>
      <c r="DW98" s="65">
        <v>1291.0999999999999</v>
      </c>
      <c r="DX98" s="65">
        <v>1273.7</v>
      </c>
      <c r="DY98" s="65">
        <v>1265.2</v>
      </c>
      <c r="DZ98" s="65">
        <v>204.6</v>
      </c>
      <c r="EA98" s="65">
        <v>223.1</v>
      </c>
      <c r="EB98" s="65">
        <v>226.8</v>
      </c>
      <c r="EC98" s="65">
        <v>224.5</v>
      </c>
      <c r="ED98" s="65">
        <v>243.5</v>
      </c>
      <c r="EE98" s="65">
        <v>230.5</v>
      </c>
      <c r="EF98" s="65">
        <v>254.8</v>
      </c>
      <c r="EG98" s="65">
        <v>262.5</v>
      </c>
      <c r="EH98" s="65">
        <v>336</v>
      </c>
      <c r="EI98" s="65">
        <v>338.7</v>
      </c>
      <c r="EJ98" s="65">
        <v>356</v>
      </c>
      <c r="EK98" s="65">
        <v>398.3</v>
      </c>
      <c r="EL98" s="65">
        <v>374.8</v>
      </c>
      <c r="EM98" s="65">
        <v>370.7</v>
      </c>
      <c r="EN98" s="65">
        <v>375.7</v>
      </c>
      <c r="EO98" s="65">
        <v>387.7</v>
      </c>
      <c r="EP98" s="65">
        <v>391.1</v>
      </c>
      <c r="EQ98" s="65">
        <v>398.4</v>
      </c>
      <c r="ER98" s="65">
        <v>413.5</v>
      </c>
      <c r="ES98" s="65">
        <v>404.9</v>
      </c>
      <c r="ET98" s="65">
        <v>395.4</v>
      </c>
      <c r="EU98" s="65">
        <v>411.3</v>
      </c>
      <c r="EV98" s="65">
        <v>413.8</v>
      </c>
      <c r="EW98" s="65">
        <v>419.7</v>
      </c>
      <c r="EX98" s="65">
        <v>415</v>
      </c>
      <c r="EY98" s="65">
        <v>417</v>
      </c>
      <c r="EZ98" s="65">
        <v>429.2</v>
      </c>
      <c r="FA98" s="65">
        <v>438</v>
      </c>
      <c r="FB98" s="65">
        <v>428.5</v>
      </c>
      <c r="FC98" s="65">
        <v>425.7</v>
      </c>
      <c r="FD98" s="65">
        <v>430.9</v>
      </c>
      <c r="FE98" s="65">
        <v>436.1</v>
      </c>
      <c r="FF98" s="65">
        <v>286</v>
      </c>
      <c r="FG98" s="65">
        <v>300.8</v>
      </c>
      <c r="FH98" s="65">
        <v>276.3</v>
      </c>
      <c r="FI98" s="65">
        <v>284</v>
      </c>
      <c r="FJ98" s="65">
        <v>290.5</v>
      </c>
      <c r="FK98" s="65">
        <v>317.3</v>
      </c>
      <c r="FL98" s="65">
        <v>309.5</v>
      </c>
      <c r="FM98" s="65">
        <v>338.7</v>
      </c>
      <c r="FN98" s="65">
        <v>406.9</v>
      </c>
      <c r="FO98" s="65">
        <v>417.5</v>
      </c>
      <c r="FP98" s="65">
        <v>443.9</v>
      </c>
      <c r="FQ98" s="65">
        <v>428.7</v>
      </c>
      <c r="FR98" s="65">
        <v>471.8</v>
      </c>
      <c r="FS98" s="65">
        <v>514.20000000000005</v>
      </c>
      <c r="FT98" s="65">
        <v>551</v>
      </c>
      <c r="FU98" s="65">
        <v>546.20000000000005</v>
      </c>
      <c r="FV98" s="65">
        <v>561.5</v>
      </c>
      <c r="FW98" s="65">
        <v>587.9</v>
      </c>
      <c r="FX98" s="65">
        <v>582.1</v>
      </c>
      <c r="FY98" s="65">
        <v>585.4</v>
      </c>
      <c r="FZ98" s="65">
        <v>623.6</v>
      </c>
      <c r="GA98" s="65">
        <v>650.20000000000005</v>
      </c>
      <c r="GB98" s="65">
        <v>769.5</v>
      </c>
      <c r="GC98" s="65">
        <v>793.2</v>
      </c>
      <c r="GD98" s="65">
        <v>815.9</v>
      </c>
      <c r="GE98" s="65">
        <v>808.9</v>
      </c>
      <c r="GF98" s="65">
        <v>821.9</v>
      </c>
      <c r="GG98" s="65">
        <v>838.4</v>
      </c>
      <c r="GH98" s="65">
        <v>868.8</v>
      </c>
      <c r="GI98" s="65">
        <v>865.3</v>
      </c>
      <c r="GJ98" s="65">
        <v>842.8</v>
      </c>
      <c r="GK98" s="65">
        <v>829.1</v>
      </c>
      <c r="GL98" s="65">
        <v>724.2</v>
      </c>
      <c r="GM98" s="65">
        <v>693.1</v>
      </c>
      <c r="GN98" s="65">
        <v>578.29999999999995</v>
      </c>
      <c r="GO98" s="65">
        <v>572.29999999999995</v>
      </c>
      <c r="GP98" s="65">
        <v>524</v>
      </c>
      <c r="GQ98" s="65">
        <v>517.5</v>
      </c>
      <c r="GR98" s="65">
        <v>447</v>
      </c>
      <c r="GS98" s="65">
        <v>458.9</v>
      </c>
      <c r="GT98" s="65">
        <v>411</v>
      </c>
      <c r="GU98" s="65">
        <v>393.6</v>
      </c>
      <c r="GV98" s="65">
        <v>375.8</v>
      </c>
      <c r="GW98" s="65">
        <v>356.7</v>
      </c>
      <c r="GX98" s="65">
        <v>365</v>
      </c>
      <c r="GY98" s="65">
        <v>261.7</v>
      </c>
      <c r="GZ98" s="65">
        <v>238</v>
      </c>
      <c r="HA98" s="65">
        <v>253</v>
      </c>
      <c r="HB98" s="65">
        <v>215.5</v>
      </c>
      <c r="HC98" s="65">
        <v>197.6</v>
      </c>
      <c r="HD98" s="65">
        <v>316.7</v>
      </c>
      <c r="HE98" s="65">
        <v>282.3</v>
      </c>
      <c r="HF98" s="65">
        <v>248.6</v>
      </c>
      <c r="HG98" s="65">
        <v>277.8</v>
      </c>
      <c r="HH98" s="65">
        <v>285</v>
      </c>
      <c r="HI98" s="65">
        <v>259.10000000000002</v>
      </c>
      <c r="HJ98" s="65">
        <v>268.5</v>
      </c>
      <c r="HK98" s="65">
        <v>230.1</v>
      </c>
      <c r="HL98" s="65">
        <v>148.69999999999999</v>
      </c>
      <c r="HM98" s="65">
        <v>130.1</v>
      </c>
      <c r="HN98" s="65">
        <v>127.7</v>
      </c>
      <c r="HO98" s="65">
        <v>114.6</v>
      </c>
      <c r="HP98" s="65">
        <v>104</v>
      </c>
      <c r="HQ98" s="65">
        <v>99.3</v>
      </c>
    </row>
    <row r="99" spans="1:225" x14ac:dyDescent="0.2">
      <c r="A99" s="64" t="s">
        <v>213</v>
      </c>
      <c r="B99" s="65">
        <v>334.2</v>
      </c>
      <c r="C99" s="65">
        <v>330.8</v>
      </c>
      <c r="D99" s="65">
        <v>322.7</v>
      </c>
      <c r="E99" s="65">
        <v>329.2</v>
      </c>
      <c r="F99" s="65">
        <v>344.8</v>
      </c>
      <c r="G99" s="65">
        <v>344.4</v>
      </c>
      <c r="H99" s="65">
        <v>353.7</v>
      </c>
      <c r="I99" s="65">
        <v>369.9</v>
      </c>
      <c r="J99" s="65">
        <v>376.9</v>
      </c>
      <c r="K99" s="65">
        <v>399.7</v>
      </c>
      <c r="L99" s="65">
        <v>415</v>
      </c>
      <c r="M99" s="65">
        <v>444.2</v>
      </c>
      <c r="N99" s="65">
        <v>468.1</v>
      </c>
      <c r="O99" s="65">
        <v>495.1</v>
      </c>
      <c r="P99" s="65">
        <v>528.70000000000005</v>
      </c>
      <c r="Q99" s="65">
        <v>586.20000000000005</v>
      </c>
      <c r="R99" s="65">
        <v>634.5</v>
      </c>
      <c r="S99" s="65">
        <v>671.8</v>
      </c>
      <c r="T99" s="65">
        <v>695.7</v>
      </c>
      <c r="U99" s="65">
        <v>728.8</v>
      </c>
      <c r="V99" s="65">
        <v>744.3</v>
      </c>
      <c r="W99" s="65">
        <v>763.4</v>
      </c>
      <c r="X99" s="65">
        <v>819.9</v>
      </c>
      <c r="Y99" s="65">
        <v>855.2</v>
      </c>
      <c r="Z99" s="65">
        <v>910.9</v>
      </c>
      <c r="AA99" s="65">
        <v>922.9</v>
      </c>
      <c r="AB99" s="65">
        <v>886.3</v>
      </c>
      <c r="AC99" s="65">
        <v>860.3</v>
      </c>
      <c r="AD99" s="65">
        <v>847.4</v>
      </c>
      <c r="AE99" s="65">
        <v>843.8</v>
      </c>
      <c r="AF99" s="65">
        <v>850.5</v>
      </c>
      <c r="AG99" s="65">
        <v>859.3</v>
      </c>
      <c r="AH99" s="65">
        <v>290.39999999999998</v>
      </c>
      <c r="AI99" s="65">
        <v>292.3</v>
      </c>
      <c r="AJ99" s="65">
        <v>281.10000000000002</v>
      </c>
      <c r="AK99" s="65">
        <v>296.39999999999998</v>
      </c>
      <c r="AL99" s="65">
        <v>308.39999999999998</v>
      </c>
      <c r="AM99" s="65">
        <v>309</v>
      </c>
      <c r="AN99" s="65">
        <v>317.39999999999998</v>
      </c>
      <c r="AO99" s="65">
        <v>330.7</v>
      </c>
      <c r="AP99" s="65">
        <v>341</v>
      </c>
      <c r="AQ99" s="65">
        <v>359.8</v>
      </c>
      <c r="AR99" s="65">
        <v>372.7</v>
      </c>
      <c r="AS99" s="65">
        <v>402.3</v>
      </c>
      <c r="AT99" s="65">
        <v>425.5</v>
      </c>
      <c r="AU99" s="65">
        <v>450.2</v>
      </c>
      <c r="AV99" s="65">
        <v>481.4</v>
      </c>
      <c r="AW99" s="65">
        <v>533</v>
      </c>
      <c r="AX99" s="65">
        <v>578.9</v>
      </c>
      <c r="AY99" s="65">
        <v>613.79999999999995</v>
      </c>
      <c r="AZ99" s="65">
        <v>641.9</v>
      </c>
      <c r="BA99" s="65">
        <v>675.7</v>
      </c>
      <c r="BB99" s="65">
        <v>689.2</v>
      </c>
      <c r="BC99" s="65">
        <v>706.3</v>
      </c>
      <c r="BD99" s="65">
        <v>763.8</v>
      </c>
      <c r="BE99" s="65">
        <v>800.4</v>
      </c>
      <c r="BF99" s="65">
        <v>847.7</v>
      </c>
      <c r="BG99" s="65">
        <v>856.4</v>
      </c>
      <c r="BH99" s="65">
        <v>822.9</v>
      </c>
      <c r="BI99" s="65">
        <v>797.9</v>
      </c>
      <c r="BJ99" s="65">
        <v>787.4</v>
      </c>
      <c r="BK99" s="65">
        <v>783.9</v>
      </c>
      <c r="BL99" s="65">
        <v>784.6</v>
      </c>
      <c r="BM99" s="65">
        <v>794.8</v>
      </c>
      <c r="BN99" s="65">
        <v>43.8</v>
      </c>
      <c r="BO99" s="65">
        <v>38.5</v>
      </c>
      <c r="BP99" s="65">
        <v>41.6</v>
      </c>
      <c r="BQ99" s="65">
        <v>32.700000000000003</v>
      </c>
      <c r="BR99" s="65">
        <v>36</v>
      </c>
      <c r="BS99" s="65">
        <v>35.299999999999997</v>
      </c>
      <c r="BT99" s="65">
        <v>36.299999999999997</v>
      </c>
      <c r="BU99" s="65">
        <v>39.200000000000003</v>
      </c>
      <c r="BV99" s="65">
        <v>35.9</v>
      </c>
      <c r="BW99" s="65">
        <v>39.700000000000003</v>
      </c>
      <c r="BX99" s="65">
        <v>42.3</v>
      </c>
      <c r="BY99" s="65">
        <v>41.7</v>
      </c>
      <c r="BZ99" s="65">
        <v>42.4</v>
      </c>
      <c r="CA99" s="65">
        <v>44.8</v>
      </c>
      <c r="CB99" s="65">
        <v>47.2</v>
      </c>
      <c r="CC99" s="65">
        <v>53.2</v>
      </c>
      <c r="CD99" s="65">
        <v>55.6</v>
      </c>
      <c r="CE99" s="65">
        <v>58</v>
      </c>
      <c r="CF99" s="65">
        <v>53.8</v>
      </c>
      <c r="CG99" s="65">
        <v>53.1</v>
      </c>
      <c r="CH99" s="65">
        <v>55.1</v>
      </c>
      <c r="CI99" s="65">
        <v>57.1</v>
      </c>
      <c r="CJ99" s="65">
        <v>56.1</v>
      </c>
      <c r="CK99" s="65">
        <v>54.8</v>
      </c>
      <c r="CL99" s="65">
        <v>63.2</v>
      </c>
      <c r="CM99" s="65">
        <v>66.5</v>
      </c>
      <c r="CN99" s="65">
        <v>63.4</v>
      </c>
      <c r="CO99" s="65">
        <v>62.4</v>
      </c>
      <c r="CP99" s="65">
        <v>60</v>
      </c>
      <c r="CQ99" s="65">
        <v>59.9</v>
      </c>
      <c r="CR99" s="65">
        <v>65.8</v>
      </c>
      <c r="CS99" s="65">
        <v>64.599999999999994</v>
      </c>
      <c r="CT99" s="65">
        <v>21.6</v>
      </c>
      <c r="CU99" s="65">
        <v>20.6</v>
      </c>
      <c r="CV99" s="65">
        <v>21.5</v>
      </c>
      <c r="CW99" s="65">
        <v>21.3</v>
      </c>
      <c r="CX99" s="65">
        <v>22.4</v>
      </c>
      <c r="CY99" s="65">
        <v>23.3</v>
      </c>
      <c r="CZ99" s="65">
        <v>23.9</v>
      </c>
      <c r="DA99" s="65">
        <v>26.9</v>
      </c>
      <c r="DB99" s="65">
        <v>26.6</v>
      </c>
      <c r="DC99" s="65">
        <v>31.8</v>
      </c>
      <c r="DD99" s="65">
        <v>33.1</v>
      </c>
      <c r="DE99" s="65">
        <v>33</v>
      </c>
      <c r="DF99" s="65">
        <v>34.1</v>
      </c>
      <c r="DG99" s="65">
        <v>37.799999999999997</v>
      </c>
      <c r="DH99" s="65">
        <v>38.200000000000003</v>
      </c>
      <c r="DI99" s="65">
        <v>42.4</v>
      </c>
      <c r="DJ99" s="65">
        <v>44.8</v>
      </c>
      <c r="DK99" s="65">
        <v>45.8</v>
      </c>
      <c r="DL99" s="65">
        <v>44.6</v>
      </c>
      <c r="DM99" s="65">
        <v>44.9</v>
      </c>
      <c r="DN99" s="65">
        <v>45.6</v>
      </c>
      <c r="DO99" s="65">
        <v>50.5</v>
      </c>
      <c r="DP99" s="65">
        <v>49.1</v>
      </c>
      <c r="DQ99" s="65">
        <v>47.9</v>
      </c>
      <c r="DR99" s="65">
        <v>55</v>
      </c>
      <c r="DS99" s="65">
        <v>59.2</v>
      </c>
      <c r="DT99" s="65">
        <v>56.3</v>
      </c>
      <c r="DU99" s="65">
        <v>56.4</v>
      </c>
      <c r="DV99" s="65">
        <v>55</v>
      </c>
      <c r="DW99" s="65">
        <v>53.9</v>
      </c>
      <c r="DX99" s="65">
        <v>58.7</v>
      </c>
      <c r="DY99" s="65">
        <v>58.5</v>
      </c>
      <c r="DZ99" s="65">
        <v>5.3</v>
      </c>
      <c r="EA99" s="65">
        <v>5</v>
      </c>
      <c r="EB99" s="65">
        <v>5.8</v>
      </c>
      <c r="EC99" s="65">
        <v>5.5</v>
      </c>
      <c r="ED99" s="65">
        <v>6.8</v>
      </c>
      <c r="EE99" s="65">
        <v>6.6</v>
      </c>
      <c r="EF99" s="65">
        <v>7.1</v>
      </c>
      <c r="EG99" s="65">
        <v>7</v>
      </c>
      <c r="EH99" s="65">
        <v>8.3000000000000007</v>
      </c>
      <c r="EI99" s="65">
        <v>9.5</v>
      </c>
      <c r="EJ99" s="65">
        <v>10.7</v>
      </c>
      <c r="EK99" s="65">
        <v>11</v>
      </c>
      <c r="EL99" s="65">
        <v>10.5</v>
      </c>
      <c r="EM99" s="65">
        <v>11.2</v>
      </c>
      <c r="EN99" s="65">
        <v>12.9</v>
      </c>
      <c r="EO99" s="65">
        <v>16.600000000000001</v>
      </c>
      <c r="EP99" s="65">
        <v>16.899999999999999</v>
      </c>
      <c r="EQ99" s="65">
        <v>17.7</v>
      </c>
      <c r="ER99" s="65">
        <v>18.5</v>
      </c>
      <c r="ES99" s="65">
        <v>17.100000000000001</v>
      </c>
      <c r="ET99" s="65">
        <v>17.2</v>
      </c>
      <c r="EU99" s="65">
        <v>19.8</v>
      </c>
      <c r="EV99" s="65">
        <v>18.5</v>
      </c>
      <c r="EW99" s="65">
        <v>18.399999999999999</v>
      </c>
      <c r="EX99" s="65">
        <v>21.4</v>
      </c>
      <c r="EY99" s="65">
        <v>20.9</v>
      </c>
      <c r="EZ99" s="65">
        <v>21</v>
      </c>
      <c r="FA99" s="65">
        <v>19.399999999999999</v>
      </c>
      <c r="FB99" s="65">
        <v>18.8</v>
      </c>
      <c r="FC99" s="65">
        <v>18.899999999999999</v>
      </c>
      <c r="FD99" s="65">
        <v>20.399999999999999</v>
      </c>
      <c r="FE99" s="65">
        <v>18.5</v>
      </c>
      <c r="FF99" s="65">
        <v>16.3</v>
      </c>
      <c r="FG99" s="65">
        <v>15.5</v>
      </c>
      <c r="FH99" s="65">
        <v>15.7</v>
      </c>
      <c r="FI99" s="65">
        <v>15.8</v>
      </c>
      <c r="FJ99" s="65">
        <v>15.6</v>
      </c>
      <c r="FK99" s="65">
        <v>16.7</v>
      </c>
      <c r="FL99" s="65">
        <v>16.8</v>
      </c>
      <c r="FM99" s="65">
        <v>19.899999999999999</v>
      </c>
      <c r="FN99" s="65">
        <v>18.3</v>
      </c>
      <c r="FO99" s="65">
        <v>22.4</v>
      </c>
      <c r="FP99" s="65">
        <v>22.4</v>
      </c>
      <c r="FQ99" s="65">
        <v>22</v>
      </c>
      <c r="FR99" s="65">
        <v>23.6</v>
      </c>
      <c r="FS99" s="65">
        <v>26.6</v>
      </c>
      <c r="FT99" s="65">
        <v>25.2</v>
      </c>
      <c r="FU99" s="65">
        <v>25.8</v>
      </c>
      <c r="FV99" s="65">
        <v>27.9</v>
      </c>
      <c r="FW99" s="65">
        <v>28</v>
      </c>
      <c r="FX99" s="65">
        <v>26.1</v>
      </c>
      <c r="FY99" s="65">
        <v>27.8</v>
      </c>
      <c r="FZ99" s="65">
        <v>28.4</v>
      </c>
      <c r="GA99" s="65">
        <v>30.7</v>
      </c>
      <c r="GB99" s="65">
        <v>30.5</v>
      </c>
      <c r="GC99" s="65">
        <v>29.5</v>
      </c>
      <c r="GD99" s="65">
        <v>33.6</v>
      </c>
      <c r="GE99" s="65">
        <v>38.299999999999997</v>
      </c>
      <c r="GF99" s="65">
        <v>35.299999999999997</v>
      </c>
      <c r="GG99" s="65">
        <v>37</v>
      </c>
      <c r="GH99" s="65">
        <v>36.200000000000003</v>
      </c>
      <c r="GI99" s="65">
        <v>34.9</v>
      </c>
      <c r="GJ99" s="65">
        <v>38.200000000000003</v>
      </c>
      <c r="GK99" s="65">
        <v>40</v>
      </c>
      <c r="GL99" s="65">
        <v>22.2</v>
      </c>
      <c r="GM99" s="65">
        <v>17.899999999999999</v>
      </c>
      <c r="GN99" s="65">
        <v>20.100000000000001</v>
      </c>
      <c r="GO99" s="65">
        <v>11.4</v>
      </c>
      <c r="GP99" s="65">
        <v>13.6</v>
      </c>
      <c r="GQ99" s="65">
        <v>11.9</v>
      </c>
      <c r="GR99" s="65">
        <v>12.4</v>
      </c>
      <c r="GS99" s="65">
        <v>12.2</v>
      </c>
      <c r="GT99" s="65">
        <v>9.3000000000000007</v>
      </c>
      <c r="GU99" s="65">
        <v>7.9</v>
      </c>
      <c r="GV99" s="65">
        <v>9.1999999999999993</v>
      </c>
      <c r="GW99" s="65">
        <v>8.8000000000000007</v>
      </c>
      <c r="GX99" s="65">
        <v>8.4</v>
      </c>
      <c r="GY99" s="65">
        <v>6.9</v>
      </c>
      <c r="GZ99" s="65">
        <v>9</v>
      </c>
      <c r="HA99" s="65">
        <v>10.8</v>
      </c>
      <c r="HB99" s="65">
        <v>10.8</v>
      </c>
      <c r="HC99" s="65">
        <v>12.2</v>
      </c>
      <c r="HD99" s="65">
        <v>9.3000000000000007</v>
      </c>
      <c r="HE99" s="65">
        <v>8.1999999999999993</v>
      </c>
      <c r="HF99" s="65">
        <v>9.5</v>
      </c>
      <c r="HG99" s="65">
        <v>6.6</v>
      </c>
      <c r="HH99" s="65">
        <v>7</v>
      </c>
      <c r="HI99" s="65">
        <v>6.9</v>
      </c>
      <c r="HJ99" s="65">
        <v>8.1999999999999993</v>
      </c>
      <c r="HK99" s="65">
        <v>7.2</v>
      </c>
      <c r="HL99" s="65">
        <v>7.1</v>
      </c>
      <c r="HM99" s="65">
        <v>6</v>
      </c>
      <c r="HN99" s="65">
        <v>5</v>
      </c>
      <c r="HO99" s="65">
        <v>6.1</v>
      </c>
      <c r="HP99" s="65">
        <v>7.1</v>
      </c>
      <c r="HQ99" s="65">
        <v>6.1</v>
      </c>
    </row>
    <row r="100" spans="1:225" x14ac:dyDescent="0.2">
      <c r="A100" s="64" t="s">
        <v>214</v>
      </c>
      <c r="B100" s="65">
        <v>1099</v>
      </c>
      <c r="C100" s="65">
        <v>1127.8</v>
      </c>
      <c r="D100" s="65">
        <v>1175.9000000000001</v>
      </c>
      <c r="E100" s="65">
        <v>1173.5</v>
      </c>
      <c r="F100" s="65">
        <v>1192.8</v>
      </c>
      <c r="G100" s="65">
        <v>1238.2</v>
      </c>
      <c r="H100" s="65">
        <v>1252.0999999999999</v>
      </c>
      <c r="I100" s="65">
        <v>1272.9000000000001</v>
      </c>
      <c r="J100" s="65">
        <v>1193.0999999999999</v>
      </c>
      <c r="K100" s="65">
        <v>1244.9000000000001</v>
      </c>
      <c r="L100" s="65">
        <v>1266.0999999999999</v>
      </c>
      <c r="M100" s="65">
        <v>1300.5</v>
      </c>
      <c r="N100" s="65">
        <v>1335.7</v>
      </c>
      <c r="O100" s="65">
        <v>1359</v>
      </c>
      <c r="P100" s="65">
        <v>1379.4</v>
      </c>
      <c r="Q100" s="65">
        <v>1432.2</v>
      </c>
      <c r="R100" s="65">
        <v>1458.7</v>
      </c>
      <c r="S100" s="65">
        <v>1492.8</v>
      </c>
      <c r="T100" s="65">
        <v>1534.6</v>
      </c>
      <c r="U100" s="65">
        <v>1578.5</v>
      </c>
      <c r="V100" s="65">
        <v>1628.9</v>
      </c>
      <c r="W100" s="65">
        <v>1666.4</v>
      </c>
      <c r="X100" s="65">
        <v>1689.2</v>
      </c>
      <c r="Y100" s="65">
        <v>1743.3</v>
      </c>
      <c r="Z100" s="65">
        <v>1763</v>
      </c>
      <c r="AA100" s="65">
        <v>1801</v>
      </c>
      <c r="AB100" s="65">
        <v>1808.8</v>
      </c>
      <c r="AC100" s="65">
        <v>1764.7</v>
      </c>
      <c r="AD100" s="65">
        <v>1641.3</v>
      </c>
      <c r="AE100" s="65">
        <v>1510.1</v>
      </c>
      <c r="AF100" s="65">
        <v>1431.8</v>
      </c>
      <c r="AG100" s="65">
        <v>1462.9</v>
      </c>
      <c r="AH100" s="65">
        <v>511.6</v>
      </c>
      <c r="AI100" s="65">
        <v>527.5</v>
      </c>
      <c r="AJ100" s="65">
        <v>555.20000000000005</v>
      </c>
      <c r="AK100" s="65">
        <v>559.5</v>
      </c>
      <c r="AL100" s="65">
        <v>572.79999999999995</v>
      </c>
      <c r="AM100" s="65">
        <v>619.79999999999995</v>
      </c>
      <c r="AN100" s="65">
        <v>641.4</v>
      </c>
      <c r="AO100" s="65">
        <v>678</v>
      </c>
      <c r="AP100" s="65">
        <v>667.7</v>
      </c>
      <c r="AQ100" s="65">
        <v>690</v>
      </c>
      <c r="AR100" s="65">
        <v>713.5</v>
      </c>
      <c r="AS100" s="65">
        <v>729.7</v>
      </c>
      <c r="AT100" s="65">
        <v>768</v>
      </c>
      <c r="AU100" s="65">
        <v>785.8</v>
      </c>
      <c r="AV100" s="65">
        <v>812.5</v>
      </c>
      <c r="AW100" s="65">
        <v>857.9</v>
      </c>
      <c r="AX100" s="65">
        <v>899.3</v>
      </c>
      <c r="AY100" s="65">
        <v>925.2</v>
      </c>
      <c r="AZ100" s="65">
        <v>1001.1</v>
      </c>
      <c r="BA100" s="65">
        <v>1034.2</v>
      </c>
      <c r="BB100" s="65">
        <v>1069.9000000000001</v>
      </c>
      <c r="BC100" s="65">
        <v>1149.9000000000001</v>
      </c>
      <c r="BD100" s="65">
        <v>1164.4000000000001</v>
      </c>
      <c r="BE100" s="65">
        <v>1204.2</v>
      </c>
      <c r="BF100" s="65">
        <v>1235.8</v>
      </c>
      <c r="BG100" s="65">
        <v>1261</v>
      </c>
      <c r="BH100" s="65">
        <v>1269.2</v>
      </c>
      <c r="BI100" s="65">
        <v>1230</v>
      </c>
      <c r="BJ100" s="65">
        <v>1138</v>
      </c>
      <c r="BK100" s="65">
        <v>1043.3</v>
      </c>
      <c r="BL100" s="65">
        <v>981.3</v>
      </c>
      <c r="BM100" s="65">
        <v>1026.9000000000001</v>
      </c>
      <c r="BN100" s="65">
        <v>587.4</v>
      </c>
      <c r="BO100" s="65">
        <v>600.29999999999995</v>
      </c>
      <c r="BP100" s="65">
        <v>620.70000000000005</v>
      </c>
      <c r="BQ100" s="65">
        <v>614</v>
      </c>
      <c r="BR100" s="65">
        <v>620</v>
      </c>
      <c r="BS100" s="65">
        <v>618.4</v>
      </c>
      <c r="BT100" s="65">
        <v>610.79999999999995</v>
      </c>
      <c r="BU100" s="65">
        <v>594.9</v>
      </c>
      <c r="BV100" s="65">
        <v>525.4</v>
      </c>
      <c r="BW100" s="65">
        <v>554.9</v>
      </c>
      <c r="BX100" s="65">
        <v>552.6</v>
      </c>
      <c r="BY100" s="65">
        <v>570.79999999999995</v>
      </c>
      <c r="BZ100" s="65">
        <v>567.70000000000005</v>
      </c>
      <c r="CA100" s="65">
        <v>573.20000000000005</v>
      </c>
      <c r="CB100" s="65">
        <v>566.9</v>
      </c>
      <c r="CC100" s="65">
        <v>574.29999999999995</v>
      </c>
      <c r="CD100" s="65">
        <v>559.4</v>
      </c>
      <c r="CE100" s="65">
        <v>567.6</v>
      </c>
      <c r="CF100" s="65">
        <v>533.4</v>
      </c>
      <c r="CG100" s="65">
        <v>544.4</v>
      </c>
      <c r="CH100" s="65">
        <v>559</v>
      </c>
      <c r="CI100" s="65">
        <v>516.5</v>
      </c>
      <c r="CJ100" s="65">
        <v>524.79999999999995</v>
      </c>
      <c r="CK100" s="65">
        <v>539.1</v>
      </c>
      <c r="CL100" s="65">
        <v>527.20000000000005</v>
      </c>
      <c r="CM100" s="65">
        <v>540</v>
      </c>
      <c r="CN100" s="65">
        <v>539.70000000000005</v>
      </c>
      <c r="CO100" s="65">
        <v>534.79999999999995</v>
      </c>
      <c r="CP100" s="65">
        <v>503.3</v>
      </c>
      <c r="CQ100" s="65">
        <v>466.8</v>
      </c>
      <c r="CR100" s="65">
        <v>450.4</v>
      </c>
      <c r="CS100" s="65">
        <v>436</v>
      </c>
      <c r="CT100" s="65">
        <v>202.6</v>
      </c>
      <c r="CU100" s="65">
        <v>207.5</v>
      </c>
      <c r="CV100" s="65">
        <v>228.5</v>
      </c>
      <c r="CW100" s="65">
        <v>204.4</v>
      </c>
      <c r="CX100" s="65">
        <v>224</v>
      </c>
      <c r="CY100" s="65">
        <v>229</v>
      </c>
      <c r="CZ100" s="65">
        <v>226.9</v>
      </c>
      <c r="DA100" s="65">
        <v>251.6</v>
      </c>
      <c r="DB100" s="65">
        <v>233.3</v>
      </c>
      <c r="DC100" s="65">
        <v>240.1</v>
      </c>
      <c r="DD100" s="65">
        <v>242.1</v>
      </c>
      <c r="DE100" s="65">
        <v>248</v>
      </c>
      <c r="DF100" s="65">
        <v>243.9</v>
      </c>
      <c r="DG100" s="65">
        <v>257</v>
      </c>
      <c r="DH100" s="65">
        <v>250.5</v>
      </c>
      <c r="DI100" s="65">
        <v>280.60000000000002</v>
      </c>
      <c r="DJ100" s="65">
        <v>298.60000000000002</v>
      </c>
      <c r="DK100" s="65">
        <v>317.7</v>
      </c>
      <c r="DL100" s="65">
        <v>314.3</v>
      </c>
      <c r="DM100" s="65">
        <v>331.6</v>
      </c>
      <c r="DN100" s="65">
        <v>344</v>
      </c>
      <c r="DO100" s="65">
        <v>334.8</v>
      </c>
      <c r="DP100" s="65">
        <v>342.5</v>
      </c>
      <c r="DQ100" s="65">
        <v>357.7</v>
      </c>
      <c r="DR100" s="65">
        <v>349.7</v>
      </c>
      <c r="DS100" s="65">
        <v>370.9</v>
      </c>
      <c r="DT100" s="65">
        <v>371.7</v>
      </c>
      <c r="DU100" s="65">
        <v>379.4</v>
      </c>
      <c r="DV100" s="65">
        <v>368.1</v>
      </c>
      <c r="DW100" s="65">
        <v>351.8</v>
      </c>
      <c r="DX100" s="65">
        <v>341.9</v>
      </c>
      <c r="DY100" s="65">
        <v>335</v>
      </c>
      <c r="DZ100" s="65">
        <v>15</v>
      </c>
      <c r="EA100" s="65">
        <v>14.9</v>
      </c>
      <c r="EB100" s="65">
        <v>15.7</v>
      </c>
      <c r="EC100" s="65">
        <v>19.399999999999999</v>
      </c>
      <c r="ED100" s="65">
        <v>20.100000000000001</v>
      </c>
      <c r="EE100" s="65">
        <v>21.8</v>
      </c>
      <c r="EF100" s="65">
        <v>20.8</v>
      </c>
      <c r="EG100" s="65">
        <v>23.5</v>
      </c>
      <c r="EH100" s="65">
        <v>29.1</v>
      </c>
      <c r="EI100" s="65">
        <v>32.299999999999997</v>
      </c>
      <c r="EJ100" s="65">
        <v>34.299999999999997</v>
      </c>
      <c r="EK100" s="65">
        <v>33.200000000000003</v>
      </c>
      <c r="EL100" s="65">
        <v>30.5</v>
      </c>
      <c r="EM100" s="65">
        <v>38.200000000000003</v>
      </c>
      <c r="EN100" s="65">
        <v>37.700000000000003</v>
      </c>
      <c r="EO100" s="65">
        <v>41.8</v>
      </c>
      <c r="EP100" s="65">
        <v>46.7</v>
      </c>
      <c r="EQ100" s="65">
        <v>57</v>
      </c>
      <c r="ER100" s="65">
        <v>57.8</v>
      </c>
      <c r="ES100" s="65">
        <v>52</v>
      </c>
      <c r="ET100" s="65">
        <v>53.7</v>
      </c>
      <c r="EU100" s="65">
        <v>60.4</v>
      </c>
      <c r="EV100" s="65">
        <v>65.7</v>
      </c>
      <c r="EW100" s="65">
        <v>71.2</v>
      </c>
      <c r="EX100" s="65">
        <v>72.099999999999994</v>
      </c>
      <c r="EY100" s="65">
        <v>75.900000000000006</v>
      </c>
      <c r="EZ100" s="65">
        <v>74.599999999999994</v>
      </c>
      <c r="FA100" s="65">
        <v>69.900000000000006</v>
      </c>
      <c r="FB100" s="65">
        <v>67.8</v>
      </c>
      <c r="FC100" s="65">
        <v>61.7</v>
      </c>
      <c r="FD100" s="65">
        <v>60</v>
      </c>
      <c r="FE100" s="65">
        <v>56.9</v>
      </c>
      <c r="FF100" s="65">
        <v>187.6</v>
      </c>
      <c r="FG100" s="65">
        <v>192.7</v>
      </c>
      <c r="FH100" s="65">
        <v>212.9</v>
      </c>
      <c r="FI100" s="65">
        <v>185</v>
      </c>
      <c r="FJ100" s="65">
        <v>203.8</v>
      </c>
      <c r="FK100" s="65">
        <v>207.2</v>
      </c>
      <c r="FL100" s="65">
        <v>206.1</v>
      </c>
      <c r="FM100" s="65">
        <v>228.1</v>
      </c>
      <c r="FN100" s="65">
        <v>204.2</v>
      </c>
      <c r="FO100" s="65">
        <v>207.8</v>
      </c>
      <c r="FP100" s="65">
        <v>207.8</v>
      </c>
      <c r="FQ100" s="65">
        <v>214.9</v>
      </c>
      <c r="FR100" s="65">
        <v>213.4</v>
      </c>
      <c r="FS100" s="65">
        <v>218.8</v>
      </c>
      <c r="FT100" s="65">
        <v>212.8</v>
      </c>
      <c r="FU100" s="65">
        <v>238.8</v>
      </c>
      <c r="FV100" s="65">
        <v>251.9</v>
      </c>
      <c r="FW100" s="65">
        <v>260.7</v>
      </c>
      <c r="FX100" s="65">
        <v>256.5</v>
      </c>
      <c r="FY100" s="65">
        <v>279.60000000000002</v>
      </c>
      <c r="FZ100" s="65">
        <v>290.3</v>
      </c>
      <c r="GA100" s="65">
        <v>274.39999999999998</v>
      </c>
      <c r="GB100" s="65">
        <v>276.8</v>
      </c>
      <c r="GC100" s="65">
        <v>286.5</v>
      </c>
      <c r="GD100" s="65">
        <v>277.60000000000002</v>
      </c>
      <c r="GE100" s="65">
        <v>295</v>
      </c>
      <c r="GF100" s="65">
        <v>297.10000000000002</v>
      </c>
      <c r="GG100" s="65">
        <v>309.5</v>
      </c>
      <c r="GH100" s="65">
        <v>300.3</v>
      </c>
      <c r="GI100" s="65">
        <v>290.10000000000002</v>
      </c>
      <c r="GJ100" s="65">
        <v>281.89999999999998</v>
      </c>
      <c r="GK100" s="65">
        <v>278.2</v>
      </c>
      <c r="GL100" s="65">
        <v>384.8</v>
      </c>
      <c r="GM100" s="65">
        <v>392.8</v>
      </c>
      <c r="GN100" s="65">
        <v>392.1</v>
      </c>
      <c r="GO100" s="65">
        <v>409.5</v>
      </c>
      <c r="GP100" s="65">
        <v>396</v>
      </c>
      <c r="GQ100" s="65">
        <v>389.4</v>
      </c>
      <c r="GR100" s="65">
        <v>383.9</v>
      </c>
      <c r="GS100" s="65">
        <v>343.3</v>
      </c>
      <c r="GT100" s="65">
        <v>292.10000000000002</v>
      </c>
      <c r="GU100" s="65">
        <v>314.8</v>
      </c>
      <c r="GV100" s="65">
        <v>310.5</v>
      </c>
      <c r="GW100" s="65">
        <v>322.8</v>
      </c>
      <c r="GX100" s="65">
        <v>323.8</v>
      </c>
      <c r="GY100" s="65">
        <v>316.2</v>
      </c>
      <c r="GZ100" s="65">
        <v>316.39999999999998</v>
      </c>
      <c r="HA100" s="65">
        <v>293.8</v>
      </c>
      <c r="HB100" s="65">
        <v>260.8</v>
      </c>
      <c r="HC100" s="65">
        <v>249.9</v>
      </c>
      <c r="HD100" s="65">
        <v>219.1</v>
      </c>
      <c r="HE100" s="65">
        <v>212.8</v>
      </c>
      <c r="HF100" s="65">
        <v>215.1</v>
      </c>
      <c r="HG100" s="65">
        <v>181.7</v>
      </c>
      <c r="HH100" s="65">
        <v>182.3</v>
      </c>
      <c r="HI100" s="65">
        <v>181.4</v>
      </c>
      <c r="HJ100" s="65">
        <v>177.6</v>
      </c>
      <c r="HK100" s="65">
        <v>169.1</v>
      </c>
      <c r="HL100" s="65">
        <v>168</v>
      </c>
      <c r="HM100" s="65">
        <v>155.4</v>
      </c>
      <c r="HN100" s="65">
        <v>135.19999999999999</v>
      </c>
      <c r="HO100" s="65">
        <v>115</v>
      </c>
      <c r="HP100" s="65">
        <v>108.6</v>
      </c>
      <c r="HQ100" s="65">
        <v>100.9</v>
      </c>
    </row>
    <row r="101" spans="1:225" x14ac:dyDescent="0.2">
      <c r="A101" s="64" t="s">
        <v>215</v>
      </c>
      <c r="B101" s="66" t="s">
        <v>210</v>
      </c>
      <c r="C101" s="66" t="s">
        <v>210</v>
      </c>
      <c r="D101" s="66" t="s">
        <v>210</v>
      </c>
      <c r="E101" s="65">
        <v>3111.7</v>
      </c>
      <c r="F101" s="65">
        <v>3320.8</v>
      </c>
      <c r="G101" s="65">
        <v>3532.1</v>
      </c>
      <c r="H101" s="65">
        <v>3750.7</v>
      </c>
      <c r="I101" s="65">
        <v>3945.2</v>
      </c>
      <c r="J101" s="65">
        <v>4021.8</v>
      </c>
      <c r="K101" s="65">
        <v>4160.8999999999996</v>
      </c>
      <c r="L101" s="65">
        <v>4055</v>
      </c>
      <c r="M101" s="65">
        <v>4065.7</v>
      </c>
      <c r="N101" s="65">
        <v>4215.8</v>
      </c>
      <c r="O101" s="65">
        <v>4384</v>
      </c>
      <c r="P101" s="65">
        <v>4630.1000000000004</v>
      </c>
      <c r="Q101" s="65">
        <v>4800.7</v>
      </c>
      <c r="R101" s="65">
        <v>5183.6000000000004</v>
      </c>
      <c r="S101" s="65">
        <v>5628.9</v>
      </c>
      <c r="T101" s="65">
        <v>5913</v>
      </c>
      <c r="U101" s="65">
        <v>6329.3</v>
      </c>
      <c r="V101" s="65">
        <v>6687.3</v>
      </c>
      <c r="W101" s="65">
        <v>7053.9</v>
      </c>
      <c r="X101" s="65">
        <v>7677.2</v>
      </c>
      <c r="Y101" s="65">
        <v>8085.1</v>
      </c>
      <c r="Z101" s="65">
        <v>8468.9</v>
      </c>
      <c r="AA101" s="65">
        <v>8608.4</v>
      </c>
      <c r="AB101" s="65">
        <v>8314.2000000000007</v>
      </c>
      <c r="AC101" s="65">
        <v>8236.2000000000007</v>
      </c>
      <c r="AD101" s="65">
        <v>8202.9</v>
      </c>
      <c r="AE101" s="65">
        <v>7956.6</v>
      </c>
      <c r="AF101" s="65">
        <v>7764.7</v>
      </c>
      <c r="AG101" s="65">
        <v>7846.8</v>
      </c>
      <c r="AH101" s="66" t="s">
        <v>210</v>
      </c>
      <c r="AI101" s="66" t="s">
        <v>210</v>
      </c>
      <c r="AJ101" s="66" t="s">
        <v>210</v>
      </c>
      <c r="AK101" s="65">
        <v>2132.4</v>
      </c>
      <c r="AL101" s="65">
        <v>2245.6</v>
      </c>
      <c r="AM101" s="65">
        <v>2458.1</v>
      </c>
      <c r="AN101" s="65">
        <v>2697.7</v>
      </c>
      <c r="AO101" s="65">
        <v>2914</v>
      </c>
      <c r="AP101" s="65">
        <v>3017</v>
      </c>
      <c r="AQ101" s="65">
        <v>3115.8</v>
      </c>
      <c r="AR101" s="65">
        <v>3062.8</v>
      </c>
      <c r="AS101" s="65">
        <v>3111.7</v>
      </c>
      <c r="AT101" s="65">
        <v>3252.3</v>
      </c>
      <c r="AU101" s="65">
        <v>3419.5</v>
      </c>
      <c r="AV101" s="65">
        <v>3677.7</v>
      </c>
      <c r="AW101" s="65">
        <v>3857.5</v>
      </c>
      <c r="AX101" s="65">
        <v>4268</v>
      </c>
      <c r="AY101" s="65">
        <v>4696.8</v>
      </c>
      <c r="AZ101" s="65">
        <v>4944</v>
      </c>
      <c r="BA101" s="65">
        <v>5378.2</v>
      </c>
      <c r="BB101" s="65">
        <v>5737.9</v>
      </c>
      <c r="BC101" s="65">
        <v>6066.5</v>
      </c>
      <c r="BD101" s="65">
        <v>6593.4</v>
      </c>
      <c r="BE101" s="65">
        <v>6998.3</v>
      </c>
      <c r="BF101" s="65">
        <v>7356.7</v>
      </c>
      <c r="BG101" s="65">
        <v>7495.4</v>
      </c>
      <c r="BH101" s="65">
        <v>7282.7</v>
      </c>
      <c r="BI101" s="65">
        <v>7243.9</v>
      </c>
      <c r="BJ101" s="65">
        <v>7222.6</v>
      </c>
      <c r="BK101" s="65">
        <v>6961.8</v>
      </c>
      <c r="BL101" s="65">
        <v>6766.3</v>
      </c>
      <c r="BM101" s="65">
        <v>6847</v>
      </c>
      <c r="BN101" s="66" t="s">
        <v>210</v>
      </c>
      <c r="BO101" s="66" t="s">
        <v>210</v>
      </c>
      <c r="BP101" s="66" t="s">
        <v>210</v>
      </c>
      <c r="BQ101" s="65">
        <v>962</v>
      </c>
      <c r="BR101" s="65">
        <v>1058.2</v>
      </c>
      <c r="BS101" s="65">
        <v>1063</v>
      </c>
      <c r="BT101" s="65">
        <v>1043.5999999999999</v>
      </c>
      <c r="BU101" s="65">
        <v>1020.3</v>
      </c>
      <c r="BV101" s="65">
        <v>989.8</v>
      </c>
      <c r="BW101" s="65">
        <v>989.6</v>
      </c>
      <c r="BX101" s="65">
        <v>956</v>
      </c>
      <c r="BY101" s="65">
        <v>941.8</v>
      </c>
      <c r="BZ101" s="65">
        <v>950.1</v>
      </c>
      <c r="CA101" s="65">
        <v>948.5</v>
      </c>
      <c r="CB101" s="65">
        <v>936.7</v>
      </c>
      <c r="CC101" s="65">
        <v>929.7</v>
      </c>
      <c r="CD101" s="65">
        <v>909.8</v>
      </c>
      <c r="CE101" s="65">
        <v>925.2</v>
      </c>
      <c r="CF101" s="65">
        <v>963.1</v>
      </c>
      <c r="CG101" s="65">
        <v>938.7</v>
      </c>
      <c r="CH101" s="65">
        <v>942.9</v>
      </c>
      <c r="CI101" s="65">
        <v>980.7</v>
      </c>
      <c r="CJ101" s="65">
        <v>1073.5</v>
      </c>
      <c r="CK101" s="65">
        <v>1080.0999999999999</v>
      </c>
      <c r="CL101" s="65">
        <v>1109.2</v>
      </c>
      <c r="CM101" s="65">
        <v>1109.2</v>
      </c>
      <c r="CN101" s="65">
        <v>1028.9000000000001</v>
      </c>
      <c r="CO101" s="65">
        <v>989.5</v>
      </c>
      <c r="CP101" s="65">
        <v>976.5</v>
      </c>
      <c r="CQ101" s="65">
        <v>990.2</v>
      </c>
      <c r="CR101" s="65">
        <v>992</v>
      </c>
      <c r="CS101" s="65">
        <v>997.1</v>
      </c>
      <c r="CT101" s="66" t="s">
        <v>210</v>
      </c>
      <c r="CU101" s="66" t="s">
        <v>210</v>
      </c>
      <c r="CV101" s="66" t="s">
        <v>210</v>
      </c>
      <c r="CW101" s="65">
        <v>525.29999999999995</v>
      </c>
      <c r="CX101" s="65">
        <v>619.29999999999995</v>
      </c>
      <c r="CY101" s="65">
        <v>623.5</v>
      </c>
      <c r="CZ101" s="65">
        <v>608.1</v>
      </c>
      <c r="DA101" s="65">
        <v>609</v>
      </c>
      <c r="DB101" s="65">
        <v>607.5</v>
      </c>
      <c r="DC101" s="65">
        <v>633</v>
      </c>
      <c r="DD101" s="65">
        <v>624.4</v>
      </c>
      <c r="DE101" s="65">
        <v>641.79999999999995</v>
      </c>
      <c r="DF101" s="65">
        <v>683.8</v>
      </c>
      <c r="DG101" s="65">
        <v>697.3</v>
      </c>
      <c r="DH101" s="65">
        <v>700.3</v>
      </c>
      <c r="DI101" s="65">
        <v>703.9</v>
      </c>
      <c r="DJ101" s="65">
        <v>697.3</v>
      </c>
      <c r="DK101" s="65">
        <v>721.4</v>
      </c>
      <c r="DL101" s="65">
        <v>770.2</v>
      </c>
      <c r="DM101" s="65">
        <v>758.1</v>
      </c>
      <c r="DN101" s="65">
        <v>765.1</v>
      </c>
      <c r="DO101" s="65">
        <v>817.3</v>
      </c>
      <c r="DP101" s="65">
        <v>902.7</v>
      </c>
      <c r="DQ101" s="65">
        <v>929.4</v>
      </c>
      <c r="DR101" s="65">
        <v>979.4</v>
      </c>
      <c r="DS101" s="65">
        <v>994.6</v>
      </c>
      <c r="DT101" s="65">
        <v>934.9</v>
      </c>
      <c r="DU101" s="65">
        <v>908</v>
      </c>
      <c r="DV101" s="65">
        <v>898.4</v>
      </c>
      <c r="DW101" s="65">
        <v>921.2</v>
      </c>
      <c r="DX101" s="65">
        <v>931.6</v>
      </c>
      <c r="DY101" s="65">
        <v>936.6</v>
      </c>
      <c r="DZ101" s="66" t="s">
        <v>210</v>
      </c>
      <c r="EA101" s="66" t="s">
        <v>210</v>
      </c>
      <c r="EB101" s="66" t="s">
        <v>210</v>
      </c>
      <c r="EC101" s="65">
        <v>35</v>
      </c>
      <c r="ED101" s="65">
        <v>50.4</v>
      </c>
      <c r="EE101" s="65">
        <v>53.3</v>
      </c>
      <c r="EF101" s="65">
        <v>53.6</v>
      </c>
      <c r="EG101" s="65">
        <v>61.4</v>
      </c>
      <c r="EH101" s="65">
        <v>65.599999999999994</v>
      </c>
      <c r="EI101" s="65">
        <v>85.3</v>
      </c>
      <c r="EJ101" s="65">
        <v>83.5</v>
      </c>
      <c r="EK101" s="65">
        <v>94.2</v>
      </c>
      <c r="EL101" s="65">
        <v>99.3</v>
      </c>
      <c r="EM101" s="65">
        <v>112.5</v>
      </c>
      <c r="EN101" s="65">
        <v>122.2</v>
      </c>
      <c r="EO101" s="65">
        <v>138.30000000000001</v>
      </c>
      <c r="EP101" s="65">
        <v>173.3</v>
      </c>
      <c r="EQ101" s="65">
        <v>185</v>
      </c>
      <c r="ER101" s="65">
        <v>190</v>
      </c>
      <c r="ES101" s="65">
        <v>191.9</v>
      </c>
      <c r="ET101" s="65">
        <v>191.7</v>
      </c>
      <c r="EU101" s="65">
        <v>216.6</v>
      </c>
      <c r="EV101" s="65">
        <v>227.9</v>
      </c>
      <c r="EW101" s="65">
        <v>256.10000000000002</v>
      </c>
      <c r="EX101" s="65">
        <v>266.60000000000002</v>
      </c>
      <c r="EY101" s="65">
        <v>286.2</v>
      </c>
      <c r="EZ101" s="65">
        <v>292.3</v>
      </c>
      <c r="FA101" s="65">
        <v>281.2</v>
      </c>
      <c r="FB101" s="65">
        <v>258</v>
      </c>
      <c r="FC101" s="65">
        <v>259.39999999999998</v>
      </c>
      <c r="FD101" s="65">
        <v>252.5</v>
      </c>
      <c r="FE101" s="65">
        <v>263.2</v>
      </c>
      <c r="FF101" s="66" t="s">
        <v>210</v>
      </c>
      <c r="FG101" s="66" t="s">
        <v>210</v>
      </c>
      <c r="FH101" s="66" t="s">
        <v>210</v>
      </c>
      <c r="FI101" s="65">
        <v>490.3</v>
      </c>
      <c r="FJ101" s="65">
        <v>568.9</v>
      </c>
      <c r="FK101" s="65">
        <v>570.1</v>
      </c>
      <c r="FL101" s="65">
        <v>554.5</v>
      </c>
      <c r="FM101" s="65">
        <v>547.6</v>
      </c>
      <c r="FN101" s="65">
        <v>541.79999999999995</v>
      </c>
      <c r="FO101" s="65">
        <v>547.70000000000005</v>
      </c>
      <c r="FP101" s="65">
        <v>540.9</v>
      </c>
      <c r="FQ101" s="65">
        <v>547.6</v>
      </c>
      <c r="FR101" s="65">
        <v>584.5</v>
      </c>
      <c r="FS101" s="65">
        <v>584.70000000000005</v>
      </c>
      <c r="FT101" s="65">
        <v>578</v>
      </c>
      <c r="FU101" s="65">
        <v>565.5</v>
      </c>
      <c r="FV101" s="65">
        <v>524</v>
      </c>
      <c r="FW101" s="65">
        <v>536.4</v>
      </c>
      <c r="FX101" s="65">
        <v>580.1</v>
      </c>
      <c r="FY101" s="65">
        <v>566.20000000000005</v>
      </c>
      <c r="FZ101" s="65">
        <v>573.4</v>
      </c>
      <c r="GA101" s="65">
        <v>600.6</v>
      </c>
      <c r="GB101" s="65">
        <v>674.9</v>
      </c>
      <c r="GC101" s="65">
        <v>673.3</v>
      </c>
      <c r="GD101" s="65">
        <v>712.9</v>
      </c>
      <c r="GE101" s="65">
        <v>708.3</v>
      </c>
      <c r="GF101" s="65">
        <v>642.6</v>
      </c>
      <c r="GG101" s="65">
        <v>626.79999999999995</v>
      </c>
      <c r="GH101" s="65">
        <v>640.4</v>
      </c>
      <c r="GI101" s="65">
        <v>661.8</v>
      </c>
      <c r="GJ101" s="65">
        <v>679.1</v>
      </c>
      <c r="GK101" s="65">
        <v>673.4</v>
      </c>
      <c r="GL101" s="66" t="s">
        <v>210</v>
      </c>
      <c r="GM101" s="66" t="s">
        <v>210</v>
      </c>
      <c r="GN101" s="66" t="s">
        <v>210</v>
      </c>
      <c r="GO101" s="65">
        <v>436.6</v>
      </c>
      <c r="GP101" s="65">
        <v>438.9</v>
      </c>
      <c r="GQ101" s="65">
        <v>439.5</v>
      </c>
      <c r="GR101" s="65">
        <v>435.5</v>
      </c>
      <c r="GS101" s="65">
        <v>411.3</v>
      </c>
      <c r="GT101" s="65">
        <v>382.3</v>
      </c>
      <c r="GU101" s="65">
        <v>356.6</v>
      </c>
      <c r="GV101" s="65">
        <v>331.6</v>
      </c>
      <c r="GW101" s="65">
        <v>300</v>
      </c>
      <c r="GX101" s="65">
        <v>266.3</v>
      </c>
      <c r="GY101" s="65">
        <v>251.2</v>
      </c>
      <c r="GZ101" s="65">
        <v>236.4</v>
      </c>
      <c r="HA101" s="65">
        <v>225.9</v>
      </c>
      <c r="HB101" s="65">
        <v>212.5</v>
      </c>
      <c r="HC101" s="65">
        <v>203.8</v>
      </c>
      <c r="HD101" s="65">
        <v>192.9</v>
      </c>
      <c r="HE101" s="65">
        <v>180.6</v>
      </c>
      <c r="HF101" s="65">
        <v>177.8</v>
      </c>
      <c r="HG101" s="65">
        <v>163.4</v>
      </c>
      <c r="HH101" s="65">
        <v>170.8</v>
      </c>
      <c r="HI101" s="65">
        <v>150.69999999999999</v>
      </c>
      <c r="HJ101" s="65">
        <v>129.80000000000001</v>
      </c>
      <c r="HK101" s="65">
        <v>114.7</v>
      </c>
      <c r="HL101" s="65">
        <v>94.1</v>
      </c>
      <c r="HM101" s="65">
        <v>81.5</v>
      </c>
      <c r="HN101" s="65">
        <v>78.099999999999994</v>
      </c>
      <c r="HO101" s="65">
        <v>69</v>
      </c>
      <c r="HP101" s="65">
        <v>60.4</v>
      </c>
      <c r="HQ101" s="65">
        <v>60.5</v>
      </c>
    </row>
    <row r="102" spans="1:225" x14ac:dyDescent="0.2">
      <c r="A102" s="64" t="s">
        <v>216</v>
      </c>
      <c r="B102" s="65">
        <v>8619.2000000000007</v>
      </c>
      <c r="C102" s="65">
        <v>8736.2000000000007</v>
      </c>
      <c r="D102" s="65">
        <v>8782.7999999999993</v>
      </c>
      <c r="E102" s="65">
        <v>9012.7999999999993</v>
      </c>
      <c r="F102" s="65">
        <v>8923.2999999999993</v>
      </c>
      <c r="G102" s="65">
        <v>9037.2000000000007</v>
      </c>
      <c r="H102" s="65">
        <v>9136.7000000000007</v>
      </c>
      <c r="I102" s="65">
        <v>9234</v>
      </c>
      <c r="J102" s="65">
        <v>9453.5</v>
      </c>
      <c r="K102" s="65">
        <v>9456.9</v>
      </c>
      <c r="L102" s="65">
        <v>9545.6</v>
      </c>
      <c r="M102" s="65">
        <v>9511.2999999999993</v>
      </c>
      <c r="N102" s="65">
        <v>9682.5</v>
      </c>
      <c r="O102" s="65">
        <v>9764.7000000000007</v>
      </c>
      <c r="P102" s="65">
        <v>9755</v>
      </c>
      <c r="Q102" s="65">
        <v>9925.5</v>
      </c>
      <c r="R102" s="65">
        <v>10067.1</v>
      </c>
      <c r="S102" s="65">
        <v>10363.799999999999</v>
      </c>
      <c r="T102" s="65">
        <v>10597.4</v>
      </c>
      <c r="U102" s="65">
        <v>10782.4</v>
      </c>
      <c r="V102" s="65">
        <v>11335.3</v>
      </c>
      <c r="W102" s="65">
        <v>11284.3</v>
      </c>
      <c r="X102" s="65">
        <v>11579.7</v>
      </c>
      <c r="Y102" s="65">
        <v>11713.4</v>
      </c>
      <c r="Z102" s="65">
        <v>11991.5</v>
      </c>
      <c r="AA102" s="65">
        <v>12180.7</v>
      </c>
      <c r="AB102" s="65">
        <v>12138.8</v>
      </c>
      <c r="AC102" s="65">
        <v>12153.9</v>
      </c>
      <c r="AD102" s="65">
        <v>12149.4</v>
      </c>
      <c r="AE102" s="65">
        <v>12197.9</v>
      </c>
      <c r="AF102" s="65">
        <v>12241.1</v>
      </c>
      <c r="AG102" s="65">
        <v>12595.5</v>
      </c>
      <c r="AH102" s="65">
        <v>7309.2</v>
      </c>
      <c r="AI102" s="65">
        <v>7398.5</v>
      </c>
      <c r="AJ102" s="65">
        <v>7511.1</v>
      </c>
      <c r="AK102" s="65">
        <v>7749.4</v>
      </c>
      <c r="AL102" s="65">
        <v>7719.1</v>
      </c>
      <c r="AM102" s="65">
        <v>7845.1</v>
      </c>
      <c r="AN102" s="65">
        <v>7994.3</v>
      </c>
      <c r="AO102" s="65">
        <v>8087.1</v>
      </c>
      <c r="AP102" s="65">
        <v>8301.5</v>
      </c>
      <c r="AQ102" s="65">
        <v>8327.7999999999993</v>
      </c>
      <c r="AR102" s="65">
        <v>8504.4</v>
      </c>
      <c r="AS102" s="65">
        <v>8492</v>
      </c>
      <c r="AT102" s="65">
        <v>8667.5</v>
      </c>
      <c r="AU102" s="65">
        <v>8811.2000000000007</v>
      </c>
      <c r="AV102" s="65">
        <v>8825.7000000000007</v>
      </c>
      <c r="AW102" s="65">
        <v>9037.4</v>
      </c>
      <c r="AX102" s="65">
        <v>9188.2999999999993</v>
      </c>
      <c r="AY102" s="65">
        <v>9526</v>
      </c>
      <c r="AZ102" s="65">
        <v>9778.6</v>
      </c>
      <c r="BA102" s="65">
        <v>9978.4</v>
      </c>
      <c r="BB102" s="65">
        <v>10432.799999999999</v>
      </c>
      <c r="BC102" s="65">
        <v>10428.1</v>
      </c>
      <c r="BD102" s="65">
        <v>10743.3</v>
      </c>
      <c r="BE102" s="65">
        <v>10820.6</v>
      </c>
      <c r="BF102" s="65">
        <v>11126</v>
      </c>
      <c r="BG102" s="65">
        <v>11302.2</v>
      </c>
      <c r="BH102" s="65">
        <v>11263.6</v>
      </c>
      <c r="BI102" s="65">
        <v>11250.6</v>
      </c>
      <c r="BJ102" s="65">
        <v>11232.5</v>
      </c>
      <c r="BK102" s="65">
        <v>11293.2</v>
      </c>
      <c r="BL102" s="65">
        <v>11323.9</v>
      </c>
      <c r="BM102" s="65">
        <v>11598.4</v>
      </c>
      <c r="BN102" s="65">
        <v>1310</v>
      </c>
      <c r="BO102" s="65">
        <v>1337.6</v>
      </c>
      <c r="BP102" s="65">
        <v>1271.7</v>
      </c>
      <c r="BQ102" s="65">
        <v>1263.4000000000001</v>
      </c>
      <c r="BR102" s="65">
        <v>1204.2</v>
      </c>
      <c r="BS102" s="65">
        <v>1192.0999999999999</v>
      </c>
      <c r="BT102" s="65">
        <v>1142.4000000000001</v>
      </c>
      <c r="BU102" s="65">
        <v>1146.9000000000001</v>
      </c>
      <c r="BV102" s="65">
        <v>1152</v>
      </c>
      <c r="BW102" s="65">
        <v>1129.2</v>
      </c>
      <c r="BX102" s="65">
        <v>1041.2</v>
      </c>
      <c r="BY102" s="65">
        <v>1019.3</v>
      </c>
      <c r="BZ102" s="65">
        <v>1015</v>
      </c>
      <c r="CA102" s="65">
        <v>953.5</v>
      </c>
      <c r="CB102" s="65">
        <v>929.2</v>
      </c>
      <c r="CC102" s="65">
        <v>888</v>
      </c>
      <c r="CD102" s="65">
        <v>878.8</v>
      </c>
      <c r="CE102" s="65">
        <v>837.8</v>
      </c>
      <c r="CF102" s="65">
        <v>818.8</v>
      </c>
      <c r="CG102" s="65">
        <v>804</v>
      </c>
      <c r="CH102" s="65">
        <v>902.5</v>
      </c>
      <c r="CI102" s="65">
        <v>856.2</v>
      </c>
      <c r="CJ102" s="65">
        <v>836.4</v>
      </c>
      <c r="CK102" s="65">
        <v>892.8</v>
      </c>
      <c r="CL102" s="65">
        <v>865.5</v>
      </c>
      <c r="CM102" s="65">
        <v>878.5</v>
      </c>
      <c r="CN102" s="65">
        <v>875.2</v>
      </c>
      <c r="CO102" s="65">
        <v>903.3</v>
      </c>
      <c r="CP102" s="65">
        <v>916.9</v>
      </c>
      <c r="CQ102" s="65">
        <v>904.6</v>
      </c>
      <c r="CR102" s="65">
        <v>916.6</v>
      </c>
      <c r="CS102" s="65">
        <v>996.1</v>
      </c>
      <c r="CT102" s="65">
        <v>542.6</v>
      </c>
      <c r="CU102" s="65">
        <v>549.5</v>
      </c>
      <c r="CV102" s="65">
        <v>533.1</v>
      </c>
      <c r="CW102" s="65">
        <v>564.9</v>
      </c>
      <c r="CX102" s="65">
        <v>574.70000000000005</v>
      </c>
      <c r="CY102" s="65">
        <v>604.6</v>
      </c>
      <c r="CZ102" s="65">
        <v>623.70000000000005</v>
      </c>
      <c r="DA102" s="65">
        <v>643.4</v>
      </c>
      <c r="DB102" s="65">
        <v>684.8</v>
      </c>
      <c r="DC102" s="65">
        <v>668.6</v>
      </c>
      <c r="DD102" s="65">
        <v>627</v>
      </c>
      <c r="DE102" s="65">
        <v>623.20000000000005</v>
      </c>
      <c r="DF102" s="65">
        <v>654</v>
      </c>
      <c r="DG102" s="65">
        <v>624.1</v>
      </c>
      <c r="DH102" s="65">
        <v>619.4</v>
      </c>
      <c r="DI102" s="65">
        <v>604.9</v>
      </c>
      <c r="DJ102" s="65">
        <v>602.6</v>
      </c>
      <c r="DK102" s="65">
        <v>601.6</v>
      </c>
      <c r="DL102" s="65">
        <v>605</v>
      </c>
      <c r="DM102" s="65">
        <v>595.6</v>
      </c>
      <c r="DN102" s="65">
        <v>677.8</v>
      </c>
      <c r="DO102" s="65">
        <v>653.79999999999995</v>
      </c>
      <c r="DP102" s="65">
        <v>661.3</v>
      </c>
      <c r="DQ102" s="65">
        <v>727.1</v>
      </c>
      <c r="DR102" s="65">
        <v>740.4</v>
      </c>
      <c r="DS102" s="65">
        <v>758.5</v>
      </c>
      <c r="DT102" s="65">
        <v>754</v>
      </c>
      <c r="DU102" s="65">
        <v>801.8</v>
      </c>
      <c r="DV102" s="65">
        <v>820</v>
      </c>
      <c r="DW102" s="65">
        <v>823.8</v>
      </c>
      <c r="DX102" s="65">
        <v>834.3</v>
      </c>
      <c r="DY102" s="65">
        <v>909.3</v>
      </c>
      <c r="DZ102" s="65">
        <v>159.69999999999999</v>
      </c>
      <c r="EA102" s="65">
        <v>160.69999999999999</v>
      </c>
      <c r="EB102" s="65">
        <v>156.69999999999999</v>
      </c>
      <c r="EC102" s="65">
        <v>166.4</v>
      </c>
      <c r="ED102" s="65">
        <v>182.4</v>
      </c>
      <c r="EE102" s="65">
        <v>183.2</v>
      </c>
      <c r="EF102" s="65">
        <v>201.4</v>
      </c>
      <c r="EG102" s="65">
        <v>197.4</v>
      </c>
      <c r="EH102" s="65">
        <v>206</v>
      </c>
      <c r="EI102" s="65">
        <v>210.8</v>
      </c>
      <c r="EJ102" s="65">
        <v>202.6</v>
      </c>
      <c r="EK102" s="65">
        <v>202.6</v>
      </c>
      <c r="EL102" s="65">
        <v>214.7</v>
      </c>
      <c r="EM102" s="65">
        <v>210.9</v>
      </c>
      <c r="EN102" s="65">
        <v>212.7</v>
      </c>
      <c r="EO102" s="65">
        <v>214.7</v>
      </c>
      <c r="EP102" s="65">
        <v>217.4</v>
      </c>
      <c r="EQ102" s="65">
        <v>210.1</v>
      </c>
      <c r="ER102" s="65">
        <v>208.6</v>
      </c>
      <c r="ES102" s="65">
        <v>203.7</v>
      </c>
      <c r="ET102" s="65">
        <v>240.4</v>
      </c>
      <c r="EU102" s="65">
        <v>246.8</v>
      </c>
      <c r="EV102" s="65">
        <v>237</v>
      </c>
      <c r="EW102" s="65">
        <v>244</v>
      </c>
      <c r="EX102" s="65">
        <v>270</v>
      </c>
      <c r="EY102" s="65">
        <v>308.3</v>
      </c>
      <c r="EZ102" s="65">
        <v>262</v>
      </c>
      <c r="FA102" s="65">
        <v>252.3</v>
      </c>
      <c r="FB102" s="65">
        <v>271.39999999999998</v>
      </c>
      <c r="FC102" s="65">
        <v>265.2</v>
      </c>
      <c r="FD102" s="65">
        <v>259.7</v>
      </c>
      <c r="FE102" s="65">
        <v>252.1</v>
      </c>
      <c r="FF102" s="65">
        <v>382.9</v>
      </c>
      <c r="FG102" s="65">
        <v>388.8</v>
      </c>
      <c r="FH102" s="65">
        <v>376.4</v>
      </c>
      <c r="FI102" s="65">
        <v>398.5</v>
      </c>
      <c r="FJ102" s="65">
        <v>392.3</v>
      </c>
      <c r="FK102" s="65">
        <v>421.4</v>
      </c>
      <c r="FL102" s="65">
        <v>422.3</v>
      </c>
      <c r="FM102" s="65">
        <v>446</v>
      </c>
      <c r="FN102" s="65">
        <v>478.8</v>
      </c>
      <c r="FO102" s="65">
        <v>457.8</v>
      </c>
      <c r="FP102" s="65">
        <v>424.5</v>
      </c>
      <c r="FQ102" s="65">
        <v>420.6</v>
      </c>
      <c r="FR102" s="65">
        <v>439.3</v>
      </c>
      <c r="FS102" s="65">
        <v>413.2</v>
      </c>
      <c r="FT102" s="65">
        <v>406.7</v>
      </c>
      <c r="FU102" s="65">
        <v>390.1</v>
      </c>
      <c r="FV102" s="65">
        <v>385.3</v>
      </c>
      <c r="FW102" s="65">
        <v>391.5</v>
      </c>
      <c r="FX102" s="65">
        <v>396.4</v>
      </c>
      <c r="FY102" s="65">
        <v>391.8</v>
      </c>
      <c r="FZ102" s="65">
        <v>437.5</v>
      </c>
      <c r="GA102" s="65">
        <v>407</v>
      </c>
      <c r="GB102" s="65">
        <v>424.3</v>
      </c>
      <c r="GC102" s="65">
        <v>483</v>
      </c>
      <c r="GD102" s="65">
        <v>470.4</v>
      </c>
      <c r="GE102" s="65">
        <v>450.2</v>
      </c>
      <c r="GF102" s="65">
        <v>492</v>
      </c>
      <c r="GG102" s="65">
        <v>549.6</v>
      </c>
      <c r="GH102" s="65">
        <v>548.6</v>
      </c>
      <c r="GI102" s="65">
        <v>558.6</v>
      </c>
      <c r="GJ102" s="65">
        <v>574.6</v>
      </c>
      <c r="GK102" s="65">
        <v>657.2</v>
      </c>
      <c r="GL102" s="65">
        <v>767.4</v>
      </c>
      <c r="GM102" s="65">
        <v>788.1</v>
      </c>
      <c r="GN102" s="65">
        <v>738.6</v>
      </c>
      <c r="GO102" s="65">
        <v>698.5</v>
      </c>
      <c r="GP102" s="65">
        <v>629.5</v>
      </c>
      <c r="GQ102" s="65">
        <v>587.5</v>
      </c>
      <c r="GR102" s="65">
        <v>518.79999999999995</v>
      </c>
      <c r="GS102" s="65">
        <v>503.5</v>
      </c>
      <c r="GT102" s="65">
        <v>467.2</v>
      </c>
      <c r="GU102" s="65">
        <v>460.6</v>
      </c>
      <c r="GV102" s="65">
        <v>414.1</v>
      </c>
      <c r="GW102" s="65">
        <v>396.1</v>
      </c>
      <c r="GX102" s="65">
        <v>361</v>
      </c>
      <c r="GY102" s="65">
        <v>329.5</v>
      </c>
      <c r="GZ102" s="65">
        <v>309.8</v>
      </c>
      <c r="HA102" s="65">
        <v>283.2</v>
      </c>
      <c r="HB102" s="65">
        <v>276.2</v>
      </c>
      <c r="HC102" s="65">
        <v>236.2</v>
      </c>
      <c r="HD102" s="65">
        <v>213.7</v>
      </c>
      <c r="HE102" s="65">
        <v>208.4</v>
      </c>
      <c r="HF102" s="65">
        <v>224.7</v>
      </c>
      <c r="HG102" s="65">
        <v>202.5</v>
      </c>
      <c r="HH102" s="65">
        <v>175.1</v>
      </c>
      <c r="HI102" s="65">
        <v>165.7</v>
      </c>
      <c r="HJ102" s="65">
        <v>125.1</v>
      </c>
      <c r="HK102" s="65">
        <v>120</v>
      </c>
      <c r="HL102" s="65">
        <v>121.2</v>
      </c>
      <c r="HM102" s="65">
        <v>101.5</v>
      </c>
      <c r="HN102" s="65">
        <v>96.9</v>
      </c>
      <c r="HO102" s="65">
        <v>80.900000000000006</v>
      </c>
      <c r="HP102" s="65">
        <v>82.3</v>
      </c>
      <c r="HQ102" s="65">
        <v>86.8</v>
      </c>
    </row>
    <row r="103" spans="1:225" x14ac:dyDescent="0.2">
      <c r="A103" s="64" t="s">
        <v>217</v>
      </c>
      <c r="B103" s="65">
        <v>6498.6</v>
      </c>
      <c r="C103" s="65">
        <v>6423.1</v>
      </c>
      <c r="D103" s="65">
        <v>6533.4</v>
      </c>
      <c r="E103" s="65">
        <v>6664.9</v>
      </c>
      <c r="F103" s="65">
        <v>6768.4</v>
      </c>
      <c r="G103" s="65">
        <v>6967.9</v>
      </c>
      <c r="H103" s="65">
        <v>6984.9</v>
      </c>
      <c r="I103" s="65">
        <v>7147.3</v>
      </c>
      <c r="J103" s="65">
        <v>7366.3</v>
      </c>
      <c r="K103" s="65">
        <v>7110.5</v>
      </c>
      <c r="L103" s="65">
        <v>6960.2</v>
      </c>
      <c r="M103" s="65">
        <v>6962.5</v>
      </c>
      <c r="N103" s="65">
        <v>6937.4</v>
      </c>
      <c r="O103" s="65">
        <v>7036.9</v>
      </c>
      <c r="P103" s="65">
        <v>7109.6</v>
      </c>
      <c r="Q103" s="65">
        <v>7223.1</v>
      </c>
      <c r="R103" s="65">
        <v>7401.9</v>
      </c>
      <c r="S103" s="65">
        <v>7627.8</v>
      </c>
      <c r="T103" s="65">
        <v>7929.2</v>
      </c>
      <c r="U103" s="65">
        <v>8120.7</v>
      </c>
      <c r="V103" s="65">
        <v>8302.2000000000007</v>
      </c>
      <c r="W103" s="65">
        <v>8725.7000000000007</v>
      </c>
      <c r="X103" s="65">
        <v>8736.5</v>
      </c>
      <c r="Y103" s="65">
        <v>8925.5</v>
      </c>
      <c r="Z103" s="65">
        <v>9001.9</v>
      </c>
      <c r="AA103" s="65">
        <v>9185.6</v>
      </c>
      <c r="AB103" s="65">
        <v>9072</v>
      </c>
      <c r="AC103" s="65">
        <v>9063.5</v>
      </c>
      <c r="AD103" s="65">
        <v>9165.4</v>
      </c>
      <c r="AE103" s="65">
        <v>9276.4</v>
      </c>
      <c r="AF103" s="65">
        <v>9171.4</v>
      </c>
      <c r="AG103" s="65">
        <v>9219.6</v>
      </c>
      <c r="AH103" s="65">
        <v>4825.1000000000004</v>
      </c>
      <c r="AI103" s="65">
        <v>4683</v>
      </c>
      <c r="AJ103" s="65">
        <v>4840.1000000000004</v>
      </c>
      <c r="AK103" s="65">
        <v>4957.1000000000004</v>
      </c>
      <c r="AL103" s="65">
        <v>5019.3</v>
      </c>
      <c r="AM103" s="65">
        <v>5187.1000000000004</v>
      </c>
      <c r="AN103" s="65">
        <v>5269.1</v>
      </c>
      <c r="AO103" s="65">
        <v>5476.1</v>
      </c>
      <c r="AP103" s="65">
        <v>5624.3</v>
      </c>
      <c r="AQ103" s="65">
        <v>5403.9</v>
      </c>
      <c r="AR103" s="65">
        <v>5340.3</v>
      </c>
      <c r="AS103" s="65">
        <v>5329.5</v>
      </c>
      <c r="AT103" s="65">
        <v>5299.8</v>
      </c>
      <c r="AU103" s="65">
        <v>5419.1</v>
      </c>
      <c r="AV103" s="65">
        <v>5496.7</v>
      </c>
      <c r="AW103" s="65">
        <v>5623.1</v>
      </c>
      <c r="AX103" s="65">
        <v>5779.7</v>
      </c>
      <c r="AY103" s="65">
        <v>5996.5</v>
      </c>
      <c r="AZ103" s="65">
        <v>6268.3</v>
      </c>
      <c r="BA103" s="65">
        <v>6450.5</v>
      </c>
      <c r="BB103" s="65">
        <v>6609.7</v>
      </c>
      <c r="BC103" s="65">
        <v>6832.6</v>
      </c>
      <c r="BD103" s="65">
        <v>6980.2</v>
      </c>
      <c r="BE103" s="65">
        <v>7143.9</v>
      </c>
      <c r="BF103" s="65">
        <v>7243.2</v>
      </c>
      <c r="BG103" s="65">
        <v>7457.4</v>
      </c>
      <c r="BH103" s="65">
        <v>7439.9</v>
      </c>
      <c r="BI103" s="65">
        <v>7435</v>
      </c>
      <c r="BJ103" s="65">
        <v>7539.7</v>
      </c>
      <c r="BK103" s="65">
        <v>7626</v>
      </c>
      <c r="BL103" s="65">
        <v>7550.7</v>
      </c>
      <c r="BM103" s="65">
        <v>7575.7</v>
      </c>
      <c r="BN103" s="65">
        <v>1673.5</v>
      </c>
      <c r="BO103" s="65">
        <v>1740.2</v>
      </c>
      <c r="BP103" s="65">
        <v>1693.3</v>
      </c>
      <c r="BQ103" s="65">
        <v>1707.9</v>
      </c>
      <c r="BR103" s="65">
        <v>1749.1</v>
      </c>
      <c r="BS103" s="65">
        <v>1780.3</v>
      </c>
      <c r="BT103" s="65">
        <v>1715.8</v>
      </c>
      <c r="BU103" s="65">
        <v>1671.2</v>
      </c>
      <c r="BV103" s="65">
        <v>1742</v>
      </c>
      <c r="BW103" s="65">
        <v>1706.6</v>
      </c>
      <c r="BX103" s="65">
        <v>1619.9</v>
      </c>
      <c r="BY103" s="65">
        <v>1633</v>
      </c>
      <c r="BZ103" s="65">
        <v>1637.6</v>
      </c>
      <c r="CA103" s="65">
        <v>1617.8</v>
      </c>
      <c r="CB103" s="65">
        <v>1613</v>
      </c>
      <c r="CC103" s="65">
        <v>1600</v>
      </c>
      <c r="CD103" s="65">
        <v>1622.2</v>
      </c>
      <c r="CE103" s="65">
        <v>1631.3</v>
      </c>
      <c r="CF103" s="65">
        <v>1661</v>
      </c>
      <c r="CG103" s="65">
        <v>1670.2</v>
      </c>
      <c r="CH103" s="65">
        <v>1692.5</v>
      </c>
      <c r="CI103" s="65">
        <v>1893.1</v>
      </c>
      <c r="CJ103" s="65">
        <v>1756.3</v>
      </c>
      <c r="CK103" s="65">
        <v>1781.6</v>
      </c>
      <c r="CL103" s="65">
        <v>1758.7</v>
      </c>
      <c r="CM103" s="65">
        <v>1728.2</v>
      </c>
      <c r="CN103" s="65">
        <v>1632.1</v>
      </c>
      <c r="CO103" s="65">
        <v>1628.5</v>
      </c>
      <c r="CP103" s="65">
        <v>1625.7</v>
      </c>
      <c r="CQ103" s="65">
        <v>1650.4</v>
      </c>
      <c r="CR103" s="65">
        <v>1620.7</v>
      </c>
      <c r="CS103" s="65">
        <v>1643.9</v>
      </c>
      <c r="CT103" s="65">
        <v>1017.8</v>
      </c>
      <c r="CU103" s="65">
        <v>1028.0999999999999</v>
      </c>
      <c r="CV103" s="65">
        <v>1010.4</v>
      </c>
      <c r="CW103" s="65">
        <v>1042.8</v>
      </c>
      <c r="CX103" s="65">
        <v>1079.9000000000001</v>
      </c>
      <c r="CY103" s="65">
        <v>1127.7</v>
      </c>
      <c r="CZ103" s="65">
        <v>1146</v>
      </c>
      <c r="DA103" s="65">
        <v>1151.9000000000001</v>
      </c>
      <c r="DB103" s="65">
        <v>1214.2</v>
      </c>
      <c r="DC103" s="65">
        <v>1095.7</v>
      </c>
      <c r="DD103" s="65">
        <v>1057.8</v>
      </c>
      <c r="DE103" s="65">
        <v>1100.7</v>
      </c>
      <c r="DF103" s="65">
        <v>1124.5999999999999</v>
      </c>
      <c r="DG103" s="65">
        <v>1140.7</v>
      </c>
      <c r="DH103" s="65">
        <v>1148.2</v>
      </c>
      <c r="DI103" s="65">
        <v>1142.7</v>
      </c>
      <c r="DJ103" s="65">
        <v>1211.0999999999999</v>
      </c>
      <c r="DK103" s="65">
        <v>1204.7</v>
      </c>
      <c r="DL103" s="65">
        <v>1200.8</v>
      </c>
      <c r="DM103" s="65">
        <v>1207.2</v>
      </c>
      <c r="DN103" s="65">
        <v>1221.3</v>
      </c>
      <c r="DO103" s="65">
        <v>1585.1</v>
      </c>
      <c r="DP103" s="65">
        <v>1516.9</v>
      </c>
      <c r="DQ103" s="65">
        <v>1549.7</v>
      </c>
      <c r="DR103" s="65">
        <v>1531.3</v>
      </c>
      <c r="DS103" s="65">
        <v>1507.9</v>
      </c>
      <c r="DT103" s="65">
        <v>1439.9</v>
      </c>
      <c r="DU103" s="65">
        <v>1430.6</v>
      </c>
      <c r="DV103" s="65">
        <v>1428</v>
      </c>
      <c r="DW103" s="65">
        <v>1473.5</v>
      </c>
      <c r="DX103" s="65">
        <v>1445.3</v>
      </c>
      <c r="DY103" s="65">
        <v>1472</v>
      </c>
      <c r="DZ103" s="65">
        <v>31.7</v>
      </c>
      <c r="EA103" s="65">
        <v>26</v>
      </c>
      <c r="EB103" s="65">
        <v>23.2</v>
      </c>
      <c r="EC103" s="65">
        <v>31.5</v>
      </c>
      <c r="ED103" s="65">
        <v>28.8</v>
      </c>
      <c r="EE103" s="65">
        <v>26.9</v>
      </c>
      <c r="EF103" s="65">
        <v>30.5</v>
      </c>
      <c r="EG103" s="65">
        <v>30.3</v>
      </c>
      <c r="EH103" s="65">
        <v>31</v>
      </c>
      <c r="EI103" s="65">
        <v>583.4</v>
      </c>
      <c r="EJ103" s="65">
        <v>490.8</v>
      </c>
      <c r="EK103" s="65">
        <v>528.6</v>
      </c>
      <c r="EL103" s="65">
        <v>558.5</v>
      </c>
      <c r="EM103" s="65">
        <v>577.20000000000005</v>
      </c>
      <c r="EN103" s="65">
        <v>570.1</v>
      </c>
      <c r="EO103" s="65">
        <v>543.70000000000005</v>
      </c>
      <c r="EP103" s="65">
        <v>600.79999999999995</v>
      </c>
      <c r="EQ103" s="65">
        <v>630.4</v>
      </c>
      <c r="ER103" s="65">
        <v>592.5</v>
      </c>
      <c r="ES103" s="65">
        <v>600.20000000000005</v>
      </c>
      <c r="ET103" s="65">
        <v>618.5</v>
      </c>
      <c r="EU103" s="65">
        <v>357.3</v>
      </c>
      <c r="EV103" s="65">
        <v>328.4</v>
      </c>
      <c r="EW103" s="65">
        <v>342.5</v>
      </c>
      <c r="EX103" s="65">
        <v>340</v>
      </c>
      <c r="EY103" s="65">
        <v>342.3</v>
      </c>
      <c r="EZ103" s="65">
        <v>321.8</v>
      </c>
      <c r="FA103" s="65">
        <v>314.8</v>
      </c>
      <c r="FB103" s="65">
        <v>323.2</v>
      </c>
      <c r="FC103" s="65">
        <v>341.4</v>
      </c>
      <c r="FD103" s="65">
        <v>360</v>
      </c>
      <c r="FE103" s="65">
        <v>329.3</v>
      </c>
      <c r="FF103" s="65">
        <v>986.1</v>
      </c>
      <c r="FG103" s="65">
        <v>1002.2</v>
      </c>
      <c r="FH103" s="65">
        <v>987.2</v>
      </c>
      <c r="FI103" s="65">
        <v>1011.3</v>
      </c>
      <c r="FJ103" s="65">
        <v>1051.2</v>
      </c>
      <c r="FK103" s="65">
        <v>1100.8</v>
      </c>
      <c r="FL103" s="65">
        <v>1115.5</v>
      </c>
      <c r="FM103" s="65">
        <v>1121.5999999999999</v>
      </c>
      <c r="FN103" s="65">
        <v>1183.2</v>
      </c>
      <c r="FO103" s="65">
        <v>512.29999999999995</v>
      </c>
      <c r="FP103" s="65">
        <v>567.1</v>
      </c>
      <c r="FQ103" s="65">
        <v>572.1</v>
      </c>
      <c r="FR103" s="65">
        <v>566</v>
      </c>
      <c r="FS103" s="65">
        <v>563.5</v>
      </c>
      <c r="FT103" s="65">
        <v>578.1</v>
      </c>
      <c r="FU103" s="65">
        <v>599.1</v>
      </c>
      <c r="FV103" s="65">
        <v>610.29999999999995</v>
      </c>
      <c r="FW103" s="65">
        <v>574.29999999999995</v>
      </c>
      <c r="FX103" s="65">
        <v>608.29999999999995</v>
      </c>
      <c r="FY103" s="65">
        <v>607</v>
      </c>
      <c r="FZ103" s="65">
        <v>602.79999999999995</v>
      </c>
      <c r="GA103" s="65">
        <v>1227.8</v>
      </c>
      <c r="GB103" s="65">
        <v>1188.5</v>
      </c>
      <c r="GC103" s="65">
        <v>1207.2</v>
      </c>
      <c r="GD103" s="65">
        <v>1191.4000000000001</v>
      </c>
      <c r="GE103" s="65">
        <v>1165.5999999999999</v>
      </c>
      <c r="GF103" s="65">
        <v>1118.0999999999999</v>
      </c>
      <c r="GG103" s="65">
        <v>1115.8</v>
      </c>
      <c r="GH103" s="65">
        <v>1104.8</v>
      </c>
      <c r="GI103" s="65">
        <v>1132.0999999999999</v>
      </c>
      <c r="GJ103" s="65">
        <v>1085.3</v>
      </c>
      <c r="GK103" s="65">
        <v>1142.7</v>
      </c>
      <c r="GL103" s="65">
        <v>655.7</v>
      </c>
      <c r="GM103" s="65">
        <v>712.1</v>
      </c>
      <c r="GN103" s="65">
        <v>682.9</v>
      </c>
      <c r="GO103" s="65">
        <v>665</v>
      </c>
      <c r="GP103" s="65">
        <v>669.2</v>
      </c>
      <c r="GQ103" s="65">
        <v>652.6</v>
      </c>
      <c r="GR103" s="65">
        <v>569.79999999999995</v>
      </c>
      <c r="GS103" s="65">
        <v>519.29999999999995</v>
      </c>
      <c r="GT103" s="65">
        <v>527.70000000000005</v>
      </c>
      <c r="GU103" s="65">
        <v>610.9</v>
      </c>
      <c r="GV103" s="65">
        <v>562</v>
      </c>
      <c r="GW103" s="65">
        <v>532.29999999999995</v>
      </c>
      <c r="GX103" s="65">
        <v>513</v>
      </c>
      <c r="GY103" s="65">
        <v>477.1</v>
      </c>
      <c r="GZ103" s="65">
        <v>464.8</v>
      </c>
      <c r="HA103" s="65">
        <v>457.3</v>
      </c>
      <c r="HB103" s="65">
        <v>411.1</v>
      </c>
      <c r="HC103" s="65">
        <v>426.6</v>
      </c>
      <c r="HD103" s="65">
        <v>460.2</v>
      </c>
      <c r="HE103" s="65">
        <v>463</v>
      </c>
      <c r="HF103" s="65">
        <v>471.2</v>
      </c>
      <c r="HG103" s="65">
        <v>307.89999999999998</v>
      </c>
      <c r="HH103" s="65">
        <v>239.4</v>
      </c>
      <c r="HI103" s="65">
        <v>232</v>
      </c>
      <c r="HJ103" s="65">
        <v>227.4</v>
      </c>
      <c r="HK103" s="65">
        <v>220.2</v>
      </c>
      <c r="HL103" s="65">
        <v>192.2</v>
      </c>
      <c r="HM103" s="65">
        <v>197.8</v>
      </c>
      <c r="HN103" s="65">
        <v>197.7</v>
      </c>
      <c r="HO103" s="65">
        <v>176.9</v>
      </c>
      <c r="HP103" s="65">
        <v>175.4</v>
      </c>
      <c r="HQ103" s="65">
        <v>171.8</v>
      </c>
    </row>
    <row r="104" spans="1:225" x14ac:dyDescent="0.2">
      <c r="A104" s="64" t="s">
        <v>218</v>
      </c>
      <c r="B104" s="65">
        <v>1630.1</v>
      </c>
      <c r="C104" s="66" t="s">
        <v>210</v>
      </c>
      <c r="D104" s="65">
        <v>1742</v>
      </c>
      <c r="E104" s="66" t="s">
        <v>210</v>
      </c>
      <c r="F104" s="65">
        <v>2088.8000000000002</v>
      </c>
      <c r="G104" s="65">
        <v>2156.6</v>
      </c>
      <c r="H104" s="65">
        <v>2218.3000000000002</v>
      </c>
      <c r="I104" s="65">
        <v>2351</v>
      </c>
      <c r="J104" s="65">
        <v>2444.3000000000002</v>
      </c>
      <c r="K104" s="65">
        <v>2594.1</v>
      </c>
      <c r="L104" s="65">
        <v>2643.2</v>
      </c>
      <c r="M104" s="65">
        <v>2715.1</v>
      </c>
      <c r="N104" s="65">
        <v>2747.3</v>
      </c>
      <c r="O104" s="65">
        <v>2836.1</v>
      </c>
      <c r="P104" s="65">
        <v>2957.7</v>
      </c>
      <c r="Q104" s="65">
        <v>3074</v>
      </c>
      <c r="R104" s="65">
        <v>3217.9</v>
      </c>
      <c r="S104" s="65">
        <v>3351</v>
      </c>
      <c r="T104" s="65">
        <v>3476.4</v>
      </c>
      <c r="U104" s="65">
        <v>3536.4</v>
      </c>
      <c r="V104" s="65">
        <v>3556.6</v>
      </c>
      <c r="W104" s="65">
        <v>3559.1</v>
      </c>
      <c r="X104" s="65">
        <v>3602.5</v>
      </c>
      <c r="Y104" s="65">
        <v>3680.7</v>
      </c>
      <c r="Z104" s="65">
        <v>3798</v>
      </c>
      <c r="AA104" s="65">
        <v>3880</v>
      </c>
      <c r="AB104" s="65">
        <v>3903.1</v>
      </c>
      <c r="AC104" s="65">
        <v>3801.6</v>
      </c>
      <c r="AD104" s="65">
        <v>3775.3</v>
      </c>
      <c r="AE104" s="65">
        <v>3798.8</v>
      </c>
      <c r="AF104" s="65">
        <v>3779.5</v>
      </c>
      <c r="AG104" s="65">
        <v>3723.9</v>
      </c>
      <c r="AH104" s="65">
        <v>1444</v>
      </c>
      <c r="AI104" s="66" t="s">
        <v>210</v>
      </c>
      <c r="AJ104" s="65">
        <v>1563.2</v>
      </c>
      <c r="AK104" s="66" t="s">
        <v>210</v>
      </c>
      <c r="AL104" s="65">
        <v>1800</v>
      </c>
      <c r="AM104" s="65">
        <v>1896.3</v>
      </c>
      <c r="AN104" s="65">
        <v>1952.8</v>
      </c>
      <c r="AO104" s="65">
        <v>2041</v>
      </c>
      <c r="AP104" s="65">
        <v>2167.3000000000002</v>
      </c>
      <c r="AQ104" s="65">
        <v>2342.6</v>
      </c>
      <c r="AR104" s="65">
        <v>2379.1999999999998</v>
      </c>
      <c r="AS104" s="65">
        <v>2422.6999999999998</v>
      </c>
      <c r="AT104" s="65">
        <v>2442.9</v>
      </c>
      <c r="AU104" s="65">
        <v>2549.6</v>
      </c>
      <c r="AV104" s="65">
        <v>2657</v>
      </c>
      <c r="AW104" s="65">
        <v>2782.7</v>
      </c>
      <c r="AX104" s="65">
        <v>2913.2</v>
      </c>
      <c r="AY104" s="65">
        <v>3031.3</v>
      </c>
      <c r="AZ104" s="65">
        <v>3147.3</v>
      </c>
      <c r="BA104" s="65">
        <v>3209.9</v>
      </c>
      <c r="BB104" s="65">
        <v>3260.9</v>
      </c>
      <c r="BC104" s="65">
        <v>3227.9</v>
      </c>
      <c r="BD104" s="65">
        <v>3266.3</v>
      </c>
      <c r="BE104" s="65">
        <v>3328.9</v>
      </c>
      <c r="BF104" s="65">
        <v>3431.6</v>
      </c>
      <c r="BG104" s="65">
        <v>3502.3</v>
      </c>
      <c r="BH104" s="65">
        <v>3513.8</v>
      </c>
      <c r="BI104" s="65">
        <v>3384.3</v>
      </c>
      <c r="BJ104" s="65">
        <v>3354.5</v>
      </c>
      <c r="BK104" s="65">
        <v>3373.5</v>
      </c>
      <c r="BL104" s="65">
        <v>3333.8</v>
      </c>
      <c r="BM104" s="65">
        <v>3269.8</v>
      </c>
      <c r="BN104" s="65">
        <v>186.2</v>
      </c>
      <c r="BO104" s="66" t="s">
        <v>210</v>
      </c>
      <c r="BP104" s="65">
        <v>178.8</v>
      </c>
      <c r="BQ104" s="66" t="s">
        <v>210</v>
      </c>
      <c r="BR104" s="65">
        <v>288.89999999999998</v>
      </c>
      <c r="BS104" s="65">
        <v>260.3</v>
      </c>
      <c r="BT104" s="65">
        <v>265.5</v>
      </c>
      <c r="BU104" s="65">
        <v>310</v>
      </c>
      <c r="BV104" s="65">
        <v>276.89999999999998</v>
      </c>
      <c r="BW104" s="65">
        <v>251.5</v>
      </c>
      <c r="BX104" s="65">
        <v>264.10000000000002</v>
      </c>
      <c r="BY104" s="65">
        <v>292.39999999999998</v>
      </c>
      <c r="BZ104" s="65">
        <v>304.5</v>
      </c>
      <c r="CA104" s="65">
        <v>286.3</v>
      </c>
      <c r="CB104" s="65">
        <v>300.5</v>
      </c>
      <c r="CC104" s="65">
        <v>291.3</v>
      </c>
      <c r="CD104" s="65">
        <v>304.7</v>
      </c>
      <c r="CE104" s="65">
        <v>307.3</v>
      </c>
      <c r="CF104" s="65">
        <v>328.5</v>
      </c>
      <c r="CG104" s="65">
        <v>325.3</v>
      </c>
      <c r="CH104" s="65">
        <v>295.7</v>
      </c>
      <c r="CI104" s="65">
        <v>331.3</v>
      </c>
      <c r="CJ104" s="65">
        <v>335.4</v>
      </c>
      <c r="CK104" s="65">
        <v>351.4</v>
      </c>
      <c r="CL104" s="65">
        <v>365.6</v>
      </c>
      <c r="CM104" s="65">
        <v>377.2</v>
      </c>
      <c r="CN104" s="65">
        <v>388.9</v>
      </c>
      <c r="CO104" s="65">
        <v>417</v>
      </c>
      <c r="CP104" s="65">
        <v>420.7</v>
      </c>
      <c r="CQ104" s="65">
        <v>425.3</v>
      </c>
      <c r="CR104" s="65">
        <v>445.7</v>
      </c>
      <c r="CS104" s="65">
        <v>454.1</v>
      </c>
      <c r="CT104" s="65">
        <v>74.599999999999994</v>
      </c>
      <c r="CU104" s="66" t="s">
        <v>210</v>
      </c>
      <c r="CV104" s="65">
        <v>72.099999999999994</v>
      </c>
      <c r="CW104" s="66" t="s">
        <v>210</v>
      </c>
      <c r="CX104" s="65">
        <v>178.2</v>
      </c>
      <c r="CY104" s="65">
        <v>156.69999999999999</v>
      </c>
      <c r="CZ104" s="65">
        <v>158.6</v>
      </c>
      <c r="DA104" s="65">
        <v>192.2</v>
      </c>
      <c r="DB104" s="65">
        <v>184.2</v>
      </c>
      <c r="DC104" s="65">
        <v>184.4</v>
      </c>
      <c r="DD104" s="65">
        <v>187.5</v>
      </c>
      <c r="DE104" s="65">
        <v>225.2</v>
      </c>
      <c r="DF104" s="65">
        <v>237.3</v>
      </c>
      <c r="DG104" s="65">
        <v>228</v>
      </c>
      <c r="DH104" s="65">
        <v>238.7</v>
      </c>
      <c r="DI104" s="65">
        <v>236.4</v>
      </c>
      <c r="DJ104" s="65">
        <v>252.3</v>
      </c>
      <c r="DK104" s="65">
        <v>253.9</v>
      </c>
      <c r="DL104" s="65">
        <v>282.5</v>
      </c>
      <c r="DM104" s="65">
        <v>288.2</v>
      </c>
      <c r="DN104" s="65">
        <v>262.2</v>
      </c>
      <c r="DO104" s="65">
        <v>300.5</v>
      </c>
      <c r="DP104" s="65">
        <v>301.10000000000002</v>
      </c>
      <c r="DQ104" s="65">
        <v>317.2</v>
      </c>
      <c r="DR104" s="65">
        <v>331.5</v>
      </c>
      <c r="DS104" s="65">
        <v>347.3</v>
      </c>
      <c r="DT104" s="65">
        <v>360.8</v>
      </c>
      <c r="DU104" s="65">
        <v>379.3</v>
      </c>
      <c r="DV104" s="65">
        <v>383.5</v>
      </c>
      <c r="DW104" s="65">
        <v>393.5</v>
      </c>
      <c r="DX104" s="65">
        <v>416.3</v>
      </c>
      <c r="DY104" s="65">
        <v>425</v>
      </c>
      <c r="DZ104" s="65">
        <v>23.7</v>
      </c>
      <c r="EA104" s="66" t="s">
        <v>210</v>
      </c>
      <c r="EB104" s="65">
        <v>20.8</v>
      </c>
      <c r="EC104" s="66" t="s">
        <v>210</v>
      </c>
      <c r="ED104" s="65">
        <v>41.3</v>
      </c>
      <c r="EE104" s="65">
        <v>32.1</v>
      </c>
      <c r="EF104" s="65">
        <v>28.8</v>
      </c>
      <c r="EG104" s="65">
        <v>37.5</v>
      </c>
      <c r="EH104" s="65">
        <v>38.299999999999997</v>
      </c>
      <c r="EI104" s="65">
        <v>32.4</v>
      </c>
      <c r="EJ104" s="65">
        <v>35.6</v>
      </c>
      <c r="EK104" s="65">
        <v>48.5</v>
      </c>
      <c r="EL104" s="65">
        <v>49.3</v>
      </c>
      <c r="EM104" s="65">
        <v>53.3</v>
      </c>
      <c r="EN104" s="65">
        <v>57.9</v>
      </c>
      <c r="EO104" s="65">
        <v>58.7</v>
      </c>
      <c r="EP104" s="65">
        <v>69.8</v>
      </c>
      <c r="EQ104" s="65">
        <v>56.5</v>
      </c>
      <c r="ER104" s="65">
        <v>61.1</v>
      </c>
      <c r="ES104" s="65">
        <v>66</v>
      </c>
      <c r="ET104" s="65">
        <v>60.7</v>
      </c>
      <c r="EU104" s="65">
        <v>71.5</v>
      </c>
      <c r="EV104" s="65">
        <v>68.400000000000006</v>
      </c>
      <c r="EW104" s="65">
        <v>72.099999999999994</v>
      </c>
      <c r="EX104" s="65">
        <v>71.8</v>
      </c>
      <c r="EY104" s="65">
        <v>68.099999999999994</v>
      </c>
      <c r="EZ104" s="65">
        <v>73.099999999999994</v>
      </c>
      <c r="FA104" s="65">
        <v>73.400000000000006</v>
      </c>
      <c r="FB104" s="65">
        <v>76.3</v>
      </c>
      <c r="FC104" s="65">
        <v>75.400000000000006</v>
      </c>
      <c r="FD104" s="65">
        <v>75.900000000000006</v>
      </c>
      <c r="FE104" s="65">
        <v>76.2</v>
      </c>
      <c r="FF104" s="65">
        <v>50.9</v>
      </c>
      <c r="FG104" s="66" t="s">
        <v>210</v>
      </c>
      <c r="FH104" s="65">
        <v>51.4</v>
      </c>
      <c r="FI104" s="66" t="s">
        <v>210</v>
      </c>
      <c r="FJ104" s="65">
        <v>136.9</v>
      </c>
      <c r="FK104" s="65">
        <v>124.6</v>
      </c>
      <c r="FL104" s="65">
        <v>129.9</v>
      </c>
      <c r="FM104" s="65">
        <v>154.69999999999999</v>
      </c>
      <c r="FN104" s="65">
        <v>146</v>
      </c>
      <c r="FO104" s="65">
        <v>152</v>
      </c>
      <c r="FP104" s="65">
        <v>151.9</v>
      </c>
      <c r="FQ104" s="65">
        <v>176.8</v>
      </c>
      <c r="FR104" s="65">
        <v>188</v>
      </c>
      <c r="FS104" s="65">
        <v>174.7</v>
      </c>
      <c r="FT104" s="65">
        <v>180.9</v>
      </c>
      <c r="FU104" s="65">
        <v>177.7</v>
      </c>
      <c r="FV104" s="65">
        <v>182.5</v>
      </c>
      <c r="FW104" s="65">
        <v>197.4</v>
      </c>
      <c r="FX104" s="65">
        <v>221.4</v>
      </c>
      <c r="FY104" s="65">
        <v>222.2</v>
      </c>
      <c r="FZ104" s="65">
        <v>201.5</v>
      </c>
      <c r="GA104" s="65">
        <v>229</v>
      </c>
      <c r="GB104" s="65">
        <v>232.8</v>
      </c>
      <c r="GC104" s="65">
        <v>245.1</v>
      </c>
      <c r="GD104" s="65">
        <v>259.7</v>
      </c>
      <c r="GE104" s="65">
        <v>279.3</v>
      </c>
      <c r="GF104" s="65">
        <v>287.7</v>
      </c>
      <c r="GG104" s="65">
        <v>306</v>
      </c>
      <c r="GH104" s="65">
        <v>307.10000000000002</v>
      </c>
      <c r="GI104" s="65">
        <v>318.10000000000002</v>
      </c>
      <c r="GJ104" s="65">
        <v>340.4</v>
      </c>
      <c r="GK104" s="65">
        <v>348.8</v>
      </c>
      <c r="GL104" s="65">
        <v>111.6</v>
      </c>
      <c r="GM104" s="66" t="s">
        <v>210</v>
      </c>
      <c r="GN104" s="65">
        <v>106.6</v>
      </c>
      <c r="GO104" s="66" t="s">
        <v>210</v>
      </c>
      <c r="GP104" s="65">
        <v>110.7</v>
      </c>
      <c r="GQ104" s="65">
        <v>103.6</v>
      </c>
      <c r="GR104" s="65">
        <v>106.9</v>
      </c>
      <c r="GS104" s="65">
        <v>117.8</v>
      </c>
      <c r="GT104" s="65">
        <v>92.7</v>
      </c>
      <c r="GU104" s="65">
        <v>67.099999999999994</v>
      </c>
      <c r="GV104" s="65">
        <v>76.599999999999994</v>
      </c>
      <c r="GW104" s="65">
        <v>67.2</v>
      </c>
      <c r="GX104" s="65">
        <v>67.2</v>
      </c>
      <c r="GY104" s="65">
        <v>58.3</v>
      </c>
      <c r="GZ104" s="65">
        <v>61.8</v>
      </c>
      <c r="HA104" s="65">
        <v>54.9</v>
      </c>
      <c r="HB104" s="65">
        <v>52.4</v>
      </c>
      <c r="HC104" s="65">
        <v>53.5</v>
      </c>
      <c r="HD104" s="65">
        <v>45.9</v>
      </c>
      <c r="HE104" s="65">
        <v>37.1</v>
      </c>
      <c r="HF104" s="65">
        <v>33.5</v>
      </c>
      <c r="HG104" s="65">
        <v>30.8</v>
      </c>
      <c r="HH104" s="65">
        <v>34.299999999999997</v>
      </c>
      <c r="HI104" s="65">
        <v>34.200000000000003</v>
      </c>
      <c r="HJ104" s="65">
        <v>34.1</v>
      </c>
      <c r="HK104" s="65">
        <v>29.8</v>
      </c>
      <c r="HL104" s="65">
        <v>28.1</v>
      </c>
      <c r="HM104" s="65">
        <v>37.700000000000003</v>
      </c>
      <c r="HN104" s="65">
        <v>37.200000000000003</v>
      </c>
      <c r="HO104" s="65">
        <v>31.8</v>
      </c>
      <c r="HP104" s="65">
        <v>29.4</v>
      </c>
      <c r="HQ104" s="65">
        <v>29.1</v>
      </c>
    </row>
    <row r="105" spans="1:225" x14ac:dyDescent="0.2">
      <c r="A105" s="64" t="s">
        <v>219</v>
      </c>
      <c r="B105" s="65">
        <v>9353.6</v>
      </c>
      <c r="C105" s="65">
        <v>9693.7000000000007</v>
      </c>
      <c r="D105" s="65">
        <v>9965.7999999999993</v>
      </c>
      <c r="E105" s="65">
        <v>10122.9</v>
      </c>
      <c r="F105" s="65">
        <v>10397.5</v>
      </c>
      <c r="G105" s="65">
        <v>10776.9</v>
      </c>
      <c r="H105" s="65">
        <v>11262.6</v>
      </c>
      <c r="I105" s="65">
        <v>11408</v>
      </c>
      <c r="J105" s="65">
        <v>11298.8</v>
      </c>
      <c r="K105" s="65">
        <v>11269.2</v>
      </c>
      <c r="L105" s="65">
        <v>11285.9</v>
      </c>
      <c r="M105" s="65">
        <v>11359.8</v>
      </c>
      <c r="N105" s="65">
        <v>11450.5</v>
      </c>
      <c r="O105" s="65">
        <v>11645.5</v>
      </c>
      <c r="P105" s="65">
        <v>11824</v>
      </c>
      <c r="Q105" s="65">
        <v>11910.9</v>
      </c>
      <c r="R105" s="65">
        <v>12092.1</v>
      </c>
      <c r="S105" s="65">
        <v>12285.4</v>
      </c>
      <c r="T105" s="65">
        <v>12450.6</v>
      </c>
      <c r="U105" s="65">
        <v>12576.7</v>
      </c>
      <c r="V105" s="65">
        <v>12675.3</v>
      </c>
      <c r="W105" s="65">
        <v>12821.8</v>
      </c>
      <c r="X105" s="65">
        <v>13032.2</v>
      </c>
      <c r="Y105" s="65">
        <v>13170</v>
      </c>
      <c r="Z105" s="65">
        <v>13237.2</v>
      </c>
      <c r="AA105" s="65">
        <v>13380.4</v>
      </c>
      <c r="AB105" s="65">
        <v>13281.1</v>
      </c>
      <c r="AC105" s="65">
        <v>13262.9</v>
      </c>
      <c r="AD105" s="65">
        <v>13315.4</v>
      </c>
      <c r="AE105" s="65">
        <v>13417</v>
      </c>
      <c r="AF105" s="65">
        <v>13589.8</v>
      </c>
      <c r="AG105" s="65">
        <v>13875.9</v>
      </c>
      <c r="AH105" s="65">
        <v>8794.7000000000007</v>
      </c>
      <c r="AI105" s="65">
        <v>9064.9</v>
      </c>
      <c r="AJ105" s="65">
        <v>9299.7999999999993</v>
      </c>
      <c r="AK105" s="65">
        <v>9460.5</v>
      </c>
      <c r="AL105" s="65">
        <v>9618.2000000000007</v>
      </c>
      <c r="AM105" s="65">
        <v>9971.9</v>
      </c>
      <c r="AN105" s="65">
        <v>10390.700000000001</v>
      </c>
      <c r="AO105" s="65">
        <v>10495.8</v>
      </c>
      <c r="AP105" s="65">
        <v>10416.200000000001</v>
      </c>
      <c r="AQ105" s="65">
        <v>10374.9</v>
      </c>
      <c r="AR105" s="65">
        <v>10392.799999999999</v>
      </c>
      <c r="AS105" s="65">
        <v>10453.200000000001</v>
      </c>
      <c r="AT105" s="65">
        <v>10567.2</v>
      </c>
      <c r="AU105" s="65">
        <v>10750</v>
      </c>
      <c r="AV105" s="65">
        <v>10903.7</v>
      </c>
      <c r="AW105" s="65">
        <v>10998.2</v>
      </c>
      <c r="AX105" s="65">
        <v>11186.2</v>
      </c>
      <c r="AY105" s="65">
        <v>11339.3</v>
      </c>
      <c r="AZ105" s="65">
        <v>11540.8</v>
      </c>
      <c r="BA105" s="65">
        <v>11655.4</v>
      </c>
      <c r="BB105" s="65">
        <v>11695.4</v>
      </c>
      <c r="BC105" s="65">
        <v>11836.4</v>
      </c>
      <c r="BD105" s="65">
        <v>12032.5</v>
      </c>
      <c r="BE105" s="65">
        <v>12137.4</v>
      </c>
      <c r="BF105" s="65">
        <v>12168.6</v>
      </c>
      <c r="BG105" s="65">
        <v>12306</v>
      </c>
      <c r="BH105" s="65">
        <v>12170.3</v>
      </c>
      <c r="BI105" s="65">
        <v>12099.3</v>
      </c>
      <c r="BJ105" s="65">
        <v>12127.9</v>
      </c>
      <c r="BK105" s="65">
        <v>12154.9</v>
      </c>
      <c r="BL105" s="65">
        <v>12284.6</v>
      </c>
      <c r="BM105" s="65">
        <v>12480</v>
      </c>
      <c r="BN105" s="65">
        <v>533.6</v>
      </c>
      <c r="BO105" s="65">
        <v>614.5</v>
      </c>
      <c r="BP105" s="65">
        <v>662.9</v>
      </c>
      <c r="BQ105" s="65">
        <v>661.6</v>
      </c>
      <c r="BR105" s="65">
        <v>747.3</v>
      </c>
      <c r="BS105" s="65">
        <v>770.1</v>
      </c>
      <c r="BT105" s="65">
        <v>793.4</v>
      </c>
      <c r="BU105" s="65">
        <v>826.3</v>
      </c>
      <c r="BV105" s="65">
        <v>789.2</v>
      </c>
      <c r="BW105" s="65">
        <v>859.3</v>
      </c>
      <c r="BX105" s="65">
        <v>855.9</v>
      </c>
      <c r="BY105" s="65">
        <v>870.6</v>
      </c>
      <c r="BZ105" s="65">
        <v>858.1</v>
      </c>
      <c r="CA105" s="65">
        <v>868.3</v>
      </c>
      <c r="CB105" s="65">
        <v>899.4</v>
      </c>
      <c r="CC105" s="65">
        <v>898.1</v>
      </c>
      <c r="CD105" s="65">
        <v>887.7</v>
      </c>
      <c r="CE105" s="65">
        <v>930.9</v>
      </c>
      <c r="CF105" s="65">
        <v>896.4</v>
      </c>
      <c r="CG105" s="65">
        <v>906.2</v>
      </c>
      <c r="CH105" s="65">
        <v>966.2</v>
      </c>
      <c r="CI105" s="65">
        <v>968.6</v>
      </c>
      <c r="CJ105" s="65">
        <v>982.4</v>
      </c>
      <c r="CK105" s="65">
        <v>1018.1</v>
      </c>
      <c r="CL105" s="65">
        <v>1045.3</v>
      </c>
      <c r="CM105" s="65">
        <v>1050.0999999999999</v>
      </c>
      <c r="CN105" s="65">
        <v>1082.8</v>
      </c>
      <c r="CO105" s="65">
        <v>1129.4000000000001</v>
      </c>
      <c r="CP105" s="65">
        <v>1159.4000000000001</v>
      </c>
      <c r="CQ105" s="65">
        <v>1218</v>
      </c>
      <c r="CR105" s="65">
        <v>1255.3</v>
      </c>
      <c r="CS105" s="65">
        <v>1355.7</v>
      </c>
      <c r="CT105" s="65">
        <v>533.6</v>
      </c>
      <c r="CU105" s="65">
        <v>614.5</v>
      </c>
      <c r="CV105" s="65">
        <v>662.9</v>
      </c>
      <c r="CW105" s="65">
        <v>661.6</v>
      </c>
      <c r="CX105" s="65">
        <v>747.3</v>
      </c>
      <c r="CY105" s="65">
        <v>770.1</v>
      </c>
      <c r="CZ105" s="65">
        <v>793.4</v>
      </c>
      <c r="DA105" s="65">
        <v>826.3</v>
      </c>
      <c r="DB105" s="65">
        <v>789.2</v>
      </c>
      <c r="DC105" s="65">
        <v>747.1</v>
      </c>
      <c r="DD105" s="65">
        <v>759.4</v>
      </c>
      <c r="DE105" s="65">
        <v>781.3</v>
      </c>
      <c r="DF105" s="65">
        <v>771.8</v>
      </c>
      <c r="DG105" s="65">
        <v>789.3</v>
      </c>
      <c r="DH105" s="65">
        <v>825</v>
      </c>
      <c r="DI105" s="65">
        <v>833.2</v>
      </c>
      <c r="DJ105" s="65">
        <v>828.9</v>
      </c>
      <c r="DK105" s="65">
        <v>865.7</v>
      </c>
      <c r="DL105" s="65">
        <v>842.5</v>
      </c>
      <c r="DM105" s="65">
        <v>848.1</v>
      </c>
      <c r="DN105" s="65">
        <v>919.4</v>
      </c>
      <c r="DO105" s="65">
        <v>918</v>
      </c>
      <c r="DP105" s="65">
        <v>930</v>
      </c>
      <c r="DQ105" s="65">
        <v>970</v>
      </c>
      <c r="DR105" s="65">
        <v>994.5</v>
      </c>
      <c r="DS105" s="65">
        <v>999.3</v>
      </c>
      <c r="DT105" s="65">
        <v>1040.5</v>
      </c>
      <c r="DU105" s="65">
        <v>1088.8</v>
      </c>
      <c r="DV105" s="65">
        <v>1108.9000000000001</v>
      </c>
      <c r="DW105" s="65">
        <v>1169.3</v>
      </c>
      <c r="DX105" s="65">
        <v>1204.5999999999999</v>
      </c>
      <c r="DY105" s="65">
        <v>1313.9</v>
      </c>
      <c r="DZ105" s="65">
        <v>194</v>
      </c>
      <c r="EA105" s="65">
        <v>194.4</v>
      </c>
      <c r="EB105" s="65">
        <v>215.7</v>
      </c>
      <c r="EC105" s="65">
        <v>213.2</v>
      </c>
      <c r="ED105" s="65">
        <v>231.2</v>
      </c>
      <c r="EE105" s="65">
        <v>231</v>
      </c>
      <c r="EF105" s="65">
        <v>230.3</v>
      </c>
      <c r="EG105" s="65">
        <v>239</v>
      </c>
      <c r="EH105" s="65">
        <v>229.3</v>
      </c>
      <c r="EI105" s="65">
        <v>200.4</v>
      </c>
      <c r="EJ105" s="65">
        <v>201.3</v>
      </c>
      <c r="EK105" s="65">
        <v>196.9</v>
      </c>
      <c r="EL105" s="65">
        <v>186.8</v>
      </c>
      <c r="EM105" s="65">
        <v>187</v>
      </c>
      <c r="EN105" s="65">
        <v>202.4</v>
      </c>
      <c r="EO105" s="65">
        <v>196.3</v>
      </c>
      <c r="EP105" s="65">
        <v>173.4</v>
      </c>
      <c r="EQ105" s="65">
        <v>201.7</v>
      </c>
      <c r="ER105" s="65">
        <v>199</v>
      </c>
      <c r="ES105" s="65">
        <v>199.2</v>
      </c>
      <c r="ET105" s="65">
        <v>205.4</v>
      </c>
      <c r="EU105" s="65">
        <v>212.6</v>
      </c>
      <c r="EV105" s="65">
        <v>197.4</v>
      </c>
      <c r="EW105" s="65">
        <v>193.7</v>
      </c>
      <c r="EX105" s="65">
        <v>198.5</v>
      </c>
      <c r="EY105" s="65">
        <v>179</v>
      </c>
      <c r="EZ105" s="65">
        <v>184.6</v>
      </c>
      <c r="FA105" s="65">
        <v>184.1</v>
      </c>
      <c r="FB105" s="65">
        <v>171.6</v>
      </c>
      <c r="FC105" s="65">
        <v>181</v>
      </c>
      <c r="FD105" s="65">
        <v>184.6</v>
      </c>
      <c r="FE105" s="65">
        <v>188.5</v>
      </c>
      <c r="FF105" s="65">
        <v>339.6</v>
      </c>
      <c r="FG105" s="65">
        <v>420.1</v>
      </c>
      <c r="FH105" s="65">
        <v>447.3</v>
      </c>
      <c r="FI105" s="65">
        <v>448.5</v>
      </c>
      <c r="FJ105" s="65">
        <v>516.1</v>
      </c>
      <c r="FK105" s="65">
        <v>539.1</v>
      </c>
      <c r="FL105" s="65">
        <v>563.1</v>
      </c>
      <c r="FM105" s="65">
        <v>587.29999999999995</v>
      </c>
      <c r="FN105" s="65">
        <v>559.9</v>
      </c>
      <c r="FO105" s="65">
        <v>546.70000000000005</v>
      </c>
      <c r="FP105" s="65">
        <v>558.1</v>
      </c>
      <c r="FQ105" s="65">
        <v>584.4</v>
      </c>
      <c r="FR105" s="65">
        <v>585.1</v>
      </c>
      <c r="FS105" s="65">
        <v>602.29999999999995</v>
      </c>
      <c r="FT105" s="65">
        <v>622.6</v>
      </c>
      <c r="FU105" s="65">
        <v>637</v>
      </c>
      <c r="FV105" s="65">
        <v>655.5</v>
      </c>
      <c r="FW105" s="65">
        <v>664</v>
      </c>
      <c r="FX105" s="65">
        <v>643.6</v>
      </c>
      <c r="FY105" s="65">
        <v>649</v>
      </c>
      <c r="FZ105" s="65">
        <v>713.9</v>
      </c>
      <c r="GA105" s="65">
        <v>705.4</v>
      </c>
      <c r="GB105" s="65">
        <v>732.6</v>
      </c>
      <c r="GC105" s="65">
        <v>776.3</v>
      </c>
      <c r="GD105" s="65">
        <v>795.9</v>
      </c>
      <c r="GE105" s="65">
        <v>820.3</v>
      </c>
      <c r="GF105" s="65">
        <v>855.9</v>
      </c>
      <c r="GG105" s="65">
        <v>904.7</v>
      </c>
      <c r="GH105" s="65">
        <v>937.2</v>
      </c>
      <c r="GI105" s="65">
        <v>988.3</v>
      </c>
      <c r="GJ105" s="65">
        <v>1020</v>
      </c>
      <c r="GK105" s="65">
        <v>1125.4000000000001</v>
      </c>
      <c r="GL105" s="66" t="s">
        <v>210</v>
      </c>
      <c r="GM105" s="66" t="s">
        <v>210</v>
      </c>
      <c r="GN105" s="66" t="s">
        <v>210</v>
      </c>
      <c r="GO105" s="66" t="s">
        <v>210</v>
      </c>
      <c r="GP105" s="66" t="s">
        <v>210</v>
      </c>
      <c r="GQ105" s="66" t="s">
        <v>210</v>
      </c>
      <c r="GR105" s="66" t="s">
        <v>210</v>
      </c>
      <c r="GS105" s="66" t="s">
        <v>210</v>
      </c>
      <c r="GT105" s="66" t="s">
        <v>210</v>
      </c>
      <c r="GU105" s="65">
        <v>112.2</v>
      </c>
      <c r="GV105" s="65">
        <v>96.5</v>
      </c>
      <c r="GW105" s="65">
        <v>89.2</v>
      </c>
      <c r="GX105" s="65">
        <v>86.3</v>
      </c>
      <c r="GY105" s="65">
        <v>79</v>
      </c>
      <c r="GZ105" s="65">
        <v>74.5</v>
      </c>
      <c r="HA105" s="65">
        <v>64.900000000000006</v>
      </c>
      <c r="HB105" s="65">
        <v>58.8</v>
      </c>
      <c r="HC105" s="65">
        <v>65.2</v>
      </c>
      <c r="HD105" s="65">
        <v>53.8</v>
      </c>
      <c r="HE105" s="65">
        <v>58</v>
      </c>
      <c r="HF105" s="65">
        <v>46.8</v>
      </c>
      <c r="HG105" s="65">
        <v>50.6</v>
      </c>
      <c r="HH105" s="65">
        <v>52.4</v>
      </c>
      <c r="HI105" s="65">
        <v>48.2</v>
      </c>
      <c r="HJ105" s="65">
        <v>50.8</v>
      </c>
      <c r="HK105" s="65">
        <v>50.8</v>
      </c>
      <c r="HL105" s="65">
        <v>42.2</v>
      </c>
      <c r="HM105" s="65">
        <v>40.6</v>
      </c>
      <c r="HN105" s="65">
        <v>50.5</v>
      </c>
      <c r="HO105" s="65">
        <v>48.7</v>
      </c>
      <c r="HP105" s="65">
        <v>50.7</v>
      </c>
      <c r="HQ105" s="65">
        <v>41.8</v>
      </c>
    </row>
    <row r="107" spans="1:225" x14ac:dyDescent="0.2">
      <c r="A107" s="61" t="s">
        <v>220</v>
      </c>
    </row>
    <row r="108" spans="1:225" x14ac:dyDescent="0.2">
      <c r="A108" s="61" t="s">
        <v>210</v>
      </c>
      <c r="B108" s="61" t="s">
        <v>221</v>
      </c>
    </row>
  </sheetData>
  <pageMargins left="0.78740157499999996" right="0.78740157499999996" top="0.984251969" bottom="0.984251969" header="0.5" footer="0.5"/>
  <pageSetup paperSize="9" scale="10" firstPageNumber="0" fitToWidth="0" fitToHeight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opLeftCell="E1" workbookViewId="0">
      <selection activeCell="N23" sqref="N23"/>
    </sheetView>
  </sheetViews>
  <sheetFormatPr baseColWidth="10" defaultRowHeight="15" x14ac:dyDescent="0.25"/>
  <cols>
    <col min="3" max="3" width="11.5703125" bestFit="1" customWidth="1"/>
    <col min="4" max="4" width="15.28515625" bestFit="1" customWidth="1"/>
    <col min="5" max="8" width="12.85546875" style="1" customWidth="1"/>
    <col min="9" max="9" width="13.42578125" bestFit="1" customWidth="1"/>
    <col min="10" max="10" width="12.85546875" bestFit="1" customWidth="1"/>
    <col min="12" max="12" width="12.85546875" bestFit="1" customWidth="1"/>
    <col min="14" max="14" width="12.85546875" bestFit="1" customWidth="1"/>
  </cols>
  <sheetData>
    <row r="2" spans="2:8" x14ac:dyDescent="0.25">
      <c r="B2" t="s">
        <v>8</v>
      </c>
    </row>
    <row r="3" spans="2:8" ht="14.45" x14ac:dyDescent="0.3">
      <c r="D3" s="21">
        <f>SUM(D5:D22)</f>
        <v>20623166.600000001</v>
      </c>
      <c r="E3" s="23"/>
    </row>
    <row r="4" spans="2:8" thickBot="1" x14ac:dyDescent="0.35">
      <c r="B4" t="s">
        <v>9</v>
      </c>
      <c r="C4" t="s">
        <v>10</v>
      </c>
      <c r="D4" t="s">
        <v>11</v>
      </c>
    </row>
    <row r="5" spans="2:8" ht="14.45" x14ac:dyDescent="0.3">
      <c r="B5" s="6">
        <v>11</v>
      </c>
      <c r="C5" s="7">
        <v>1</v>
      </c>
      <c r="D5" s="16">
        <v>1367191.9</v>
      </c>
      <c r="E5" s="9"/>
      <c r="F5" s="9"/>
      <c r="G5" s="9"/>
      <c r="H5" s="9"/>
    </row>
    <row r="6" spans="2:8" ht="14.45" x14ac:dyDescent="0.3">
      <c r="B6" s="8">
        <v>11</v>
      </c>
      <c r="C6" s="9">
        <v>2</v>
      </c>
      <c r="D6" s="17">
        <v>398885.95</v>
      </c>
      <c r="E6" s="9"/>
      <c r="F6" s="9"/>
      <c r="G6" s="9"/>
      <c r="H6" s="9"/>
    </row>
    <row r="7" spans="2:8" ht="14.45" x14ac:dyDescent="0.3">
      <c r="B7" s="8">
        <v>12</v>
      </c>
      <c r="C7" s="9">
        <v>1</v>
      </c>
      <c r="D7" s="17">
        <v>1039093.55</v>
      </c>
      <c r="E7" s="9"/>
      <c r="F7" s="9"/>
      <c r="G7" s="9"/>
      <c r="H7" s="9"/>
    </row>
    <row r="8" spans="2:8" ht="14.45" x14ac:dyDescent="0.3">
      <c r="B8" s="8">
        <v>12</v>
      </c>
      <c r="C8" s="9">
        <v>2</v>
      </c>
      <c r="D8" s="17">
        <v>53795.93</v>
      </c>
      <c r="E8" s="9"/>
      <c r="F8" s="9"/>
      <c r="G8" s="9"/>
      <c r="H8" s="9"/>
    </row>
    <row r="9" spans="2:8" ht="14.45" x14ac:dyDescent="0.3">
      <c r="B9" s="8">
        <v>13</v>
      </c>
      <c r="C9" s="9">
        <v>1</v>
      </c>
      <c r="D9" s="17">
        <v>68136.58</v>
      </c>
      <c r="E9" s="9"/>
      <c r="F9" s="9"/>
      <c r="G9" s="9"/>
      <c r="H9" s="9"/>
    </row>
    <row r="10" spans="2:8" ht="14.45" x14ac:dyDescent="0.3">
      <c r="B10" s="8">
        <v>13</v>
      </c>
      <c r="C10" s="9">
        <v>2</v>
      </c>
      <c r="D10" s="17">
        <v>40963.160000000003</v>
      </c>
      <c r="E10" s="9"/>
      <c r="F10" s="9"/>
      <c r="G10" s="9"/>
      <c r="H10" s="9"/>
    </row>
    <row r="11" spans="2:8" ht="14.45" x14ac:dyDescent="0.3">
      <c r="B11" s="8">
        <v>21</v>
      </c>
      <c r="C11" s="9">
        <v>1</v>
      </c>
      <c r="D11" s="17">
        <v>450159.56</v>
      </c>
      <c r="E11" s="9"/>
      <c r="F11" s="9"/>
      <c r="G11" s="9"/>
      <c r="H11" s="9"/>
    </row>
    <row r="12" spans="2:8" ht="14.45" x14ac:dyDescent="0.3">
      <c r="B12" s="8">
        <v>21</v>
      </c>
      <c r="C12" s="9">
        <v>2</v>
      </c>
      <c r="D12" s="17">
        <v>79488.850000000006</v>
      </c>
      <c r="E12" s="9"/>
      <c r="F12" s="9"/>
      <c r="G12" s="9"/>
      <c r="H12" s="9"/>
    </row>
    <row r="13" spans="2:8" ht="14.45" x14ac:dyDescent="0.3">
      <c r="B13" s="8">
        <v>22</v>
      </c>
      <c r="C13" s="9">
        <v>1</v>
      </c>
      <c r="D13" s="17">
        <v>322548.7</v>
      </c>
      <c r="E13" s="9"/>
      <c r="F13" s="9"/>
      <c r="G13" s="9"/>
      <c r="H13" s="9"/>
    </row>
    <row r="14" spans="2:8" ht="14.45" x14ac:dyDescent="0.3">
      <c r="B14" s="8">
        <v>22</v>
      </c>
      <c r="C14" s="9">
        <v>2</v>
      </c>
      <c r="D14" s="17">
        <v>40726.269999999997</v>
      </c>
      <c r="E14" s="9"/>
      <c r="F14" s="9"/>
      <c r="G14" s="9"/>
      <c r="H14" s="9"/>
    </row>
    <row r="15" spans="2:8" ht="14.45" x14ac:dyDescent="0.3">
      <c r="B15" s="8">
        <v>33</v>
      </c>
      <c r="C15" s="9">
        <v>1</v>
      </c>
      <c r="D15" s="17">
        <v>830287.69</v>
      </c>
      <c r="E15" s="9"/>
      <c r="F15" s="9"/>
      <c r="G15" s="9"/>
      <c r="H15" s="9"/>
    </row>
    <row r="16" spans="2:8" ht="14.45" x14ac:dyDescent="0.3">
      <c r="B16" s="8">
        <v>33</v>
      </c>
      <c r="C16" s="9">
        <v>2</v>
      </c>
      <c r="D16" s="17">
        <v>433587.31</v>
      </c>
      <c r="E16" s="9"/>
      <c r="F16" s="9"/>
      <c r="G16" s="9"/>
      <c r="H16" s="9"/>
    </row>
    <row r="17" spans="1:14" ht="14.45" x14ac:dyDescent="0.3">
      <c r="B17" s="8">
        <v>34</v>
      </c>
      <c r="C17" s="9">
        <v>1</v>
      </c>
      <c r="D17" s="18">
        <v>156545.87</v>
      </c>
      <c r="E17" s="9"/>
      <c r="F17" s="9"/>
      <c r="G17" s="9"/>
      <c r="H17" s="9"/>
    </row>
    <row r="18" spans="1:14" ht="14.45" x14ac:dyDescent="0.3">
      <c r="B18" s="8">
        <v>34</v>
      </c>
      <c r="C18" s="9">
        <v>2</v>
      </c>
      <c r="D18" s="18">
        <v>90786.32</v>
      </c>
      <c r="E18" s="9"/>
      <c r="F18" s="9"/>
      <c r="G18" s="9"/>
      <c r="H18" s="9"/>
    </row>
    <row r="19" spans="1:14" ht="14.45" x14ac:dyDescent="0.3">
      <c r="B19" s="8">
        <v>35</v>
      </c>
      <c r="C19" s="9">
        <v>1</v>
      </c>
      <c r="D19" s="18">
        <v>12574869.74</v>
      </c>
      <c r="E19" s="9"/>
      <c r="F19" s="9"/>
      <c r="G19" s="9"/>
      <c r="H19" s="9"/>
    </row>
    <row r="20" spans="1:14" thickBot="1" x14ac:dyDescent="0.35">
      <c r="B20" s="10">
        <v>35</v>
      </c>
      <c r="C20" s="11">
        <v>2</v>
      </c>
      <c r="D20" s="19">
        <v>2674231.79</v>
      </c>
      <c r="E20" s="9"/>
      <c r="F20" s="9"/>
      <c r="G20" s="9"/>
      <c r="H20" s="9"/>
    </row>
    <row r="21" spans="1:14" ht="14.45" x14ac:dyDescent="0.3">
      <c r="B21">
        <v>99</v>
      </c>
      <c r="C21">
        <v>1</v>
      </c>
      <c r="D21">
        <v>740.62</v>
      </c>
      <c r="F21" s="4"/>
    </row>
    <row r="22" spans="1:14" ht="14.45" x14ac:dyDescent="0.3">
      <c r="B22">
        <v>99</v>
      </c>
      <c r="C22">
        <v>2</v>
      </c>
      <c r="D22">
        <v>1126.81</v>
      </c>
      <c r="F22" s="4"/>
    </row>
    <row r="23" spans="1:14" x14ac:dyDescent="0.25">
      <c r="G23" s="70"/>
    </row>
    <row r="24" spans="1:14" ht="60" x14ac:dyDescent="0.25">
      <c r="D24" s="9"/>
      <c r="E24" s="9"/>
      <c r="G24" s="60" t="s">
        <v>12</v>
      </c>
      <c r="H24" s="69" t="s">
        <v>17</v>
      </c>
      <c r="I24" s="115" t="s">
        <v>13</v>
      </c>
      <c r="J24" s="115"/>
      <c r="K24" s="115" t="s">
        <v>1</v>
      </c>
      <c r="L24" s="115"/>
      <c r="N24" s="12"/>
    </row>
    <row r="25" spans="1:14" x14ac:dyDescent="0.25">
      <c r="D25" s="9"/>
      <c r="E25" s="9"/>
      <c r="G25" s="14"/>
      <c r="H25" s="14"/>
      <c r="I25" s="14" t="s">
        <v>15</v>
      </c>
      <c r="J25" s="14" t="s">
        <v>16</v>
      </c>
      <c r="K25" s="14" t="s">
        <v>15</v>
      </c>
      <c r="L25" s="14" t="s">
        <v>16</v>
      </c>
      <c r="M25" s="1"/>
      <c r="N25" s="1"/>
    </row>
    <row r="26" spans="1:14" x14ac:dyDescent="0.25">
      <c r="D26" s="9"/>
      <c r="E26" s="22"/>
      <c r="G26" s="71">
        <f>SUM(D5:D10)/SUM(D$5:D$22)</f>
        <v>0.14391907545371815</v>
      </c>
      <c r="H26" s="71">
        <f>SUM(D13:D14,D17:D18)/SUM(D$5:D$22)</f>
        <v>2.9607827538958055E-2</v>
      </c>
      <c r="I26" s="71">
        <f>SUM(D11,D15)/SUM(D$5:D$22)</f>
        <v>6.208781002622555E-2</v>
      </c>
      <c r="J26" s="71">
        <f>SUM(D12,D16)/SUM(D$5:D$22)</f>
        <v>2.4878631393105265E-2</v>
      </c>
      <c r="K26" s="71">
        <f>SUM(D19)/SUM(D$5:D$22)</f>
        <v>0.6097448555742162</v>
      </c>
      <c r="L26" s="71">
        <f>SUM(D20:D22)/SUM(D$5:D$20)</f>
        <v>0.12977355102307067</v>
      </c>
      <c r="M26" s="2"/>
    </row>
    <row r="27" spans="1:14" x14ac:dyDescent="0.25">
      <c r="H27" s="20"/>
      <c r="I27" s="20"/>
      <c r="J27" s="20"/>
      <c r="K27" s="20"/>
      <c r="L27" s="20"/>
    </row>
    <row r="28" spans="1:14" x14ac:dyDescent="0.25">
      <c r="G28" s="2"/>
      <c r="J28" s="20"/>
      <c r="L28" s="20"/>
    </row>
    <row r="29" spans="1:14" x14ac:dyDescent="0.25">
      <c r="L29" s="20"/>
    </row>
    <row r="30" spans="1:14" x14ac:dyDescent="0.25">
      <c r="A30" t="s">
        <v>14</v>
      </c>
      <c r="B30" t="s">
        <v>8</v>
      </c>
      <c r="H30" s="2"/>
      <c r="I30" s="2"/>
      <c r="J30" s="2"/>
      <c r="K30" s="2"/>
      <c r="L30" s="2"/>
    </row>
    <row r="31" spans="1:14" x14ac:dyDescent="0.25">
      <c r="D31" s="21">
        <f>SUM(D33:D54)</f>
        <v>20713698.319999997</v>
      </c>
    </row>
    <row r="32" spans="1:14" ht="15.75" thickBot="1" x14ac:dyDescent="0.3">
      <c r="B32" t="s">
        <v>9</v>
      </c>
      <c r="C32" t="s">
        <v>10</v>
      </c>
      <c r="D32" t="s">
        <v>11</v>
      </c>
    </row>
    <row r="33" spans="2:12" x14ac:dyDescent="0.25">
      <c r="B33" s="6">
        <v>11</v>
      </c>
      <c r="C33" s="7">
        <v>1</v>
      </c>
      <c r="D33" s="24">
        <v>1366973.92</v>
      </c>
      <c r="E33" s="23"/>
      <c r="F33" s="13"/>
      <c r="G33" s="13"/>
      <c r="H33" s="13"/>
      <c r="I33" s="114"/>
      <c r="J33" s="114"/>
      <c r="K33" s="114"/>
      <c r="L33" s="114"/>
    </row>
    <row r="34" spans="2:12" x14ac:dyDescent="0.25">
      <c r="B34" s="8">
        <v>11</v>
      </c>
      <c r="C34" s="9">
        <v>2</v>
      </c>
      <c r="D34" s="25">
        <v>398885.95</v>
      </c>
      <c r="E34" s="23"/>
      <c r="F34" s="14"/>
      <c r="G34" s="14"/>
      <c r="H34" s="14"/>
      <c r="I34" s="14"/>
      <c r="J34" s="14"/>
      <c r="K34" s="14"/>
      <c r="L34" s="14"/>
    </row>
    <row r="35" spans="2:12" x14ac:dyDescent="0.25">
      <c r="B35" s="8">
        <v>12</v>
      </c>
      <c r="C35" s="9">
        <v>1</v>
      </c>
      <c r="D35" s="25">
        <v>1036461.81</v>
      </c>
      <c r="E35" s="23"/>
      <c r="F35" s="15"/>
      <c r="G35" s="15"/>
      <c r="H35" s="15"/>
      <c r="I35" s="15"/>
      <c r="J35" s="15"/>
      <c r="K35" s="15"/>
      <c r="L35" s="15"/>
    </row>
    <row r="36" spans="2:12" x14ac:dyDescent="0.25">
      <c r="B36" s="8">
        <v>12</v>
      </c>
      <c r="C36" s="9">
        <v>2</v>
      </c>
      <c r="D36" s="25">
        <v>53795.93</v>
      </c>
      <c r="E36" s="23"/>
      <c r="G36" s="20"/>
      <c r="H36" s="20"/>
      <c r="I36" s="20"/>
      <c r="J36" s="20"/>
      <c r="K36" s="20"/>
      <c r="L36" s="20"/>
    </row>
    <row r="37" spans="2:12" x14ac:dyDescent="0.25">
      <c r="B37" s="8">
        <v>13</v>
      </c>
      <c r="C37" s="9">
        <v>1</v>
      </c>
      <c r="D37" s="25">
        <v>68136.58</v>
      </c>
      <c r="E37" s="23"/>
      <c r="I37" s="1"/>
      <c r="J37" s="20"/>
      <c r="K37" s="1"/>
      <c r="L37" s="20"/>
    </row>
    <row r="38" spans="2:12" x14ac:dyDescent="0.25">
      <c r="B38" s="8">
        <v>13</v>
      </c>
      <c r="C38" s="9">
        <v>2</v>
      </c>
      <c r="D38" s="25">
        <v>40963.160000000003</v>
      </c>
      <c r="E38" s="23"/>
      <c r="I38" s="1"/>
      <c r="J38" s="1"/>
      <c r="K38" s="1"/>
      <c r="L38" s="20"/>
    </row>
    <row r="39" spans="2:12" x14ac:dyDescent="0.25">
      <c r="B39" s="8">
        <v>21</v>
      </c>
      <c r="C39" s="9">
        <v>1</v>
      </c>
      <c r="D39" s="25">
        <v>443858.71</v>
      </c>
      <c r="E39" s="23"/>
    </row>
    <row r="40" spans="2:12" x14ac:dyDescent="0.25">
      <c r="B40" s="8">
        <v>21</v>
      </c>
      <c r="C40" s="9">
        <v>2</v>
      </c>
      <c r="D40" s="25">
        <v>73571.360000000001</v>
      </c>
      <c r="E40" s="23"/>
    </row>
    <row r="41" spans="2:12" x14ac:dyDescent="0.25">
      <c r="B41" s="8">
        <v>22</v>
      </c>
      <c r="C41" s="9">
        <v>1</v>
      </c>
      <c r="D41" s="25">
        <v>320108.86</v>
      </c>
      <c r="E41" s="23"/>
    </row>
    <row r="42" spans="2:12" x14ac:dyDescent="0.25">
      <c r="B42" s="8">
        <v>22</v>
      </c>
      <c r="C42" s="9">
        <v>2</v>
      </c>
      <c r="D42" s="25">
        <v>40612.46</v>
      </c>
      <c r="E42" s="23"/>
    </row>
    <row r="43" spans="2:12" x14ac:dyDescent="0.25">
      <c r="B43" s="8">
        <v>33</v>
      </c>
      <c r="C43" s="9">
        <v>1</v>
      </c>
      <c r="D43" s="25">
        <v>830287.69</v>
      </c>
      <c r="E43" s="23"/>
    </row>
    <row r="44" spans="2:12" x14ac:dyDescent="0.25">
      <c r="B44" s="8">
        <v>33</v>
      </c>
      <c r="C44" s="9">
        <v>2</v>
      </c>
      <c r="D44" s="25">
        <v>433093.01</v>
      </c>
      <c r="E44" s="23"/>
    </row>
    <row r="45" spans="2:12" x14ac:dyDescent="0.25">
      <c r="B45" s="8">
        <v>34</v>
      </c>
      <c r="C45" s="9">
        <v>1</v>
      </c>
      <c r="D45" s="25">
        <v>156545.87</v>
      </c>
      <c r="E45" s="23"/>
    </row>
    <row r="46" spans="2:12" x14ac:dyDescent="0.25">
      <c r="B46" s="8">
        <v>34</v>
      </c>
      <c r="C46" s="9">
        <v>2</v>
      </c>
      <c r="D46" s="25">
        <v>90786.32</v>
      </c>
      <c r="E46" s="23"/>
    </row>
    <row r="47" spans="2:12" x14ac:dyDescent="0.25">
      <c r="B47" s="8">
        <v>35</v>
      </c>
      <c r="C47" s="9">
        <v>1</v>
      </c>
      <c r="D47" s="25">
        <v>12567949.800000001</v>
      </c>
      <c r="E47" s="23"/>
    </row>
    <row r="48" spans="2:12" x14ac:dyDescent="0.25">
      <c r="B48" s="8">
        <v>35</v>
      </c>
      <c r="C48" s="9">
        <v>2</v>
      </c>
      <c r="D48" s="25">
        <v>2671413.15</v>
      </c>
      <c r="E48" s="23"/>
    </row>
    <row r="49" spans="2:5" x14ac:dyDescent="0.25">
      <c r="B49" s="8">
        <v>44</v>
      </c>
      <c r="C49" s="9">
        <v>1</v>
      </c>
      <c r="D49" s="25">
        <v>71895.73</v>
      </c>
      <c r="E49" s="23"/>
    </row>
    <row r="50" spans="2:5" x14ac:dyDescent="0.25">
      <c r="B50" s="8">
        <v>44</v>
      </c>
      <c r="C50" s="9">
        <v>2</v>
      </c>
      <c r="D50" s="25">
        <v>33287.35</v>
      </c>
      <c r="E50" s="23"/>
    </row>
    <row r="51" spans="2:5" x14ac:dyDescent="0.25">
      <c r="B51" s="8">
        <v>45</v>
      </c>
      <c r="C51" s="9">
        <v>1</v>
      </c>
      <c r="D51" s="25">
        <v>9753.49</v>
      </c>
      <c r="E51" s="23"/>
    </row>
    <row r="52" spans="2:5" ht="15.75" thickBot="1" x14ac:dyDescent="0.3">
      <c r="B52" s="10">
        <v>45</v>
      </c>
      <c r="C52" s="11">
        <v>2</v>
      </c>
      <c r="D52" s="26">
        <v>3449.74</v>
      </c>
      <c r="E52" s="23"/>
    </row>
    <row r="53" spans="2:5" x14ac:dyDescent="0.25">
      <c r="B53">
        <v>99</v>
      </c>
      <c r="C53">
        <v>1</v>
      </c>
      <c r="D53">
        <v>740.62</v>
      </c>
      <c r="E53" s="23"/>
    </row>
    <row r="54" spans="2:5" x14ac:dyDescent="0.25">
      <c r="B54">
        <v>99</v>
      </c>
      <c r="C54">
        <v>2</v>
      </c>
      <c r="D54">
        <v>1126.81</v>
      </c>
      <c r="E54" s="23"/>
    </row>
  </sheetData>
  <mergeCells count="4">
    <mergeCell ref="I24:J24"/>
    <mergeCell ref="K24:L24"/>
    <mergeCell ref="I33:J33"/>
    <mergeCell ref="K33:L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B43C"/>
  </sheetPr>
  <dimension ref="A2:BP240"/>
  <sheetViews>
    <sheetView workbookViewId="0">
      <selection activeCell="L16" sqref="L16"/>
    </sheetView>
  </sheetViews>
  <sheetFormatPr baseColWidth="10" defaultColWidth="11.42578125" defaultRowHeight="14.25" x14ac:dyDescent="0.2"/>
  <cols>
    <col min="1" max="1" width="2" style="29" customWidth="1"/>
    <col min="2" max="2" width="36.5703125" style="29" customWidth="1"/>
    <col min="3" max="3" width="17.5703125" style="29" bestFit="1" customWidth="1"/>
    <col min="4" max="59" width="11.42578125" style="29"/>
    <col min="60" max="60" width="21.5703125" style="29" bestFit="1" customWidth="1"/>
    <col min="61" max="16384" width="11.42578125" style="29"/>
  </cols>
  <sheetData>
    <row r="2" spans="2:68" ht="13.9" x14ac:dyDescent="0.25">
      <c r="B2" s="29" t="s">
        <v>20</v>
      </c>
      <c r="C2" s="29">
        <f>[1]PMQ2022!C91</f>
        <v>23153000</v>
      </c>
      <c r="D2" s="29">
        <f>[1]PMQ2022!D91</f>
        <v>23043999.999999829</v>
      </c>
      <c r="E2" s="29">
        <f>[1]PMQ2022!E91</f>
        <v>23002000.000000067</v>
      </c>
      <c r="F2" s="29">
        <f>[1]PMQ2022!F91</f>
        <v>22858000.000000253</v>
      </c>
      <c r="G2" s="29">
        <f>[1]PMQ2022!G91</f>
        <v>22773000.000000093</v>
      </c>
      <c r="H2" s="29">
        <f>[1]PMQ2022!H91</f>
        <v>23043000.000000007</v>
      </c>
      <c r="I2" s="29">
        <f>[1]PMQ2022!I91</f>
        <v>23162000.000000075</v>
      </c>
      <c r="J2" s="29">
        <f>[1]PMQ2022!J91</f>
        <v>23071999.999999985</v>
      </c>
      <c r="K2" s="29">
        <f>[1]PMQ2022!K91</f>
        <v>23321000.000000082</v>
      </c>
      <c r="L2" s="29">
        <f>[1]PMQ2022!L91</f>
        <v>23574000.000000004</v>
      </c>
      <c r="M2" s="29">
        <f>[1]PMQ2022!M91</f>
        <v>24218000.000000015</v>
      </c>
      <c r="N2" s="29">
        <f>[1]PMQ2022!N91</f>
        <v>24586999.99999987</v>
      </c>
      <c r="O2" s="29">
        <f>[1]PMQ2022!O91</f>
        <v>24830000.5555695</v>
      </c>
      <c r="P2" s="29">
        <f>[1]PMQ2022!P91</f>
        <v>24666998.000000007</v>
      </c>
      <c r="Q2" s="29">
        <f>[1]PMQ2022!Q91</f>
        <v>24769902.999999993</v>
      </c>
      <c r="R2" s="29">
        <f>[1]PMQ2022!R91</f>
        <v>24945200.999999996</v>
      </c>
      <c r="S2" s="29">
        <f>[1]PMQ2022!S91</f>
        <v>25111151.000000004</v>
      </c>
      <c r="T2" s="29">
        <f>[1]PMQ2022!T91</f>
        <v>25547093</v>
      </c>
      <c r="U2" s="29">
        <f>[1]PMQ2022!U91</f>
        <v>25885842.999999989</v>
      </c>
      <c r="V2" s="29">
        <f>[1]PMQ2022!V91</f>
        <v>25640356.000000015</v>
      </c>
      <c r="W2" s="29">
        <f>[1]PMQ2022!W91</f>
        <v>25694467.999999996</v>
      </c>
      <c r="X2" s="29">
        <f>[1]PMQ2022!X91</f>
        <v>25778737.000000007</v>
      </c>
      <c r="Y2" s="29">
        <f>[1]PMQ2022!Y91</f>
        <v>25808262</v>
      </c>
      <c r="Z2" s="29">
        <f>[1]PMQ2022!Z91</f>
        <v>25746008.260236654</v>
      </c>
      <c r="AA2" s="29">
        <f>[1]PMQ2022!AA91</f>
        <v>25923718.501569659</v>
      </c>
      <c r="AB2" s="29">
        <f>[1]PMQ2022!AB91</f>
        <v>26232175.588662047</v>
      </c>
      <c r="AC2" s="29">
        <f>[1]PMQ2022!AC91</f>
        <v>26524985.290370453</v>
      </c>
      <c r="AD2" s="29">
        <f>[1]PMQ2022!AD91</f>
        <v>26829882.245826121</v>
      </c>
      <c r="AE2" s="29">
        <f>[1]PMQ2022!AE91</f>
        <v>27062146.447486598</v>
      </c>
      <c r="AF2" s="29">
        <f>[1]PMQ2022!AF91</f>
        <v>27238526.696461</v>
      </c>
      <c r="AG2" s="29">
        <f>[1]PMQ2022!AG91</f>
        <v>27352595.539183594</v>
      </c>
      <c r="AH2" s="29">
        <f>[1]PMQ2022!AH91</f>
        <v>27467142.076644417</v>
      </c>
      <c r="AI2" s="29">
        <f>[1]PMQ2022!AI91</f>
        <v>27582168.309321947</v>
      </c>
    </row>
    <row r="3" spans="2:68" x14ac:dyDescent="0.2">
      <c r="B3" s="29" t="s">
        <v>102</v>
      </c>
      <c r="C3" s="29">
        <v>1990</v>
      </c>
      <c r="D3" s="29">
        <v>1991</v>
      </c>
      <c r="E3" s="29">
        <v>1992</v>
      </c>
      <c r="F3" s="29">
        <v>1993</v>
      </c>
      <c r="G3" s="29">
        <v>1994</v>
      </c>
      <c r="H3" s="29">
        <v>1995</v>
      </c>
      <c r="I3" s="29">
        <v>1996</v>
      </c>
      <c r="J3" s="29">
        <v>1997</v>
      </c>
      <c r="K3" s="29">
        <v>1998</v>
      </c>
      <c r="L3" s="29">
        <v>1999</v>
      </c>
      <c r="M3" s="29">
        <v>2000</v>
      </c>
      <c r="N3" s="29">
        <v>2001</v>
      </c>
      <c r="O3" s="29">
        <v>2002</v>
      </c>
      <c r="P3" s="29">
        <v>2003</v>
      </c>
      <c r="Q3" s="29">
        <v>2004</v>
      </c>
      <c r="R3" s="29">
        <v>2005</v>
      </c>
      <c r="S3" s="29">
        <v>2006</v>
      </c>
      <c r="T3" s="29">
        <v>2007</v>
      </c>
      <c r="U3" s="29">
        <v>2008</v>
      </c>
      <c r="V3" s="29">
        <v>2009</v>
      </c>
      <c r="W3" s="29">
        <v>2010</v>
      </c>
      <c r="X3" s="29">
        <v>2011</v>
      </c>
      <c r="Y3" s="29">
        <v>2012</v>
      </c>
      <c r="Z3" s="29">
        <v>2013</v>
      </c>
      <c r="AA3" s="29">
        <v>2014</v>
      </c>
      <c r="AB3" s="29">
        <v>2015</v>
      </c>
      <c r="AC3" s="29">
        <v>2016</v>
      </c>
      <c r="AD3" s="29">
        <v>2017</v>
      </c>
      <c r="AE3" s="29">
        <v>2018</v>
      </c>
      <c r="AF3" s="29">
        <v>2019</v>
      </c>
      <c r="AG3" s="29">
        <v>2020</v>
      </c>
      <c r="AH3" s="29">
        <v>2021</v>
      </c>
      <c r="AI3" s="29">
        <v>2022</v>
      </c>
      <c r="AJ3" s="29">
        <v>2023</v>
      </c>
      <c r="AK3" s="29">
        <v>2024</v>
      </c>
      <c r="AL3" s="29">
        <v>2025</v>
      </c>
      <c r="AM3" s="29">
        <v>2026</v>
      </c>
      <c r="AN3" s="29">
        <v>2027</v>
      </c>
      <c r="AO3" s="32"/>
      <c r="AP3" s="32"/>
      <c r="AQ3" s="32"/>
      <c r="AR3" s="32"/>
      <c r="AS3" s="32"/>
    </row>
    <row r="4" spans="2:68" ht="15" x14ac:dyDescent="0.25">
      <c r="B4" s="29" t="s">
        <v>147</v>
      </c>
      <c r="C4" s="44">
        <f>[1]Proj_eff_intérim!C99+[1]Proj_eff_CDD!C99</f>
        <v>6.9000000000000006E-2</v>
      </c>
      <c r="D4" s="44">
        <f>[1]Proj_eff_intérim!D99+[1]Proj_eff_CDD!D99</f>
        <v>6.4000000000000001E-2</v>
      </c>
      <c r="E4" s="44">
        <f>[1]Proj_eff_intérim!E99+[1]Proj_eff_CDD!E99</f>
        <v>6.9000000000000006E-2</v>
      </c>
      <c r="F4" s="44">
        <f>[1]Proj_eff_intérim!F99+[1]Proj_eff_CDD!F99</f>
        <v>7.400000000000001E-2</v>
      </c>
      <c r="G4" s="44">
        <f>[1]Proj_eff_intérim!G99+[1]Proj_eff_CDD!G99</f>
        <v>7.400000000000001E-2</v>
      </c>
      <c r="H4" s="44">
        <f>[1]Proj_eff_intérim!H99+[1]Proj_eff_CDD!H99</f>
        <v>8.5999999999999993E-2</v>
      </c>
      <c r="I4" s="44">
        <f>[1]Proj_eff_intérim!I99+[1]Proj_eff_CDD!I99</f>
        <v>8.7999999999999995E-2</v>
      </c>
      <c r="J4" s="44">
        <f>[1]Proj_eff_intérim!J99+[1]Proj_eff_CDD!J99</f>
        <v>9.2999999999999985E-2</v>
      </c>
      <c r="K4" s="44">
        <f>[1]Proj_eff_intérim!K99+[1]Proj_eff_CDD!K99</f>
        <v>9.8000000000000004E-2</v>
      </c>
      <c r="L4" s="44">
        <f>[1]Proj_eff_intérim!L99+[1]Proj_eff_CDD!L99</f>
        <v>9.9000000000000005E-2</v>
      </c>
      <c r="M4" s="44">
        <f>[1]Proj_eff_intérim!M99+[1]Proj_eff_CDD!M99</f>
        <v>0.109</v>
      </c>
      <c r="N4" s="44">
        <f>[1]Proj_eff_intérim!N99+[1]Proj_eff_CDD!N99</f>
        <v>0.10500000000000001</v>
      </c>
      <c r="O4" s="44">
        <f>[1]Proj_eff_intérim!O99+[1]Proj_eff_CDD!O99</f>
        <v>0.1</v>
      </c>
      <c r="P4" s="44">
        <f>[1]Proj_eff_intérim!P99+[1]Proj_eff_CDD!P99</f>
        <v>9.9000000000000005E-2</v>
      </c>
      <c r="Q4" s="44">
        <f>[1]Proj_eff_intérim!Q99+[1]Proj_eff_CDD!Q99</f>
        <v>9.9000000000000005E-2</v>
      </c>
      <c r="R4" s="44">
        <f>[1]Proj_eff_intérim!R99+[1]Proj_eff_CDD!R99</f>
        <v>0.10200000000000001</v>
      </c>
      <c r="S4" s="44">
        <f>[1]Proj_eff_intérim!S99+[1]Proj_eff_CDD!S99</f>
        <v>0.10299999999999999</v>
      </c>
      <c r="T4" s="44">
        <f>[1]Proj_eff_intérim!T99+[1]Proj_eff_CDD!T99</f>
        <v>0.10500000000000001</v>
      </c>
      <c r="U4" s="44">
        <f>[1]Proj_eff_intérim!U99+[1]Proj_eff_CDD!U99</f>
        <v>0.10500000000000001</v>
      </c>
      <c r="V4" s="44">
        <f>[1]Proj_eff_intérim!V99+[1]Proj_eff_CDD!V99</f>
        <v>0.1</v>
      </c>
      <c r="W4" s="44">
        <f>[1]Proj_eff_intérim!W99+[1]Proj_eff_CDD!W99</f>
        <v>0.104</v>
      </c>
      <c r="X4" s="44">
        <f>[1]Proj_eff_intérim!X99+[1]Proj_eff_CDD!X99</f>
        <v>0.10600000000000001</v>
      </c>
      <c r="Y4" s="44">
        <f>[1]Proj_eff_intérim!Y99+[1]Proj_eff_CDD!Y99</f>
        <v>0.106</v>
      </c>
      <c r="Z4" s="44">
        <f>[1]Proj_eff_intérim!Z99+[1]Proj_eff_CDD!Z99</f>
        <v>0.10400000000000001</v>
      </c>
      <c r="AA4" s="45">
        <v>0.10651254228131418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68" ht="15" x14ac:dyDescent="0.25">
      <c r="B5" s="29" t="s">
        <v>148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Y5" s="56"/>
      <c r="Z5" s="44"/>
      <c r="AA5" s="44">
        <f>AA4</f>
        <v>0.10651254228131418</v>
      </c>
      <c r="AB5" s="44">
        <f t="shared" ref="AB5:AH5" si="0">AH115/AB$2+($AA$4-$AA$11)</f>
        <v>0.10756683406999687</v>
      </c>
      <c r="AC5" s="44">
        <f t="shared" si="0"/>
        <v>0.10960725715817503</v>
      </c>
      <c r="AD5" s="44">
        <f t="shared" si="0"/>
        <v>0.10994579286937323</v>
      </c>
      <c r="AE5" s="44">
        <f t="shared" si="0"/>
        <v>0.11199795648709593</v>
      </c>
      <c r="AF5" s="44">
        <f t="shared" si="0"/>
        <v>0.11235209904318087</v>
      </c>
      <c r="AG5" s="44">
        <f t="shared" si="0"/>
        <v>0.11441018554458397</v>
      </c>
      <c r="AH5" s="44">
        <f t="shared" si="0"/>
        <v>0.11474128161932612</v>
      </c>
      <c r="AI5" s="44">
        <f>AO104/AI$2+($AA$4-$AA$11)</f>
        <v>0.11677738881961916</v>
      </c>
      <c r="AJ5" s="44">
        <f t="shared" ref="AJ5:AN9" si="1">AI5+(($AI5-$AA5)/8)</f>
        <v>0.11806049463690728</v>
      </c>
      <c r="AK5" s="44">
        <f t="shared" si="1"/>
        <v>0.1193436004541954</v>
      </c>
      <c r="AL5" s="44">
        <f t="shared" si="1"/>
        <v>0.12062670627148352</v>
      </c>
      <c r="AM5" s="44">
        <f t="shared" si="1"/>
        <v>0.12190981208877164</v>
      </c>
      <c r="AN5" s="44">
        <f t="shared" si="1"/>
        <v>0.12319291790605975</v>
      </c>
    </row>
    <row r="6" spans="2:68" ht="15" x14ac:dyDescent="0.25">
      <c r="B6" s="29" t="s">
        <v>149</v>
      </c>
      <c r="Y6" s="56"/>
      <c r="Z6" s="44"/>
      <c r="AA6" s="44">
        <f t="shared" ref="AA6:AA8" si="2">AA5</f>
        <v>0.10651254228131418</v>
      </c>
      <c r="AB6" s="44">
        <f t="shared" ref="AB6:AI6" si="3">Y115/AB$2+($AA$4-$AA$11)</f>
        <v>0.10589598084695828</v>
      </c>
      <c r="AC6" s="44">
        <f t="shared" si="3"/>
        <v>0.10710309013801959</v>
      </c>
      <c r="AD6" s="44">
        <f t="shared" si="3"/>
        <v>0.10661858377458273</v>
      </c>
      <c r="AE6" s="44">
        <f t="shared" si="3"/>
        <v>0.10784922032847986</v>
      </c>
      <c r="AF6" s="44">
        <f t="shared" si="3"/>
        <v>0.10738080461553207</v>
      </c>
      <c r="AG6" s="44">
        <f t="shared" si="3"/>
        <v>0.10867048341237466</v>
      </c>
      <c r="AH6" s="44">
        <f t="shared" si="3"/>
        <v>0.10846190775921573</v>
      </c>
      <c r="AI6" s="44">
        <f t="shared" si="3"/>
        <v>0.10996765199528657</v>
      </c>
      <c r="AJ6" s="44">
        <f t="shared" si="1"/>
        <v>0.11039954070953312</v>
      </c>
      <c r="AK6" s="44">
        <f t="shared" si="1"/>
        <v>0.11083142942377966</v>
      </c>
      <c r="AL6" s="44">
        <f t="shared" si="1"/>
        <v>0.1112633181380262</v>
      </c>
      <c r="AM6" s="44">
        <f t="shared" si="1"/>
        <v>0.11169520685227274</v>
      </c>
      <c r="AN6" s="44">
        <f t="shared" si="1"/>
        <v>0.11212709556651929</v>
      </c>
      <c r="AY6" s="33" t="s">
        <v>146</v>
      </c>
      <c r="BH6" s="34" t="s">
        <v>22</v>
      </c>
    </row>
    <row r="7" spans="2:68" ht="15" x14ac:dyDescent="0.25">
      <c r="B7" s="29" t="s">
        <v>150</v>
      </c>
      <c r="Y7" s="56"/>
      <c r="Z7" s="44"/>
      <c r="AA7" s="44">
        <f>AA6</f>
        <v>0.10651254228131418</v>
      </c>
      <c r="AB7" s="44">
        <f t="shared" ref="AB7:AI7" si="4">AZ104/AB$2+($AA$4-$AA$11)</f>
        <v>0.10731753293523702</v>
      </c>
      <c r="AC7" s="44">
        <f t="shared" si="4"/>
        <v>0.10922709382317501</v>
      </c>
      <c r="AD7" s="44">
        <f t="shared" si="4"/>
        <v>0.1094352764158264</v>
      </c>
      <c r="AE7" s="44">
        <f t="shared" si="4"/>
        <v>0.1113584606887624</v>
      </c>
      <c r="AF7" s="44">
        <f t="shared" si="4"/>
        <v>0.1115850519962937</v>
      </c>
      <c r="AG7" s="44">
        <f t="shared" si="4"/>
        <v>0.11351794198422764</v>
      </c>
      <c r="AH7" s="44">
        <f t="shared" si="4"/>
        <v>0.11372420549824232</v>
      </c>
      <c r="AI7" s="44">
        <f t="shared" si="4"/>
        <v>0.11563780385325949</v>
      </c>
      <c r="AJ7" s="44">
        <f t="shared" si="1"/>
        <v>0.11677846154975265</v>
      </c>
      <c r="AK7" s="44">
        <f t="shared" si="1"/>
        <v>0.1179191192462458</v>
      </c>
      <c r="AL7" s="44">
        <f t="shared" si="1"/>
        <v>0.11905977694273896</v>
      </c>
      <c r="AM7" s="44">
        <f t="shared" si="1"/>
        <v>0.12020043463923212</v>
      </c>
      <c r="AN7" s="44">
        <f t="shared" si="1"/>
        <v>0.12134109233572528</v>
      </c>
      <c r="AO7" s="37" t="s">
        <v>54</v>
      </c>
      <c r="AP7" s="58" t="s">
        <v>46</v>
      </c>
      <c r="AQ7" s="58" t="s">
        <v>47</v>
      </c>
      <c r="AR7" s="58" t="s">
        <v>48</v>
      </c>
      <c r="AS7" s="58" t="s">
        <v>49</v>
      </c>
      <c r="AT7" s="58" t="s">
        <v>50</v>
      </c>
      <c r="AU7" s="58" t="s">
        <v>51</v>
      </c>
      <c r="AV7" s="58" t="s">
        <v>52</v>
      </c>
      <c r="AW7" s="58" t="s">
        <v>53</v>
      </c>
      <c r="AX7" s="58" t="s">
        <v>54</v>
      </c>
      <c r="AY7" s="38" t="s">
        <v>46</v>
      </c>
      <c r="AZ7" s="38" t="s">
        <v>47</v>
      </c>
      <c r="BA7" s="38" t="s">
        <v>48</v>
      </c>
      <c r="BB7" s="38" t="s">
        <v>49</v>
      </c>
      <c r="BC7" s="38" t="s">
        <v>50</v>
      </c>
      <c r="BD7" s="38" t="s">
        <v>51</v>
      </c>
      <c r="BE7" s="38" t="s">
        <v>52</v>
      </c>
      <c r="BF7" s="38" t="s">
        <v>53</v>
      </c>
      <c r="BG7" s="38" t="s">
        <v>54</v>
      </c>
      <c r="BH7" s="39" t="s">
        <v>46</v>
      </c>
      <c r="BI7" s="34" t="s">
        <v>47</v>
      </c>
      <c r="BJ7" s="34" t="s">
        <v>48</v>
      </c>
      <c r="BK7" s="34" t="s">
        <v>49</v>
      </c>
      <c r="BL7" s="34" t="s">
        <v>50</v>
      </c>
      <c r="BM7" s="34" t="s">
        <v>51</v>
      </c>
      <c r="BN7" s="34" t="s">
        <v>52</v>
      </c>
      <c r="BO7" s="34" t="s">
        <v>53</v>
      </c>
      <c r="BP7" s="34" t="s">
        <v>54</v>
      </c>
    </row>
    <row r="8" spans="2:68" ht="15" x14ac:dyDescent="0.25">
      <c r="B8" s="29" t="s">
        <v>151</v>
      </c>
      <c r="M8" s="47"/>
      <c r="AA8" s="44">
        <f t="shared" si="2"/>
        <v>0.10651254228131418</v>
      </c>
      <c r="AB8" s="44">
        <f t="shared" ref="AB8:AI8" si="5">BI104/AB$2+($AA$4-$AA$11)</f>
        <v>0.10714226008273589</v>
      </c>
      <c r="AC8" s="44">
        <f t="shared" si="5"/>
        <v>0.10769807608250002</v>
      </c>
      <c r="AD8" s="44">
        <f t="shared" si="5"/>
        <v>0.10825780608186204</v>
      </c>
      <c r="AE8" s="44">
        <f t="shared" si="5"/>
        <v>0.10882091706254469</v>
      </c>
      <c r="AF8" s="44">
        <f t="shared" si="5"/>
        <v>0.10939411115066465</v>
      </c>
      <c r="AG8" s="44">
        <f t="shared" si="5"/>
        <v>0.10996067718534656</v>
      </c>
      <c r="AH8" s="44">
        <f t="shared" si="5"/>
        <v>0.11051024008373039</v>
      </c>
      <c r="AI8" s="44">
        <f t="shared" si="5"/>
        <v>0.11105540563983123</v>
      </c>
      <c r="AJ8" s="44">
        <f t="shared" si="1"/>
        <v>0.11162326355964586</v>
      </c>
      <c r="AK8" s="44">
        <f t="shared" si="1"/>
        <v>0.11219112147946049</v>
      </c>
      <c r="AL8" s="44">
        <f t="shared" si="1"/>
        <v>0.11275897939927512</v>
      </c>
      <c r="AM8" s="44">
        <f t="shared" si="1"/>
        <v>0.11332683731908975</v>
      </c>
      <c r="AN8" s="44">
        <f t="shared" si="1"/>
        <v>0.11389469523890439</v>
      </c>
      <c r="AO8" s="42">
        <f>VLOOKUP($A32,[1]PMQ2022!$A$8:$AI$90,AF$14,FALSE)*[1]Int_Cdd!BK2</f>
        <v>24535.439153751842</v>
      </c>
      <c r="AP8" s="59">
        <f>VLOOKUP($A32,[1]PMQ2022!$A$8:$AI$90,X$14,FALSE)*[1]Int_Cdd!BL2</f>
        <v>28189.603115266695</v>
      </c>
      <c r="AQ8" s="59">
        <f>VLOOKUP($A32,[1]PMQ2022!$A$8:$AI$90,Y$14,FALSE)*[1]Int_Cdd!BM2</f>
        <v>27720.26192928688</v>
      </c>
      <c r="AR8" s="59">
        <f>VLOOKUP($A32,[1]PMQ2022!$A$8:$AI$90,Z$14,FALSE)*[1]Int_Cdd!BN2</f>
        <v>27250.802751623625</v>
      </c>
      <c r="AS8" s="59">
        <f>VLOOKUP($A32,[1]PMQ2022!$A$8:$AI$90,AA$14,FALSE)*[1]Int_Cdd!BO2</f>
        <v>26820.213483147025</v>
      </c>
      <c r="AT8" s="59">
        <f>VLOOKUP($A32,[1]PMQ2022!$A$8:$AI$90,AB$14,FALSE)*[1]Int_Cdd!BP2</f>
        <v>26335.583885325956</v>
      </c>
      <c r="AU8" s="59">
        <f>VLOOKUP($A32,[1]PMQ2022!$A$8:$AI$90,AC$14,FALSE)*[1]Int_Cdd!BQ2</f>
        <v>25838.929426751129</v>
      </c>
      <c r="AV8" s="59">
        <f>VLOOKUP($A32,[1]PMQ2022!$A$8:$AI$90,AD$14,FALSE)*[1]Int_Cdd!BR2</f>
        <v>25354.641954104405</v>
      </c>
      <c r="AW8" s="59">
        <f>VLOOKUP($A32,[1]PMQ2022!$A$8:$AI$90,AE$14,FALSE)*[1]Int_Cdd!BS2</f>
        <v>24923.288464976762</v>
      </c>
      <c r="AX8" s="59">
        <f>VLOOKUP($A32,[1]PMQ2022!$A$8:$AI$90,AF$14,FALSE)*[1]Int_Cdd!BT2</f>
        <v>24535.439153751842</v>
      </c>
      <c r="AY8" s="33">
        <f>VLOOKUP($A32,[1]PMQ2022!$A$8:$AI$90,X$14,FALSE)*[1]Int_Cdd!BV2</f>
        <v>28641.322448955671</v>
      </c>
      <c r="AZ8" s="33">
        <f>VLOOKUP($A32,[1]PMQ2022!$A$8:$AI$90,Y$14,FALSE)*[1]Int_Cdd!BW2</f>
        <v>28608.658846205512</v>
      </c>
      <c r="BA8" s="33">
        <f>VLOOKUP($A32,[1]PMQ2022!$A$8:$AI$90,Z$14,FALSE)*[1]Int_Cdd!BX2</f>
        <v>28560.829829101691</v>
      </c>
      <c r="BB8" s="33">
        <f>VLOOKUP($A32,[1]PMQ2022!$A$8:$AI$90,AA$14,FALSE)*[1]Int_Cdd!BY2</f>
        <v>28539.316645325569</v>
      </c>
      <c r="BC8" s="33">
        <f>VLOOKUP($A32,[1]PMQ2022!$A$8:$AI$90,AB$14,FALSE)*[1]Int_Cdd!BZ2</f>
        <v>28445.633529577048</v>
      </c>
      <c r="BD8" s="33">
        <f>VLOOKUP($A32,[1]PMQ2022!$A$8:$AI$90,AC$14,FALSE)*[1]Int_Cdd!CA2</f>
        <v>28323.237688097448</v>
      </c>
      <c r="BE8" s="33">
        <f>VLOOKUP($A32,[1]PMQ2022!$A$8:$AI$90,AD$14,FALSE)*[1]Int_Cdd!CB2</f>
        <v>28198.678936753342</v>
      </c>
      <c r="BF8" s="33">
        <f>VLOOKUP($A32,[1]PMQ2022!$A$8:$AI$90,AE$14,FALSE)*[1]Int_Cdd!CC2</f>
        <v>28118.319260608008</v>
      </c>
      <c r="BG8" s="33">
        <f>VLOOKUP($A32,[1]PMQ2022!$A$8:$AI$90,AF$14,FALSE)*[1]Int_Cdd!CD2</f>
        <v>28073.913591608398</v>
      </c>
      <c r="BH8" s="34">
        <f>VLOOKUP($A32,[1]PMQ2022!$A$8:$AI$90,X$14,FALSE)*[1]Int_Cdd!CF2</f>
        <v>28641.322448955671</v>
      </c>
      <c r="BI8" s="34">
        <f>VLOOKUP($A32,[1]PMQ2022!$A$8:$AI$90,Y$14,FALSE)*[1]Int_Cdd!CG2</f>
        <v>28608.658846205512</v>
      </c>
      <c r="BJ8" s="34">
        <f>VLOOKUP($A32,[1]PMQ2022!$A$8:$AI$90,Z$14,FALSE)*[1]Int_Cdd!CH2</f>
        <v>28560.829829101691</v>
      </c>
      <c r="BK8" s="34">
        <f>VLOOKUP($A32,[1]PMQ2022!$A$8:$AI$90,AA$14,FALSE)*[1]Int_Cdd!CI2</f>
        <v>28539.316645325569</v>
      </c>
      <c r="BL8" s="34">
        <f>VLOOKUP($A32,[1]PMQ2022!$A$8:$AI$90,AB$14,FALSE)*[1]Int_Cdd!CJ2</f>
        <v>28445.633529577048</v>
      </c>
      <c r="BM8" s="34">
        <f>VLOOKUP($A32,[1]PMQ2022!$A$8:$AI$90,AC$14,FALSE)*[1]Int_Cdd!CK2</f>
        <v>28323.237688097448</v>
      </c>
      <c r="BN8" s="34">
        <f>VLOOKUP($A32,[1]PMQ2022!$A$8:$AI$90,AD$14,FALSE)*[1]Int_Cdd!CL2</f>
        <v>28198.678936753342</v>
      </c>
      <c r="BO8" s="34">
        <f>VLOOKUP($A32,[1]PMQ2022!$A$8:$AI$90,AE$14,FALSE)*[1]Int_Cdd!CM2</f>
        <v>28118.319260608008</v>
      </c>
      <c r="BP8" s="34">
        <f>VLOOKUP($A32,[1]PMQ2022!$A$8:$AI$90,AF$14,FALSE)*[1]Int_Cdd!CN2</f>
        <v>28073.913591608398</v>
      </c>
    </row>
    <row r="9" spans="2:68" ht="15" x14ac:dyDescent="0.25">
      <c r="B9" s="29" t="s">
        <v>152</v>
      </c>
      <c r="C9" s="48"/>
      <c r="AA9" s="44">
        <f>AA8</f>
        <v>0.10651254228131418</v>
      </c>
      <c r="AB9" s="44">
        <f t="shared" ref="AB9:AI9" si="6">AQ104/AB$2+($AA$4-$AA$11)</f>
        <v>0.10578446468075085</v>
      </c>
      <c r="AC9" s="44">
        <f t="shared" si="6"/>
        <v>0.10566824556044095</v>
      </c>
      <c r="AD9" s="44">
        <f t="shared" si="6"/>
        <v>0.10556102109802797</v>
      </c>
      <c r="AE9" s="44">
        <f t="shared" si="6"/>
        <v>0.10546277039576475</v>
      </c>
      <c r="AF9" s="44">
        <f t="shared" si="6"/>
        <v>0.10538131621873575</v>
      </c>
      <c r="AG9" s="44">
        <f t="shared" si="6"/>
        <v>0.10529780882499072</v>
      </c>
      <c r="AH9" s="44">
        <f t="shared" si="6"/>
        <v>0.10520427883533659</v>
      </c>
      <c r="AI9" s="44">
        <f t="shared" si="6"/>
        <v>0.10510306704567</v>
      </c>
      <c r="AJ9" s="44">
        <f t="shared" si="1"/>
        <v>0.10492688264121448</v>
      </c>
      <c r="AK9" s="44">
        <f t="shared" si="1"/>
        <v>0.10475069823675896</v>
      </c>
      <c r="AL9" s="44">
        <f t="shared" si="1"/>
        <v>0.10457451383230344</v>
      </c>
      <c r="AM9" s="44">
        <f t="shared" si="1"/>
        <v>0.10439832942784792</v>
      </c>
      <c r="AN9" s="44">
        <f t="shared" si="1"/>
        <v>0.1042221450233924</v>
      </c>
      <c r="AO9" s="42">
        <f>VLOOKUP($A33,[1]PMQ2022!$A$8:$AI$90,AF$14,FALSE)*[1]Int_Cdd!BK3</f>
        <v>73416.847681646614</v>
      </c>
      <c r="AP9" s="59">
        <f>VLOOKUP($A33,[1]PMQ2022!$A$8:$AI$90,X$14,FALSE)*[1]Int_Cdd!BL3</f>
        <v>59568.088358268185</v>
      </c>
      <c r="AQ9" s="59">
        <f>VLOOKUP($A33,[1]PMQ2022!$A$8:$AI$90,Y$14,FALSE)*[1]Int_Cdd!BM3</f>
        <v>59649.060354241519</v>
      </c>
      <c r="AR9" s="59">
        <f>VLOOKUP($A33,[1]PMQ2022!$A$8:$AI$90,Z$14,FALSE)*[1]Int_Cdd!BN3</f>
        <v>59703.969758793522</v>
      </c>
      <c r="AS9" s="59">
        <f>VLOOKUP($A33,[1]PMQ2022!$A$8:$AI$90,AA$14,FALSE)*[1]Int_Cdd!BO3</f>
        <v>59816.105321227595</v>
      </c>
      <c r="AT9" s="59">
        <f>VLOOKUP($A33,[1]PMQ2022!$A$8:$AI$90,AB$14,FALSE)*[1]Int_Cdd!BP3</f>
        <v>59798.899517098573</v>
      </c>
      <c r="AU9" s="59">
        <f>VLOOKUP($A33,[1]PMQ2022!$A$8:$AI$90,AC$14,FALSE)*[1]Int_Cdd!BQ3</f>
        <v>59743.240581324178</v>
      </c>
      <c r="AV9" s="59">
        <f>VLOOKUP($A33,[1]PMQ2022!$A$8:$AI$90,AD$14,FALSE)*[1]Int_Cdd!BR3</f>
        <v>59658.570256682331</v>
      </c>
      <c r="AW9" s="59">
        <f>VLOOKUP($A33,[1]PMQ2022!$A$8:$AI$90,AE$14,FALSE)*[1]Int_Cdd!BS3</f>
        <v>59564.751637302099</v>
      </c>
      <c r="AX9" s="59">
        <f>VLOOKUP($A33,[1]PMQ2022!$A$8:$AI$90,AF$14,FALSE)*[1]Int_Cdd!BT3</f>
        <v>59617.722435250158</v>
      </c>
      <c r="AY9" s="33">
        <f>VLOOKUP($A33,[1]PMQ2022!$A$8:$AI$90,X$14,FALSE)*[1]Int_Cdd!BV3</f>
        <v>60640.981156603011</v>
      </c>
      <c r="AZ9" s="33">
        <f>VLOOKUP($A33,[1]PMQ2022!$A$8:$AI$90,Y$14,FALSE)*[1]Int_Cdd!BW3</f>
        <v>61797.762756662072</v>
      </c>
      <c r="BA9" s="33">
        <f>VLOOKUP($A33,[1]PMQ2022!$A$8:$AI$90,Z$14,FALSE)*[1]Int_Cdd!BX3</f>
        <v>62929.99031535141</v>
      </c>
      <c r="BB9" s="33">
        <f>VLOOKUP($A33,[1]PMQ2022!$A$8:$AI$90,AA$14,FALSE)*[1]Int_Cdd!BY3</f>
        <v>64125.544847814301</v>
      </c>
      <c r="BC9" s="33">
        <f>VLOOKUP($A33,[1]PMQ2022!$A$8:$AI$90,AB$14,FALSE)*[1]Int_Cdd!BZ3</f>
        <v>65184.149439369903</v>
      </c>
      <c r="BD9" s="33">
        <f>VLOOKUP($A33,[1]PMQ2022!$A$8:$AI$90,AC$14,FALSE)*[1]Int_Cdd!CA3</f>
        <v>66199.525582451708</v>
      </c>
      <c r="BE9" s="33">
        <f>VLOOKUP($A33,[1]PMQ2022!$A$8:$AI$90,AD$14,FALSE)*[1]Int_Cdd!CB3</f>
        <v>67180.227658488773</v>
      </c>
      <c r="BF9" s="33">
        <f>VLOOKUP($A33,[1]PMQ2022!$A$8:$AI$90,AE$14,FALSE)*[1]Int_Cdd!CC3</f>
        <v>68147.413237171102</v>
      </c>
      <c r="BG9" s="33">
        <f>VLOOKUP($A33,[1]PMQ2022!$A$8:$AI$90,AF$14,FALSE)*[1]Int_Cdd!CD3</f>
        <v>69281.803344189335</v>
      </c>
      <c r="BH9" s="34">
        <f>VLOOKUP($A33,[1]PMQ2022!$A$8:$AI$90,X$14,FALSE)*[1]Int_Cdd!CF3</f>
        <v>60640.981156603011</v>
      </c>
      <c r="BI9" s="34">
        <f>VLOOKUP($A33,[1]PMQ2022!$A$8:$AI$90,Y$14,FALSE)*[1]Int_Cdd!CG3</f>
        <v>61797.762756662072</v>
      </c>
      <c r="BJ9" s="34">
        <f>VLOOKUP($A33,[1]PMQ2022!$A$8:$AI$90,Z$14,FALSE)*[1]Int_Cdd!CH3</f>
        <v>62929.99031535141</v>
      </c>
      <c r="BK9" s="34">
        <f>VLOOKUP($A33,[1]PMQ2022!$A$8:$AI$90,AA$14,FALSE)*[1]Int_Cdd!CI3</f>
        <v>64125.544847814301</v>
      </c>
      <c r="BL9" s="34">
        <f>VLOOKUP($A33,[1]PMQ2022!$A$8:$AI$90,AB$14,FALSE)*[1]Int_Cdd!CJ3</f>
        <v>65184.149439369903</v>
      </c>
      <c r="BM9" s="34">
        <f>VLOOKUP($A33,[1]PMQ2022!$A$8:$AI$90,AC$14,FALSE)*[1]Int_Cdd!CK3</f>
        <v>66199.525582451708</v>
      </c>
      <c r="BN9" s="34">
        <f>VLOOKUP($A33,[1]PMQ2022!$A$8:$AI$90,AD$14,FALSE)*[1]Int_Cdd!CL3</f>
        <v>67180.227658488773</v>
      </c>
      <c r="BO9" s="34">
        <f>VLOOKUP($A33,[1]PMQ2022!$A$8:$AI$90,AE$14,FALSE)*[1]Int_Cdd!CM3</f>
        <v>68147.413237171102</v>
      </c>
      <c r="BP9" s="34">
        <f>VLOOKUP($A33,[1]PMQ2022!$A$8:$AI$90,AF$14,FALSE)*[1]Int_Cdd!CN3</f>
        <v>69281.803344189335</v>
      </c>
    </row>
    <row r="10" spans="2:68" ht="13.9" x14ac:dyDescent="0.25">
      <c r="AJ10" s="56">
        <f>AI5-AA5</f>
        <v>1.0264846538304978E-2</v>
      </c>
      <c r="AO10" s="42">
        <f>VLOOKUP($A34,[1]PMQ2022!$A$8:$AI$90,AF$14,FALSE)*[1]Int_Cdd!BK4</f>
        <v>7241.4170096265443</v>
      </c>
      <c r="AP10" s="59">
        <f>VLOOKUP($A34,[1]PMQ2022!$A$8:$AI$90,X$14,FALSE)*[1]Int_Cdd!BL4</f>
        <v>5105.6126149968404</v>
      </c>
      <c r="AQ10" s="59">
        <f>VLOOKUP($A34,[1]PMQ2022!$A$8:$AI$90,Y$14,FALSE)*[1]Int_Cdd!BM4</f>
        <v>5260.5528787022668</v>
      </c>
      <c r="AR10" s="59">
        <f>VLOOKUP($A34,[1]PMQ2022!$A$8:$AI$90,Z$14,FALSE)*[1]Int_Cdd!BN4</f>
        <v>5411.9097905869103</v>
      </c>
      <c r="AS10" s="59">
        <f>VLOOKUP($A34,[1]PMQ2022!$A$8:$AI$90,AA$14,FALSE)*[1]Int_Cdd!BO4</f>
        <v>5567.3994003220623</v>
      </c>
      <c r="AT10" s="59">
        <f>VLOOKUP($A34,[1]PMQ2022!$A$8:$AI$90,AB$14,FALSE)*[1]Int_Cdd!BP4</f>
        <v>5711.4622776435408</v>
      </c>
      <c r="AU10" s="59">
        <f>VLOOKUP($A34,[1]PMQ2022!$A$8:$AI$90,AC$14,FALSE)*[1]Int_Cdd!BQ4</f>
        <v>5851.9464467621838</v>
      </c>
      <c r="AV10" s="59">
        <f>VLOOKUP($A34,[1]PMQ2022!$A$8:$AI$90,AD$14,FALSE)*[1]Int_Cdd!BR4</f>
        <v>5987.137769478597</v>
      </c>
      <c r="AW10" s="59">
        <f>VLOOKUP($A34,[1]PMQ2022!$A$8:$AI$90,AE$14,FALSE)*[1]Int_Cdd!BS4</f>
        <v>6121.8736763049164</v>
      </c>
      <c r="AX10" s="59">
        <f>VLOOKUP($A34,[1]PMQ2022!$A$8:$AI$90,AF$14,FALSE)*[1]Int_Cdd!BT4</f>
        <v>6267.725791557933</v>
      </c>
      <c r="AY10" s="33">
        <f>VLOOKUP($A34,[1]PMQ2022!$A$8:$AI$90,X$14,FALSE)*[1]Int_Cdd!BV4</f>
        <v>5105.6126149968404</v>
      </c>
      <c r="AZ10" s="33">
        <f>VLOOKUP($A34,[1]PMQ2022!$A$8:$AI$90,Y$14,FALSE)*[1]Int_Cdd!BW4</f>
        <v>5260.5528787022668</v>
      </c>
      <c r="BA10" s="33">
        <f>VLOOKUP($A34,[1]PMQ2022!$A$8:$AI$90,Z$14,FALSE)*[1]Int_Cdd!BX4</f>
        <v>5411.9097905869103</v>
      </c>
      <c r="BB10" s="33">
        <f>VLOOKUP($A34,[1]PMQ2022!$A$8:$AI$90,AA$14,FALSE)*[1]Int_Cdd!BY4</f>
        <v>5567.3994003220623</v>
      </c>
      <c r="BC10" s="33">
        <f>VLOOKUP($A34,[1]PMQ2022!$A$8:$AI$90,AB$14,FALSE)*[1]Int_Cdd!BZ4</f>
        <v>5711.4622776435408</v>
      </c>
      <c r="BD10" s="33">
        <f>VLOOKUP($A34,[1]PMQ2022!$A$8:$AI$90,AC$14,FALSE)*[1]Int_Cdd!CA4</f>
        <v>5851.9464467621838</v>
      </c>
      <c r="BE10" s="33">
        <f>VLOOKUP($A34,[1]PMQ2022!$A$8:$AI$90,AD$14,FALSE)*[1]Int_Cdd!CB4</f>
        <v>5987.137769478597</v>
      </c>
      <c r="BF10" s="33">
        <f>VLOOKUP($A34,[1]PMQ2022!$A$8:$AI$90,AE$14,FALSE)*[1]Int_Cdd!CC4</f>
        <v>6121.8736763049164</v>
      </c>
      <c r="BG10" s="33">
        <f>VLOOKUP($A34,[1]PMQ2022!$A$8:$AI$90,AF$14,FALSE)*[1]Int_Cdd!CD4</f>
        <v>6267.725791557933</v>
      </c>
      <c r="BH10" s="34">
        <f>VLOOKUP($A34,[1]PMQ2022!$A$8:$AI$90,X$14,FALSE)*[1]Int_Cdd!CF4</f>
        <v>4883.635788517071</v>
      </c>
      <c r="BI10" s="34">
        <f>VLOOKUP($A34,[1]PMQ2022!$A$8:$AI$90,Y$14,FALSE)*[1]Int_Cdd!CG4</f>
        <v>4803.1265435692931</v>
      </c>
      <c r="BJ10" s="34">
        <f>VLOOKUP($A34,[1]PMQ2022!$A$8:$AI$90,Z$14,FALSE)*[1]Int_Cdd!CH4</f>
        <v>4706.02864501354</v>
      </c>
      <c r="BK10" s="34">
        <f>VLOOKUP($A34,[1]PMQ2022!$A$8:$AI$90,AA$14,FALSE)*[1]Int_Cdd!CI4</f>
        <v>4599.1836394953862</v>
      </c>
      <c r="BL10" s="34">
        <f>VLOOKUP($A34,[1]PMQ2022!$A$8:$AI$90,AB$14,FALSE)*[1]Int_Cdd!CJ4</f>
        <v>4469.8754529535408</v>
      </c>
      <c r="BM10" s="34">
        <f>VLOOKUP($A34,[1]PMQ2022!$A$8:$AI$90,AC$14,FALSE)*[1]Int_Cdd!CK4</f>
        <v>4325.3952581746398</v>
      </c>
      <c r="BN10" s="34">
        <f>VLOOKUP($A34,[1]PMQ2022!$A$8:$AI$90,AD$14,FALSE)*[1]Int_Cdd!CL4</f>
        <v>4165.0173710300141</v>
      </c>
      <c r="BO10" s="34">
        <f>VLOOKUP($A34,[1]PMQ2022!$A$8:$AI$90,AE$14,FALSE)*[1]Int_Cdd!CM4</f>
        <v>3992.5870370724278</v>
      </c>
      <c r="BP10" s="34">
        <f>VLOOKUP($A34,[1]PMQ2022!$A$8:$AI$90,AF$14,FALSE)*[1]Int_Cdd!CN4</f>
        <v>3815.2073832245569</v>
      </c>
    </row>
    <row r="11" spans="2:68" x14ac:dyDescent="0.2">
      <c r="Z11" s="29" t="s">
        <v>104</v>
      </c>
      <c r="AA11" s="49">
        <v>0.10567410352598709</v>
      </c>
      <c r="AJ11" s="57">
        <f>AJ10/8</f>
        <v>1.2831058172881223E-3</v>
      </c>
      <c r="AO11" s="42">
        <f>VLOOKUP($A35,[1]PMQ2022!$A$8:$AI$90,AF$14,FALSE)*[1]Int_Cdd!BK5</f>
        <v>2283.8752591483585</v>
      </c>
      <c r="AP11" s="59">
        <f>VLOOKUP($A35,[1]PMQ2022!$A$8:$AI$90,X$14,FALSE)*[1]Int_Cdd!BL5</f>
        <v>2331.0039225157784</v>
      </c>
      <c r="AQ11" s="59">
        <f>VLOOKUP($A35,[1]PMQ2022!$A$8:$AI$90,Y$14,FALSE)*[1]Int_Cdd!BM5</f>
        <v>2327.2119277069346</v>
      </c>
      <c r="AR11" s="59">
        <f>VLOOKUP($A35,[1]PMQ2022!$A$8:$AI$90,Z$14,FALSE)*[1]Int_Cdd!BN5</f>
        <v>2322.7235369652171</v>
      </c>
      <c r="AS11" s="59">
        <f>VLOOKUP($A35,[1]PMQ2022!$A$8:$AI$90,AA$14,FALSE)*[1]Int_Cdd!BO5</f>
        <v>2320.4898115224282</v>
      </c>
      <c r="AT11" s="59">
        <f>VLOOKUP($A35,[1]PMQ2022!$A$8:$AI$90,AB$14,FALSE)*[1]Int_Cdd!BP5</f>
        <v>2313.2583699838938</v>
      </c>
      <c r="AU11" s="59">
        <f>VLOOKUP($A35,[1]PMQ2022!$A$8:$AI$90,AC$14,FALSE)*[1]Int_Cdd!BQ5</f>
        <v>2303.1480962866381</v>
      </c>
      <c r="AV11" s="59">
        <f>VLOOKUP($A35,[1]PMQ2022!$A$8:$AI$90,AD$14,FALSE)*[1]Int_Cdd!BR5</f>
        <v>2291.6302298728151</v>
      </c>
      <c r="AW11" s="59">
        <f>VLOOKUP($A35,[1]PMQ2022!$A$8:$AI$90,AE$14,FALSE)*[1]Int_Cdd!BS5</f>
        <v>2291.0126441737634</v>
      </c>
      <c r="AX11" s="59">
        <f>VLOOKUP($A35,[1]PMQ2022!$A$8:$AI$90,AF$14,FALSE)*[1]Int_Cdd!BT5</f>
        <v>2283.8752591483585</v>
      </c>
      <c r="AY11" s="33">
        <f>VLOOKUP($A35,[1]PMQ2022!$A$8:$AI$90,X$14,FALSE)*[1]Int_Cdd!BV5</f>
        <v>2406.7552979400916</v>
      </c>
      <c r="AZ11" s="33">
        <f>VLOOKUP($A35,[1]PMQ2022!$A$8:$AI$90,Y$14,FALSE)*[1]Int_Cdd!BW5</f>
        <v>2478.4682192342389</v>
      </c>
      <c r="BA11" s="33">
        <f>VLOOKUP($A35,[1]PMQ2022!$A$8:$AI$90,Z$14,FALSE)*[1]Int_Cdd!BX5</f>
        <v>2549.170392274209</v>
      </c>
      <c r="BB11" s="33">
        <f>VLOOKUP($A35,[1]PMQ2022!$A$8:$AI$90,AA$14,FALSE)*[1]Int_Cdd!BY5</f>
        <v>2622.12859159143</v>
      </c>
      <c r="BC11" s="33">
        <f>VLOOKUP($A35,[1]PMQ2022!$A$8:$AI$90,AB$14,FALSE)*[1]Int_Cdd!BZ5</f>
        <v>2689.1318327984955</v>
      </c>
      <c r="BD11" s="33">
        <f>VLOOKUP($A35,[1]PMQ2022!$A$8:$AI$90,AC$14,FALSE)*[1]Int_Cdd!CA5</f>
        <v>2752.2249109956547</v>
      </c>
      <c r="BE11" s="33">
        <f>VLOOKUP($A35,[1]PMQ2022!$A$8:$AI$90,AD$14,FALSE)*[1]Int_Cdd!CB5</f>
        <v>2812.9330820044947</v>
      </c>
      <c r="BF11" s="33">
        <f>VLOOKUP($A35,[1]PMQ2022!$A$8:$AI$90,AE$14,FALSE)*[1]Int_Cdd!CC5</f>
        <v>2886.626773294066</v>
      </c>
      <c r="BG11" s="33">
        <f>VLOOKUP($A35,[1]PMQ2022!$A$8:$AI$90,AF$14,FALSE)*[1]Int_Cdd!CD5</f>
        <v>2951.8536415793706</v>
      </c>
      <c r="BH11" s="34">
        <f>VLOOKUP($A35,[1]PMQ2022!$A$8:$AI$90,X$14,FALSE)*[1]Int_Cdd!CF5</f>
        <v>2406.7552979400916</v>
      </c>
      <c r="BI11" s="34">
        <f>VLOOKUP($A35,[1]PMQ2022!$A$8:$AI$90,Y$14,FALSE)*[1]Int_Cdd!CG5</f>
        <v>2478.4682192342389</v>
      </c>
      <c r="BJ11" s="34">
        <f>VLOOKUP($A35,[1]PMQ2022!$A$8:$AI$90,Z$14,FALSE)*[1]Int_Cdd!CH5</f>
        <v>2549.170392274209</v>
      </c>
      <c r="BK11" s="34">
        <f>VLOOKUP($A35,[1]PMQ2022!$A$8:$AI$90,AA$14,FALSE)*[1]Int_Cdd!CI5</f>
        <v>2622.12859159143</v>
      </c>
      <c r="BL11" s="34">
        <f>VLOOKUP($A35,[1]PMQ2022!$A$8:$AI$90,AB$14,FALSE)*[1]Int_Cdd!CJ5</f>
        <v>2689.1318327984955</v>
      </c>
      <c r="BM11" s="34">
        <f>VLOOKUP($A35,[1]PMQ2022!$A$8:$AI$90,AC$14,FALSE)*[1]Int_Cdd!CK5</f>
        <v>2752.2249109956547</v>
      </c>
      <c r="BN11" s="34">
        <f>VLOOKUP($A35,[1]PMQ2022!$A$8:$AI$90,AD$14,FALSE)*[1]Int_Cdd!CL5</f>
        <v>2812.9330820044947</v>
      </c>
      <c r="BO11" s="34">
        <f>VLOOKUP($A35,[1]PMQ2022!$A$8:$AI$90,AE$14,FALSE)*[1]Int_Cdd!CM5</f>
        <v>2886.626773294066</v>
      </c>
      <c r="BP11" s="34">
        <f>VLOOKUP($A35,[1]PMQ2022!$A$8:$AI$90,AF$14,FALSE)*[1]Int_Cdd!CN5</f>
        <v>2951.8536415793706</v>
      </c>
    </row>
    <row r="12" spans="2:68" ht="13.9" x14ac:dyDescent="0.25">
      <c r="AJ12" s="57">
        <f>AJ5-AI5</f>
        <v>1.2831058172881188E-3</v>
      </c>
      <c r="AK12" s="57">
        <f>AK5-AJ5</f>
        <v>1.2831058172881188E-3</v>
      </c>
      <c r="AL12" s="57">
        <f>AL5-AK5</f>
        <v>1.2831058172881188E-3</v>
      </c>
      <c r="AM12" s="57">
        <f>AM5-AL5</f>
        <v>1.2831058172881188E-3</v>
      </c>
      <c r="AN12" s="57">
        <f>AN5-AM5</f>
        <v>1.2831058172881188E-3</v>
      </c>
      <c r="AO12" s="42">
        <f>VLOOKUP($A36,[1]PMQ2022!$A$8:$AI$90,AF$14,FALSE)*[1]Int_Cdd!BK6</f>
        <v>65353.662446124086</v>
      </c>
      <c r="AP12" s="59">
        <f>VLOOKUP($A36,[1]PMQ2022!$A$8:$AI$90,X$14,FALSE)*[1]Int_Cdd!BL6</f>
        <v>52678.848958743169</v>
      </c>
      <c r="AQ12" s="59">
        <f>VLOOKUP($A36,[1]PMQ2022!$A$8:$AI$90,Y$14,FALSE)*[1]Int_Cdd!BM6</f>
        <v>53212.940261037031</v>
      </c>
      <c r="AR12" s="59">
        <f>VLOOKUP($A36,[1]PMQ2022!$A$8:$AI$90,Z$14,FALSE)*[1]Int_Cdd!BN6</f>
        <v>53679.987809489918</v>
      </c>
      <c r="AS12" s="59">
        <f>VLOOKUP($A36,[1]PMQ2022!$A$8:$AI$90,AA$14,FALSE)*[1]Int_Cdd!BO6</f>
        <v>54132.159493281848</v>
      </c>
      <c r="AT12" s="59">
        <f>VLOOKUP($A36,[1]PMQ2022!$A$8:$AI$90,AB$14,FALSE)*[1]Int_Cdd!BP6</f>
        <v>54439.019157638962</v>
      </c>
      <c r="AU12" s="59">
        <f>VLOOKUP($A36,[1]PMQ2022!$A$8:$AI$90,AC$14,FALSE)*[1]Int_Cdd!BQ6</f>
        <v>54636.408206680833</v>
      </c>
      <c r="AV12" s="59">
        <f>VLOOKUP($A36,[1]PMQ2022!$A$8:$AI$90,AD$14,FALSE)*[1]Int_Cdd!BR6</f>
        <v>54720.412520936756</v>
      </c>
      <c r="AW12" s="59">
        <f>VLOOKUP($A36,[1]PMQ2022!$A$8:$AI$90,AE$14,FALSE)*[1]Int_Cdd!BS6</f>
        <v>54842.247346647317</v>
      </c>
      <c r="AX12" s="59">
        <f>VLOOKUP($A36,[1]PMQ2022!$A$8:$AI$90,AF$14,FALSE)*[1]Int_Cdd!BT6</f>
        <v>54920.525632948134</v>
      </c>
      <c r="AY12" s="33">
        <f>VLOOKUP($A36,[1]PMQ2022!$A$8:$AI$90,X$14,FALSE)*[1]Int_Cdd!BV6</f>
        <v>53602.543756272426</v>
      </c>
      <c r="AZ12" s="33">
        <f>VLOOKUP($A36,[1]PMQ2022!$A$8:$AI$90,Y$14,FALSE)*[1]Int_Cdd!BW6</f>
        <v>55079.059853697458</v>
      </c>
      <c r="BA12" s="33">
        <f>VLOOKUP($A36,[1]PMQ2022!$A$8:$AI$90,Z$14,FALSE)*[1]Int_Cdd!BX6</f>
        <v>56503.735468245293</v>
      </c>
      <c r="BB12" s="33">
        <f>VLOOKUP($A36,[1]PMQ2022!$A$8:$AI$90,AA$14,FALSE)*[1]Int_Cdd!BY6</f>
        <v>57928.870704047171</v>
      </c>
      <c r="BC12" s="33">
        <f>VLOOKUP($A36,[1]PMQ2022!$A$8:$AI$90,AB$14,FALSE)*[1]Int_Cdd!BZ6</f>
        <v>59211.811252801162</v>
      </c>
      <c r="BD12" s="33">
        <f>VLOOKUP($A36,[1]PMQ2022!$A$8:$AI$90,AC$14,FALSE)*[1]Int_Cdd!CA6</f>
        <v>60384.525374812656</v>
      </c>
      <c r="BE12" s="33">
        <f>VLOOKUP($A36,[1]PMQ2022!$A$8:$AI$90,AD$14,FALSE)*[1]Int_Cdd!CB6</f>
        <v>61436.860004950824</v>
      </c>
      <c r="BF12" s="33">
        <f>VLOOKUP($A36,[1]PMQ2022!$A$8:$AI$90,AE$14,FALSE)*[1]Int_Cdd!CC6</f>
        <v>62535.277784511964</v>
      </c>
      <c r="BG12" s="33">
        <f>VLOOKUP($A36,[1]PMQ2022!$A$8:$AI$90,AF$14,FALSE)*[1]Int_Cdd!CD6</f>
        <v>63587.537977885848</v>
      </c>
      <c r="BH12" s="34">
        <f>VLOOKUP($A36,[1]PMQ2022!$A$8:$AI$90,X$14,FALSE)*[1]Int_Cdd!CF6</f>
        <v>53602.543756272426</v>
      </c>
      <c r="BI12" s="34">
        <f>VLOOKUP($A36,[1]PMQ2022!$A$8:$AI$90,Y$14,FALSE)*[1]Int_Cdd!CG6</f>
        <v>55079.059853697458</v>
      </c>
      <c r="BJ12" s="34">
        <f>VLOOKUP($A36,[1]PMQ2022!$A$8:$AI$90,Z$14,FALSE)*[1]Int_Cdd!CH6</f>
        <v>56503.735468245293</v>
      </c>
      <c r="BK12" s="34">
        <f>VLOOKUP($A36,[1]PMQ2022!$A$8:$AI$90,AA$14,FALSE)*[1]Int_Cdd!CI6</f>
        <v>57928.870704047171</v>
      </c>
      <c r="BL12" s="34">
        <f>VLOOKUP($A36,[1]PMQ2022!$A$8:$AI$90,AB$14,FALSE)*[1]Int_Cdd!CJ6</f>
        <v>59211.811252801162</v>
      </c>
      <c r="BM12" s="34">
        <f>VLOOKUP($A36,[1]PMQ2022!$A$8:$AI$90,AC$14,FALSE)*[1]Int_Cdd!CK6</f>
        <v>60384.525374812656</v>
      </c>
      <c r="BN12" s="34">
        <f>VLOOKUP($A36,[1]PMQ2022!$A$8:$AI$90,AD$14,FALSE)*[1]Int_Cdd!CL6</f>
        <v>61436.860004950824</v>
      </c>
      <c r="BO12" s="34">
        <f>VLOOKUP($A36,[1]PMQ2022!$A$8:$AI$90,AE$14,FALSE)*[1]Int_Cdd!CM6</f>
        <v>62535.277784511964</v>
      </c>
      <c r="BP12" s="34">
        <f>VLOOKUP($A36,[1]PMQ2022!$A$8:$AI$90,AF$14,FALSE)*[1]Int_Cdd!CN6</f>
        <v>63587.537977885848</v>
      </c>
    </row>
    <row r="13" spans="2:68" ht="13.9" x14ac:dyDescent="0.25">
      <c r="AO13" s="42">
        <f>VLOOKUP($A37,[1]PMQ2022!$A$8:$AI$90,AF$14,FALSE)*[1]Int_Cdd!BK7</f>
        <v>17563.70830486538</v>
      </c>
      <c r="AP13" s="59">
        <f>VLOOKUP($A37,[1]PMQ2022!$A$8:$AI$90,X$14,FALSE)*[1]Int_Cdd!BL7</f>
        <v>12711.138839583853</v>
      </c>
      <c r="AQ13" s="59">
        <f>VLOOKUP($A37,[1]PMQ2022!$A$8:$AI$90,Y$14,FALSE)*[1]Int_Cdd!BM7</f>
        <v>12797.881230452473</v>
      </c>
      <c r="AR13" s="59">
        <f>VLOOKUP($A37,[1]PMQ2022!$A$8:$AI$90,Z$14,FALSE)*[1]Int_Cdd!BN7</f>
        <v>12868.934528638747</v>
      </c>
      <c r="AS13" s="59">
        <f>VLOOKUP($A37,[1]PMQ2022!$A$8:$AI$90,AA$14,FALSE)*[1]Int_Cdd!BO7</f>
        <v>12937.264696461465</v>
      </c>
      <c r="AT13" s="59">
        <f>VLOOKUP($A37,[1]PMQ2022!$A$8:$AI$90,AB$14,FALSE)*[1]Int_Cdd!BP7</f>
        <v>12973.644673383669</v>
      </c>
      <c r="AU13" s="59">
        <f>VLOOKUP($A37,[1]PMQ2022!$A$8:$AI$90,AC$14,FALSE)*[1]Int_Cdd!BQ7</f>
        <v>12990.679066434031</v>
      </c>
      <c r="AV13" s="59">
        <f>VLOOKUP($A37,[1]PMQ2022!$A$8:$AI$90,AD$14,FALSE)*[1]Int_Cdd!BR7</f>
        <v>12980.076789297955</v>
      </c>
      <c r="AW13" s="59">
        <f>VLOOKUP($A37,[1]PMQ2022!$A$8:$AI$90,AE$14,FALSE)*[1]Int_Cdd!BS7</f>
        <v>12970.368283671332</v>
      </c>
      <c r="AX13" s="59">
        <f>VLOOKUP($A37,[1]PMQ2022!$A$8:$AI$90,AF$14,FALSE)*[1]Int_Cdd!BT7</f>
        <v>12958.807073577358</v>
      </c>
      <c r="AY13" s="33">
        <f>VLOOKUP($A37,[1]PMQ2022!$A$8:$AI$90,X$14,FALSE)*[1]Int_Cdd!BV7</f>
        <v>13425.919754209843</v>
      </c>
      <c r="AZ13" s="33">
        <f>VLOOKUP($A37,[1]PMQ2022!$A$8:$AI$90,Y$14,FALSE)*[1]Int_Cdd!BW7</f>
        <v>14237.198567258005</v>
      </c>
      <c r="BA13" s="33">
        <f>VLOOKUP($A37,[1]PMQ2022!$A$8:$AI$90,Z$14,FALSE)*[1]Int_Cdd!BX7</f>
        <v>15039.897077800122</v>
      </c>
      <c r="BB13" s="33">
        <f>VLOOKUP($A37,[1]PMQ2022!$A$8:$AI$90,AA$14,FALSE)*[1]Int_Cdd!BY7</f>
        <v>15847.250972025737</v>
      </c>
      <c r="BC13" s="33">
        <f>VLOOKUP($A37,[1]PMQ2022!$A$8:$AI$90,AB$14,FALSE)*[1]Int_Cdd!BZ7</f>
        <v>16621.356228856446</v>
      </c>
      <c r="BD13" s="33">
        <f>VLOOKUP($A37,[1]PMQ2022!$A$8:$AI$90,AC$14,FALSE)*[1]Int_Cdd!CA7</f>
        <v>17373.680266516461</v>
      </c>
      <c r="BE13" s="33">
        <f>VLOOKUP($A37,[1]PMQ2022!$A$8:$AI$90,AD$14,FALSE)*[1]Int_Cdd!CB7</f>
        <v>18089.40483104216</v>
      </c>
      <c r="BF13" s="33">
        <f>VLOOKUP($A37,[1]PMQ2022!$A$8:$AI$90,AE$14,FALSE)*[1]Int_Cdd!CC7</f>
        <v>18805.23285204043</v>
      </c>
      <c r="BG13" s="33">
        <f>VLOOKUP($A37,[1]PMQ2022!$A$8:$AI$90,AF$14,FALSE)*[1]Int_Cdd!CD7</f>
        <v>19517.178656540058</v>
      </c>
      <c r="BH13" s="34">
        <f>VLOOKUP($A37,[1]PMQ2022!$A$8:$AI$90,X$14,FALSE)*[1]Int_Cdd!CF7</f>
        <v>13425.919754209843</v>
      </c>
      <c r="BI13" s="34">
        <f>VLOOKUP($A37,[1]PMQ2022!$A$8:$AI$90,Y$14,FALSE)*[1]Int_Cdd!CG7</f>
        <v>14237.198567258005</v>
      </c>
      <c r="BJ13" s="34">
        <f>VLOOKUP($A37,[1]PMQ2022!$A$8:$AI$90,Z$14,FALSE)*[1]Int_Cdd!CH7</f>
        <v>15039.897077800122</v>
      </c>
      <c r="BK13" s="34">
        <f>VLOOKUP($A37,[1]PMQ2022!$A$8:$AI$90,AA$14,FALSE)*[1]Int_Cdd!CI7</f>
        <v>15847.250972025737</v>
      </c>
      <c r="BL13" s="34">
        <f>VLOOKUP($A37,[1]PMQ2022!$A$8:$AI$90,AB$14,FALSE)*[1]Int_Cdd!CJ7</f>
        <v>16621.356228856446</v>
      </c>
      <c r="BM13" s="34">
        <f>VLOOKUP($A37,[1]PMQ2022!$A$8:$AI$90,AC$14,FALSE)*[1]Int_Cdd!CK7</f>
        <v>17373.680266516461</v>
      </c>
      <c r="BN13" s="34">
        <f>VLOOKUP($A37,[1]PMQ2022!$A$8:$AI$90,AD$14,FALSE)*[1]Int_Cdd!CL7</f>
        <v>18089.40483104216</v>
      </c>
      <c r="BO13" s="34">
        <f>VLOOKUP($A37,[1]PMQ2022!$A$8:$AI$90,AE$14,FALSE)*[1]Int_Cdd!CM7</f>
        <v>18805.23285204043</v>
      </c>
      <c r="BP13" s="34">
        <f>VLOOKUP($A37,[1]PMQ2022!$A$8:$AI$90,AF$14,FALSE)*[1]Int_Cdd!CN7</f>
        <v>19517.178656540058</v>
      </c>
    </row>
    <row r="14" spans="2:68" ht="13.9" x14ac:dyDescent="0.25">
      <c r="W14" s="30" t="s">
        <v>20</v>
      </c>
      <c r="X14" s="31">
        <v>27</v>
      </c>
      <c r="Y14" s="31">
        <f>X14+1</f>
        <v>28</v>
      </c>
      <c r="Z14" s="31">
        <f t="shared" ref="Z14:AF14" si="7">Y14+1</f>
        <v>29</v>
      </c>
      <c r="AA14" s="31">
        <f t="shared" si="7"/>
        <v>30</v>
      </c>
      <c r="AB14" s="31">
        <f t="shared" si="7"/>
        <v>31</v>
      </c>
      <c r="AC14" s="31">
        <f t="shared" si="7"/>
        <v>32</v>
      </c>
      <c r="AD14" s="31">
        <f t="shared" si="7"/>
        <v>33</v>
      </c>
      <c r="AE14" s="31">
        <f t="shared" si="7"/>
        <v>34</v>
      </c>
      <c r="AF14" s="31">
        <f t="shared" si="7"/>
        <v>35</v>
      </c>
      <c r="AH14" s="32"/>
      <c r="AI14" s="32"/>
      <c r="AJ14" s="32"/>
      <c r="AK14" s="32"/>
      <c r="AL14" s="32"/>
      <c r="AM14" s="32"/>
      <c r="AN14" s="32"/>
      <c r="AO14" s="42">
        <f>VLOOKUP($A38,[1]PMQ2022!$A$8:$AI$90,AF$14,FALSE)*[1]Int_Cdd!BK8</f>
        <v>37187.098377471411</v>
      </c>
      <c r="AP14" s="59">
        <f>VLOOKUP($A38,[1]PMQ2022!$A$8:$AI$90,X$14,FALSE)*[1]Int_Cdd!BL8</f>
        <v>34813.612385075117</v>
      </c>
      <c r="AQ14" s="59">
        <f>VLOOKUP($A38,[1]PMQ2022!$A$8:$AI$90,Y$14,FALSE)*[1]Int_Cdd!BM8</f>
        <v>35195.511665252234</v>
      </c>
      <c r="AR14" s="59">
        <f>VLOOKUP($A38,[1]PMQ2022!$A$8:$AI$90,Z$14,FALSE)*[1]Int_Cdd!BN8</f>
        <v>35527.929095423402</v>
      </c>
      <c r="AS14" s="59">
        <f>VLOOKUP($A38,[1]PMQ2022!$A$8:$AI$90,AA$14,FALSE)*[1]Int_Cdd!BO8</f>
        <v>35843.851934740858</v>
      </c>
      <c r="AT14" s="59">
        <f>VLOOKUP($A38,[1]PMQ2022!$A$8:$AI$90,AB$14,FALSE)*[1]Int_Cdd!BP8</f>
        <v>36048.777031354308</v>
      </c>
      <c r="AU14" s="59">
        <f>VLOOKUP($A38,[1]PMQ2022!$A$8:$AI$90,AC$14,FALSE)*[1]Int_Cdd!BQ8</f>
        <v>36173.945016763835</v>
      </c>
      <c r="AV14" s="59">
        <f>VLOOKUP($A38,[1]PMQ2022!$A$8:$AI$90,AD$14,FALSE)*[1]Int_Cdd!BR8</f>
        <v>36221.991654555415</v>
      </c>
      <c r="AW14" s="59">
        <f>VLOOKUP($A38,[1]PMQ2022!$A$8:$AI$90,AE$14,FALSE)*[1]Int_Cdd!BS8</f>
        <v>36283.251577441319</v>
      </c>
      <c r="AX14" s="59">
        <f>VLOOKUP($A38,[1]PMQ2022!$A$8:$AI$90,AF$14,FALSE)*[1]Int_Cdd!BT8</f>
        <v>36327.598050157663</v>
      </c>
      <c r="AY14" s="33">
        <f>VLOOKUP($A38,[1]PMQ2022!$A$8:$AI$90,X$14,FALSE)*[1]Int_Cdd!BV8</f>
        <v>35665.353220945384</v>
      </c>
      <c r="AZ14" s="33">
        <f>VLOOKUP($A38,[1]PMQ2022!$A$8:$AI$90,Y$14,FALSE)*[1]Int_Cdd!BW8</f>
        <v>36917.680235009459</v>
      </c>
      <c r="BA14" s="33">
        <f>VLOOKUP($A38,[1]PMQ2022!$A$8:$AI$90,Z$14,FALSE)*[1]Int_Cdd!BX8</f>
        <v>38135.580466653853</v>
      </c>
      <c r="BB14" s="33">
        <f>VLOOKUP($A38,[1]PMQ2022!$A$8:$AI$90,AA$14,FALSE)*[1]Int_Cdd!BY8</f>
        <v>39351.637575600653</v>
      </c>
      <c r="BC14" s="33">
        <f>VLOOKUP($A38,[1]PMQ2022!$A$8:$AI$90,AB$14,FALSE)*[1]Int_Cdd!BZ8</f>
        <v>40458.577304472434</v>
      </c>
      <c r="BD14" s="33">
        <f>VLOOKUP($A38,[1]PMQ2022!$A$8:$AI$90,AC$14,FALSE)*[1]Int_Cdd!CA8</f>
        <v>41484.07930983921</v>
      </c>
      <c r="BE14" s="33">
        <f>VLOOKUP($A38,[1]PMQ2022!$A$8:$AI$90,AD$14,FALSE)*[1]Int_Cdd!CB8</f>
        <v>42425.376806098691</v>
      </c>
      <c r="BF14" s="33">
        <f>VLOOKUP($A38,[1]PMQ2022!$A$8:$AI$90,AE$14,FALSE)*[1]Int_Cdd!CC8</f>
        <v>43384.824763201221</v>
      </c>
      <c r="BG14" s="33">
        <f>VLOOKUP($A38,[1]PMQ2022!$A$8:$AI$90,AF$14,FALSE)*[1]Int_Cdd!CD8</f>
        <v>44326.632608116597</v>
      </c>
      <c r="BH14" s="34">
        <f>VLOOKUP($A38,[1]PMQ2022!$A$8:$AI$90,X$14,FALSE)*[1]Int_Cdd!CF8</f>
        <v>35665.353220945384</v>
      </c>
      <c r="BI14" s="34">
        <f>VLOOKUP($A38,[1]PMQ2022!$A$8:$AI$90,Y$14,FALSE)*[1]Int_Cdd!CG8</f>
        <v>36917.680235009459</v>
      </c>
      <c r="BJ14" s="34">
        <f>VLOOKUP($A38,[1]PMQ2022!$A$8:$AI$90,Z$14,FALSE)*[1]Int_Cdd!CH8</f>
        <v>38135.580466653853</v>
      </c>
      <c r="BK14" s="34">
        <f>VLOOKUP($A38,[1]PMQ2022!$A$8:$AI$90,AA$14,FALSE)*[1]Int_Cdd!CI8</f>
        <v>39351.637575600653</v>
      </c>
      <c r="BL14" s="34">
        <f>VLOOKUP($A38,[1]PMQ2022!$A$8:$AI$90,AB$14,FALSE)*[1]Int_Cdd!CJ8</f>
        <v>40458.577304472434</v>
      </c>
      <c r="BM14" s="34">
        <f>VLOOKUP($A38,[1]PMQ2022!$A$8:$AI$90,AC$14,FALSE)*[1]Int_Cdd!CK8</f>
        <v>41484.07930983921</v>
      </c>
      <c r="BN14" s="34">
        <f>VLOOKUP($A38,[1]PMQ2022!$A$8:$AI$90,AD$14,FALSE)*[1]Int_Cdd!CL8</f>
        <v>42425.376806098691</v>
      </c>
      <c r="BO14" s="34">
        <f>VLOOKUP($A38,[1]PMQ2022!$A$8:$AI$90,AE$14,FALSE)*[1]Int_Cdd!CM8</f>
        <v>43384.824763201221</v>
      </c>
      <c r="BP14" s="34">
        <f>VLOOKUP($A38,[1]PMQ2022!$A$8:$AI$90,AF$14,FALSE)*[1]Int_Cdd!CN8</f>
        <v>44326.632608116597</v>
      </c>
    </row>
    <row r="15" spans="2:68" ht="13.9" x14ac:dyDescent="0.25">
      <c r="AO15" s="42">
        <f>VLOOKUP($A39,[1]PMQ2022!$A$8:$AI$90,AF$14,FALSE)*[1]Int_Cdd!BK9</f>
        <v>30102.704832398333</v>
      </c>
      <c r="AP15" s="59">
        <f>VLOOKUP($A39,[1]PMQ2022!$A$8:$AI$90,X$14,FALSE)*[1]Int_Cdd!BL9</f>
        <v>28072.046460879475</v>
      </c>
      <c r="AQ15" s="59">
        <f>VLOOKUP($A39,[1]PMQ2022!$A$8:$AI$90,Y$14,FALSE)*[1]Int_Cdd!BM9</f>
        <v>28405.335153306663</v>
      </c>
      <c r="AR15" s="59">
        <f>VLOOKUP($A39,[1]PMQ2022!$A$8:$AI$90,Z$14,FALSE)*[1]Int_Cdd!BN9</f>
        <v>28704.601583265339</v>
      </c>
      <c r="AS15" s="59">
        <f>VLOOKUP($A39,[1]PMQ2022!$A$8:$AI$90,AA$14,FALSE)*[1]Int_Cdd!BO9</f>
        <v>28999.135328643704</v>
      </c>
      <c r="AT15" s="59">
        <f>VLOOKUP($A39,[1]PMQ2022!$A$8:$AI$90,AB$14,FALSE)*[1]Int_Cdd!BP9</f>
        <v>29215.149540075126</v>
      </c>
      <c r="AU15" s="59">
        <f>VLOOKUP($A39,[1]PMQ2022!$A$8:$AI$90,AC$14,FALSE)*[1]Int_Cdd!BQ9</f>
        <v>29379.806656904846</v>
      </c>
      <c r="AV15" s="59">
        <f>VLOOKUP($A39,[1]PMQ2022!$A$8:$AI$90,AD$14,FALSE)*[1]Int_Cdd!BR9</f>
        <v>29480.328834064218</v>
      </c>
      <c r="AW15" s="59">
        <f>VLOOKUP($A39,[1]PMQ2022!$A$8:$AI$90,AE$14,FALSE)*[1]Int_Cdd!BS9</f>
        <v>29541.700244132186</v>
      </c>
      <c r="AX15" s="59">
        <f>VLOOKUP($A39,[1]PMQ2022!$A$8:$AI$90,AF$14,FALSE)*[1]Int_Cdd!BT9</f>
        <v>29636.517751170817</v>
      </c>
      <c r="AY15" s="33">
        <f>VLOOKUP($A39,[1]PMQ2022!$A$8:$AI$90,X$14,FALSE)*[1]Int_Cdd!BV9</f>
        <v>28072.046460879475</v>
      </c>
      <c r="AZ15" s="33">
        <f>VLOOKUP($A39,[1]PMQ2022!$A$8:$AI$90,Y$14,FALSE)*[1]Int_Cdd!BW9</f>
        <v>28405.335153306663</v>
      </c>
      <c r="BA15" s="33">
        <f>VLOOKUP($A39,[1]PMQ2022!$A$8:$AI$90,Z$14,FALSE)*[1]Int_Cdd!BX9</f>
        <v>28704.601583265339</v>
      </c>
      <c r="BB15" s="33">
        <f>VLOOKUP($A39,[1]PMQ2022!$A$8:$AI$90,AA$14,FALSE)*[1]Int_Cdd!BY9</f>
        <v>28999.135328643704</v>
      </c>
      <c r="BC15" s="33">
        <f>VLOOKUP($A39,[1]PMQ2022!$A$8:$AI$90,AB$14,FALSE)*[1]Int_Cdd!BZ9</f>
        <v>29215.149540075126</v>
      </c>
      <c r="BD15" s="33">
        <f>VLOOKUP($A39,[1]PMQ2022!$A$8:$AI$90,AC$14,FALSE)*[1]Int_Cdd!CA9</f>
        <v>29379.806656904846</v>
      </c>
      <c r="BE15" s="33">
        <f>VLOOKUP($A39,[1]PMQ2022!$A$8:$AI$90,AD$14,FALSE)*[1]Int_Cdd!CB9</f>
        <v>29480.328834064218</v>
      </c>
      <c r="BF15" s="33">
        <f>VLOOKUP($A39,[1]PMQ2022!$A$8:$AI$90,AE$14,FALSE)*[1]Int_Cdd!CC9</f>
        <v>29541.700244132186</v>
      </c>
      <c r="BG15" s="33">
        <f>VLOOKUP($A39,[1]PMQ2022!$A$8:$AI$90,AF$14,FALSE)*[1]Int_Cdd!CD9</f>
        <v>29636.517751170817</v>
      </c>
      <c r="BH15" s="34">
        <f>VLOOKUP($A39,[1]PMQ2022!$A$8:$AI$90,X$14,FALSE)*[1]Int_Cdd!CF9</f>
        <v>27814.545386795438</v>
      </c>
      <c r="BI15" s="34">
        <f>VLOOKUP($A39,[1]PMQ2022!$A$8:$AI$90,Y$14,FALSE)*[1]Int_Cdd!CG9</f>
        <v>27884.218581211593</v>
      </c>
      <c r="BJ15" s="34">
        <f>VLOOKUP($A39,[1]PMQ2022!$A$8:$AI$90,Z$14,FALSE)*[1]Int_Cdd!CH9</f>
        <v>27914.691334027284</v>
      </c>
      <c r="BK15" s="34">
        <f>VLOOKUP($A39,[1]PMQ2022!$A$8:$AI$90,AA$14,FALSE)*[1]Int_Cdd!CI9</f>
        <v>27935.114790626943</v>
      </c>
      <c r="BL15" s="34">
        <f>VLOOKUP($A39,[1]PMQ2022!$A$8:$AI$90,AB$14,FALSE)*[1]Int_Cdd!CJ9</f>
        <v>27875.216522263458</v>
      </c>
      <c r="BM15" s="34">
        <f>VLOOKUP($A39,[1]PMQ2022!$A$8:$AI$90,AC$14,FALSE)*[1]Int_Cdd!CK9</f>
        <v>27762.824771153719</v>
      </c>
      <c r="BN15" s="34">
        <f>VLOOKUP($A39,[1]PMQ2022!$A$8:$AI$90,AD$14,FALSE)*[1]Int_Cdd!CL9</f>
        <v>27587.395433291043</v>
      </c>
      <c r="BO15" s="34">
        <f>VLOOKUP($A39,[1]PMQ2022!$A$8:$AI$90,AE$14,FALSE)*[1]Int_Cdd!CM9</f>
        <v>27373.844173151774</v>
      </c>
      <c r="BP15" s="34">
        <f>VLOOKUP($A39,[1]PMQ2022!$A$8:$AI$90,AF$14,FALSE)*[1]Int_Cdd!CN9</f>
        <v>27189.851938151125</v>
      </c>
    </row>
    <row r="16" spans="2:68" ht="13.9" x14ac:dyDescent="0.25">
      <c r="AO16" s="42">
        <f>VLOOKUP($A40,[1]PMQ2022!$A$8:$AI$90,AF$14,FALSE)*[1]Int_Cdd!BK10</f>
        <v>52146.138682549987</v>
      </c>
      <c r="AP16" s="59">
        <f>VLOOKUP($A40,[1]PMQ2022!$A$8:$AI$90,X$14,FALSE)*[1]Int_Cdd!BL10</f>
        <v>40521.889350075318</v>
      </c>
      <c r="AQ16" s="59">
        <f>VLOOKUP($A40,[1]PMQ2022!$A$8:$AI$90,Y$14,FALSE)*[1]Int_Cdd!BM10</f>
        <v>41019.245961922265</v>
      </c>
      <c r="AR16" s="59">
        <f>VLOOKUP($A40,[1]PMQ2022!$A$8:$AI$90,Z$14,FALSE)*[1]Int_Cdd!BN10</f>
        <v>41450.779438767502</v>
      </c>
      <c r="AS16" s="59">
        <f>VLOOKUP($A40,[1]PMQ2022!$A$8:$AI$90,AA$14,FALSE)*[1]Int_Cdd!BO10</f>
        <v>41860.550176324548</v>
      </c>
      <c r="AT16" s="59">
        <f>VLOOKUP($A40,[1]PMQ2022!$A$8:$AI$90,AB$14,FALSE)*[1]Int_Cdd!BP10</f>
        <v>42144.24084298993</v>
      </c>
      <c r="AU16" s="59">
        <f>VLOOKUP($A40,[1]PMQ2022!$A$8:$AI$90,AC$14,FALSE)*[1]Int_Cdd!BQ10</f>
        <v>42335.180445550868</v>
      </c>
      <c r="AV16" s="59">
        <f>VLOOKUP($A40,[1]PMQ2022!$A$8:$AI$90,AD$14,FALSE)*[1]Int_Cdd!BR10</f>
        <v>42436.148084854263</v>
      </c>
      <c r="AW16" s="59">
        <f>VLOOKUP($A40,[1]PMQ2022!$A$8:$AI$90,AE$14,FALSE)*[1]Int_Cdd!BS10</f>
        <v>42510.886026190339</v>
      </c>
      <c r="AX16" s="59">
        <f>VLOOKUP($A40,[1]PMQ2022!$A$8:$AI$90,AF$14,FALSE)*[1]Int_Cdd!BT10</f>
        <v>42604.192547596002</v>
      </c>
      <c r="AY16" s="33">
        <f>VLOOKUP($A40,[1]PMQ2022!$A$8:$AI$90,X$14,FALSE)*[1]Int_Cdd!BV10</f>
        <v>41236.672393457709</v>
      </c>
      <c r="AZ16" s="33">
        <f>VLOOKUP($A40,[1]PMQ2022!$A$8:$AI$90,Y$14,FALSE)*[1]Int_Cdd!BW10</f>
        <v>42466.35822327881</v>
      </c>
      <c r="BA16" s="33">
        <f>VLOOKUP($A40,[1]PMQ2022!$A$8:$AI$90,Z$14,FALSE)*[1]Int_Cdd!BX10</f>
        <v>43644.283844881233</v>
      </c>
      <c r="BB16" s="33">
        <f>VLOOKUP($A40,[1]PMQ2022!$A$8:$AI$90,AA$14,FALSE)*[1]Int_Cdd!BY10</f>
        <v>44814.135207288949</v>
      </c>
      <c r="BC16" s="33">
        <f>VLOOKUP($A40,[1]PMQ2022!$A$8:$AI$90,AB$14,FALSE)*[1]Int_Cdd!BZ10</f>
        <v>45861.24284042231</v>
      </c>
      <c r="BD16" s="33">
        <f>VLOOKUP($A40,[1]PMQ2022!$A$8:$AI$90,AC$14,FALSE)*[1]Int_Cdd!CA10</f>
        <v>46815.79123735107</v>
      </c>
      <c r="BE16" s="33">
        <f>VLOOKUP($A40,[1]PMQ2022!$A$8:$AI$90,AD$14,FALSE)*[1]Int_Cdd!CB10</f>
        <v>47675.994423416734</v>
      </c>
      <c r="BF16" s="33">
        <f>VLOOKUP($A40,[1]PMQ2022!$A$8:$AI$90,AE$14,FALSE)*[1]Int_Cdd!CC10</f>
        <v>48509.828519354378</v>
      </c>
      <c r="BG16" s="33">
        <f>VLOOKUP($A40,[1]PMQ2022!$A$8:$AI$90,AF$14,FALSE)*[1]Int_Cdd!CD10</f>
        <v>49367.815717345147</v>
      </c>
      <c r="BH16" s="34">
        <f>VLOOKUP($A40,[1]PMQ2022!$A$8:$AI$90,X$14,FALSE)*[1]Int_Cdd!CF10</f>
        <v>41236.672393457709</v>
      </c>
      <c r="BI16" s="34">
        <f>VLOOKUP($A40,[1]PMQ2022!$A$8:$AI$90,Y$14,FALSE)*[1]Int_Cdd!CG10</f>
        <v>42466.35822327881</v>
      </c>
      <c r="BJ16" s="34">
        <f>VLOOKUP($A40,[1]PMQ2022!$A$8:$AI$90,Z$14,FALSE)*[1]Int_Cdd!CH10</f>
        <v>43644.283844881233</v>
      </c>
      <c r="BK16" s="34">
        <f>VLOOKUP($A40,[1]PMQ2022!$A$8:$AI$90,AA$14,FALSE)*[1]Int_Cdd!CI10</f>
        <v>44814.135207288949</v>
      </c>
      <c r="BL16" s="34">
        <f>VLOOKUP($A40,[1]PMQ2022!$A$8:$AI$90,AB$14,FALSE)*[1]Int_Cdd!CJ10</f>
        <v>45861.24284042231</v>
      </c>
      <c r="BM16" s="34">
        <f>VLOOKUP($A40,[1]PMQ2022!$A$8:$AI$90,AC$14,FALSE)*[1]Int_Cdd!CK10</f>
        <v>46815.79123735107</v>
      </c>
      <c r="BN16" s="34">
        <f>VLOOKUP($A40,[1]PMQ2022!$A$8:$AI$90,AD$14,FALSE)*[1]Int_Cdd!CL10</f>
        <v>47675.994423416734</v>
      </c>
      <c r="BO16" s="34">
        <f>VLOOKUP($A40,[1]PMQ2022!$A$8:$AI$90,AE$14,FALSE)*[1]Int_Cdd!CM10</f>
        <v>48509.828519354378</v>
      </c>
      <c r="BP16" s="34">
        <f>VLOOKUP($A40,[1]PMQ2022!$A$8:$AI$90,AF$14,FALSE)*[1]Int_Cdd!CN10</f>
        <v>49367.815717345147</v>
      </c>
    </row>
    <row r="17" spans="1:68" ht="13.9" x14ac:dyDescent="0.25">
      <c r="AO17" s="42"/>
      <c r="AP17" s="59"/>
      <c r="AQ17" s="59"/>
      <c r="AR17" s="59"/>
      <c r="AS17" s="59"/>
      <c r="AT17" s="59"/>
      <c r="AU17" s="59"/>
      <c r="AV17" s="59"/>
      <c r="AW17" s="59"/>
      <c r="AX17" s="59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ht="13.9" x14ac:dyDescent="0.25">
      <c r="AO18" s="42"/>
      <c r="AP18" s="59"/>
      <c r="AQ18" s="59"/>
      <c r="AR18" s="59"/>
      <c r="AS18" s="59"/>
      <c r="AT18" s="59"/>
      <c r="AU18" s="59"/>
      <c r="AV18" s="59"/>
      <c r="AW18" s="59"/>
      <c r="AX18" s="59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ht="13.9" x14ac:dyDescent="0.25">
      <c r="AO19" s="42"/>
      <c r="AP19" s="59"/>
      <c r="AQ19" s="59"/>
      <c r="AR19" s="59"/>
      <c r="AS19" s="59"/>
      <c r="AT19" s="59"/>
      <c r="AU19" s="59"/>
      <c r="AV19" s="59"/>
      <c r="AW19" s="59"/>
      <c r="AX19" s="59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ht="13.9" x14ac:dyDescent="0.25">
      <c r="AO20" s="42"/>
      <c r="AP20" s="59"/>
      <c r="AQ20" s="59"/>
      <c r="AR20" s="59"/>
      <c r="AS20" s="59"/>
      <c r="AT20" s="59"/>
      <c r="AU20" s="59"/>
      <c r="AV20" s="59"/>
      <c r="AW20" s="59"/>
      <c r="AX20" s="59"/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ht="13.9" x14ac:dyDescent="0.25">
      <c r="AO21" s="42"/>
      <c r="AP21" s="59"/>
      <c r="AQ21" s="59"/>
      <c r="AR21" s="59"/>
      <c r="AS21" s="59"/>
      <c r="AT21" s="59"/>
      <c r="AU21" s="59"/>
      <c r="AV21" s="59"/>
      <c r="AW21" s="59"/>
      <c r="AX21" s="59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ht="13.9" x14ac:dyDescent="0.25">
      <c r="AO22" s="42"/>
      <c r="AP22" s="59"/>
      <c r="AQ22" s="59"/>
      <c r="AR22" s="59"/>
      <c r="AS22" s="59"/>
      <c r="AT22" s="59"/>
      <c r="AU22" s="59"/>
      <c r="AV22" s="59"/>
      <c r="AW22" s="59"/>
      <c r="AX22" s="59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x14ac:dyDescent="0.2">
      <c r="AO23" s="42"/>
      <c r="AP23" s="59"/>
      <c r="AQ23" s="59"/>
      <c r="AR23" s="59"/>
      <c r="AS23" s="59"/>
      <c r="AT23" s="59"/>
      <c r="AU23" s="59"/>
      <c r="AV23" s="59"/>
      <c r="AW23" s="59"/>
      <c r="AX23" s="59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x14ac:dyDescent="0.2">
      <c r="AO24" s="42"/>
      <c r="AP24" s="59"/>
      <c r="AQ24" s="59"/>
      <c r="AR24" s="59"/>
      <c r="AS24" s="59"/>
      <c r="AT24" s="59"/>
      <c r="AU24" s="59"/>
      <c r="AV24" s="59"/>
      <c r="AW24" s="59"/>
      <c r="AX24" s="59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x14ac:dyDescent="0.2">
      <c r="AO25" s="42"/>
      <c r="AP25" s="59"/>
      <c r="AQ25" s="59"/>
      <c r="AR25" s="59"/>
      <c r="AS25" s="59"/>
      <c r="AT25" s="59"/>
      <c r="AU25" s="59"/>
      <c r="AV25" s="59"/>
      <c r="AW25" s="59"/>
      <c r="AX25" s="59"/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x14ac:dyDescent="0.2">
      <c r="AO26" s="42"/>
      <c r="AP26" s="59"/>
      <c r="AQ26" s="59"/>
      <c r="AR26" s="59"/>
      <c r="AS26" s="59"/>
      <c r="AT26" s="59"/>
      <c r="AU26" s="59"/>
      <c r="AV26" s="59"/>
      <c r="AW26" s="59"/>
      <c r="AX26" s="59"/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x14ac:dyDescent="0.2">
      <c r="AO27" s="42">
        <f>VLOOKUP($A41,[1]PMQ2022!$A$8:$AI$90,AF$14,FALSE)*[1]Int_Cdd!BK11</f>
        <v>15050.441705332727</v>
      </c>
      <c r="AP27" s="59">
        <f>VLOOKUP($A41,[1]PMQ2022!$A$8:$AI$90,X$14,FALSE)*[1]Int_Cdd!BL11</f>
        <v>10405.599239271442</v>
      </c>
      <c r="AQ27" s="59">
        <f>VLOOKUP($A41,[1]PMQ2022!$A$8:$AI$90,Y$14,FALSE)*[1]Int_Cdd!BM11</f>
        <v>10558.786915514236</v>
      </c>
      <c r="AR27" s="59">
        <f>VLOOKUP($A41,[1]PMQ2022!$A$8:$AI$90,Z$14,FALSE)*[1]Int_Cdd!BN11</f>
        <v>10699.478264332849</v>
      </c>
      <c r="AS27" s="59">
        <f>VLOOKUP($A41,[1]PMQ2022!$A$8:$AI$90,AA$14,FALSE)*[1]Int_Cdd!BO11</f>
        <v>10837.048197896966</v>
      </c>
      <c r="AT27" s="59">
        <f>VLOOKUP($A41,[1]PMQ2022!$A$8:$AI$90,AB$14,FALSE)*[1]Int_Cdd!BP11</f>
        <v>10942.573733364101</v>
      </c>
      <c r="AU27" s="59">
        <f>VLOOKUP($A41,[1]PMQ2022!$A$8:$AI$90,AC$14,FALSE)*[1]Int_Cdd!BQ11</f>
        <v>11020.934831269418</v>
      </c>
      <c r="AV27" s="59">
        <f>VLOOKUP($A41,[1]PMQ2022!$A$8:$AI$90,AD$14,FALSE)*[1]Int_Cdd!BR11</f>
        <v>11075.364504778277</v>
      </c>
      <c r="AW27" s="59">
        <f>VLOOKUP($A41,[1]PMQ2022!$A$8:$AI$90,AE$14,FALSE)*[1]Int_Cdd!BS11</f>
        <v>11101.252191433068</v>
      </c>
      <c r="AX27" s="59">
        <f>VLOOKUP($A41,[1]PMQ2022!$A$8:$AI$90,AF$14,FALSE)*[1]Int_Cdd!BT11</f>
        <v>11155.376803128762</v>
      </c>
      <c r="AY27" s="33">
        <f>VLOOKUP($A41,[1]PMQ2022!$A$8:$AI$90,X$14,FALSE)*[1]Int_Cdd!BV11</f>
        <v>10583.645676646223</v>
      </c>
      <c r="AZ27" s="33">
        <f>VLOOKUP($A41,[1]PMQ2022!$A$8:$AI$90,Y$14,FALSE)*[1]Int_Cdd!BW11</f>
        <v>10920.122067883298</v>
      </c>
      <c r="BA27" s="33">
        <f>VLOOKUP($A41,[1]PMQ2022!$A$8:$AI$90,Z$14,FALSE)*[1]Int_Cdd!BX11</f>
        <v>11248.702948926821</v>
      </c>
      <c r="BB27" s="33">
        <f>VLOOKUP($A41,[1]PMQ2022!$A$8:$AI$90,AA$14,FALSE)*[1]Int_Cdd!BY11</f>
        <v>11578.763414455489</v>
      </c>
      <c r="BC27" s="33">
        <f>VLOOKUP($A41,[1]PMQ2022!$A$8:$AI$90,AB$14,FALSE)*[1]Int_Cdd!BZ11</f>
        <v>11878.745800025757</v>
      </c>
      <c r="BD27" s="33">
        <f>VLOOKUP($A41,[1]PMQ2022!$A$8:$AI$90,AC$14,FALSE)*[1]Int_Cdd!CA11</f>
        <v>12152.386161342678</v>
      </c>
      <c r="BE27" s="33">
        <f>VLOOKUP($A41,[1]PMQ2022!$A$8:$AI$90,AD$14,FALSE)*[1]Int_Cdd!CB11</f>
        <v>12401.910341449062</v>
      </c>
      <c r="BF27" s="33">
        <f>VLOOKUP($A41,[1]PMQ2022!$A$8:$AI$90,AE$14,FALSE)*[1]Int_Cdd!CC11</f>
        <v>12620.848214792535</v>
      </c>
      <c r="BG27" s="33">
        <f>VLOOKUP($A41,[1]PMQ2022!$A$8:$AI$90,AF$14,FALSE)*[1]Int_Cdd!CD11</f>
        <v>12873.257288941591</v>
      </c>
      <c r="BH27" s="34">
        <f>VLOOKUP($A41,[1]PMQ2022!$A$8:$AI$90,X$14,FALSE)*[1]Int_Cdd!CF11</f>
        <v>10583.645676646223</v>
      </c>
      <c r="BI27" s="34">
        <f>VLOOKUP($A41,[1]PMQ2022!$A$8:$AI$90,Y$14,FALSE)*[1]Int_Cdd!CG11</f>
        <v>10920.122067883298</v>
      </c>
      <c r="BJ27" s="34">
        <f>VLOOKUP($A41,[1]PMQ2022!$A$8:$AI$90,Z$14,FALSE)*[1]Int_Cdd!CH11</f>
        <v>11248.702948926821</v>
      </c>
      <c r="BK27" s="34">
        <f>VLOOKUP($A41,[1]PMQ2022!$A$8:$AI$90,AA$14,FALSE)*[1]Int_Cdd!CI11</f>
        <v>11578.763414455489</v>
      </c>
      <c r="BL27" s="34">
        <f>VLOOKUP($A41,[1]PMQ2022!$A$8:$AI$90,AB$14,FALSE)*[1]Int_Cdd!CJ11</f>
        <v>11878.745800025757</v>
      </c>
      <c r="BM27" s="34">
        <f>VLOOKUP($A41,[1]PMQ2022!$A$8:$AI$90,AC$14,FALSE)*[1]Int_Cdd!CK11</f>
        <v>12152.386161342678</v>
      </c>
      <c r="BN27" s="34">
        <f>VLOOKUP($A41,[1]PMQ2022!$A$8:$AI$90,AD$14,FALSE)*[1]Int_Cdd!CL11</f>
        <v>12401.910341449062</v>
      </c>
      <c r="BO27" s="34">
        <f>VLOOKUP($A41,[1]PMQ2022!$A$8:$AI$90,AE$14,FALSE)*[1]Int_Cdd!CM11</f>
        <v>12620.848214792535</v>
      </c>
      <c r="BP27" s="34">
        <f>VLOOKUP($A41,[1]PMQ2022!$A$8:$AI$90,AF$14,FALSE)*[1]Int_Cdd!CN11</f>
        <v>12873.257288941591</v>
      </c>
    </row>
    <row r="28" spans="1:68" x14ac:dyDescent="0.2">
      <c r="AO28" s="42"/>
      <c r="AP28" s="59"/>
      <c r="AQ28" s="59"/>
      <c r="AR28" s="59"/>
      <c r="AS28" s="59"/>
      <c r="AT28" s="59"/>
      <c r="AU28" s="59"/>
      <c r="AV28" s="59"/>
      <c r="AW28" s="59"/>
      <c r="AX28" s="59"/>
      <c r="AY28" s="33"/>
      <c r="AZ28" s="33"/>
      <c r="BA28" s="33"/>
      <c r="BB28" s="33"/>
      <c r="BC28" s="33"/>
      <c r="BD28" s="33"/>
      <c r="BE28" s="33"/>
      <c r="BF28" s="33"/>
      <c r="BG28" s="33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x14ac:dyDescent="0.2">
      <c r="AO29" s="42"/>
      <c r="AP29" s="59"/>
      <c r="AQ29" s="59"/>
      <c r="AR29" s="59"/>
      <c r="AS29" s="59"/>
      <c r="AT29" s="59"/>
      <c r="AU29" s="59"/>
      <c r="AV29" s="59"/>
      <c r="AW29" s="59"/>
      <c r="AX29" s="59"/>
      <c r="AY29" s="33"/>
      <c r="AZ29" s="33"/>
      <c r="BA29" s="33"/>
      <c r="BB29" s="33"/>
      <c r="BC29" s="33"/>
      <c r="BD29" s="33"/>
      <c r="BE29" s="33"/>
      <c r="BF29" s="33"/>
      <c r="BG29" s="33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x14ac:dyDescent="0.2">
      <c r="AO30" s="42"/>
      <c r="AP30" s="59"/>
      <c r="AQ30" s="59"/>
      <c r="AR30" s="59"/>
      <c r="AS30" s="59"/>
      <c r="AT30" s="59"/>
      <c r="AU30" s="59"/>
      <c r="AV30" s="59"/>
      <c r="AW30" s="59"/>
      <c r="AX30" s="59"/>
      <c r="AY30" s="33"/>
      <c r="AZ30" s="33"/>
      <c r="BA30" s="33"/>
      <c r="BB30" s="33"/>
      <c r="BC30" s="33"/>
      <c r="BD30" s="33"/>
      <c r="BE30" s="33"/>
      <c r="BF30" s="33"/>
      <c r="BG30" s="33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x14ac:dyDescent="0.2">
      <c r="A31" s="29" t="s">
        <v>23</v>
      </c>
      <c r="B31" s="29" t="s">
        <v>24</v>
      </c>
      <c r="C31" s="29" t="s">
        <v>25</v>
      </c>
      <c r="D31" s="29" t="s">
        <v>26</v>
      </c>
      <c r="E31" s="29" t="s">
        <v>27</v>
      </c>
      <c r="F31" s="29" t="s">
        <v>28</v>
      </c>
      <c r="G31" s="29" t="s">
        <v>29</v>
      </c>
      <c r="H31" s="29" t="s">
        <v>30</v>
      </c>
      <c r="I31" s="29" t="s">
        <v>31</v>
      </c>
      <c r="J31" s="29" t="s">
        <v>32</v>
      </c>
      <c r="K31" s="29" t="s">
        <v>33</v>
      </c>
      <c r="L31" s="29" t="s">
        <v>34</v>
      </c>
      <c r="M31" s="29" t="s">
        <v>35</v>
      </c>
      <c r="N31" s="35" t="s">
        <v>36</v>
      </c>
      <c r="O31" s="35" t="s">
        <v>37</v>
      </c>
      <c r="P31" s="35" t="s">
        <v>38</v>
      </c>
      <c r="Q31" s="35" t="s">
        <v>39</v>
      </c>
      <c r="R31" s="35" t="s">
        <v>40</v>
      </c>
      <c r="S31" s="35" t="s">
        <v>41</v>
      </c>
      <c r="T31" s="35" t="s">
        <v>42</v>
      </c>
      <c r="U31" s="35" t="s">
        <v>43</v>
      </c>
      <c r="V31" s="35" t="s">
        <v>44</v>
      </c>
      <c r="W31" s="35" t="s">
        <v>45</v>
      </c>
      <c r="X31" s="36" t="s">
        <v>46</v>
      </c>
      <c r="Y31" s="36" t="s">
        <v>47</v>
      </c>
      <c r="Z31" s="36" t="s">
        <v>48</v>
      </c>
      <c r="AA31" s="36" t="s">
        <v>49</v>
      </c>
      <c r="AB31" s="36" t="s">
        <v>50</v>
      </c>
      <c r="AC31" s="36" t="s">
        <v>51</v>
      </c>
      <c r="AD31" s="36" t="s">
        <v>52</v>
      </c>
      <c r="AE31" s="36" t="s">
        <v>53</v>
      </c>
      <c r="AF31" s="36" t="s">
        <v>54</v>
      </c>
      <c r="AG31" s="37" t="s">
        <v>46</v>
      </c>
      <c r="AH31" s="37" t="s">
        <v>47</v>
      </c>
      <c r="AI31" s="37" t="s">
        <v>48</v>
      </c>
      <c r="AJ31" s="37" t="s">
        <v>49</v>
      </c>
      <c r="AK31" s="37" t="s">
        <v>50</v>
      </c>
      <c r="AL31" s="37" t="s">
        <v>51</v>
      </c>
      <c r="AM31" s="37" t="s">
        <v>52</v>
      </c>
      <c r="AN31" s="37" t="s">
        <v>53</v>
      </c>
      <c r="AO31" s="42">
        <f>VLOOKUP($A42,[1]PMQ2022!$A$8:$AI$90,AF$14,FALSE)*[1]Int_Cdd!BK12</f>
        <v>15793.315586416218</v>
      </c>
      <c r="AP31" s="59">
        <f>VLOOKUP($A42,[1]PMQ2022!$A$8:$AI$90,X$14,FALSE)*[1]Int_Cdd!BL12</f>
        <v>14457.653829858617</v>
      </c>
      <c r="AQ31" s="59">
        <f>VLOOKUP($A42,[1]PMQ2022!$A$8:$AI$90,Y$14,FALSE)*[1]Int_Cdd!BM12</f>
        <v>14685.188769815974</v>
      </c>
      <c r="AR31" s="59">
        <f>VLOOKUP($A42,[1]PMQ2022!$A$8:$AI$90,Z$14,FALSE)*[1]Int_Cdd!BN12</f>
        <v>14896.228476765473</v>
      </c>
      <c r="AS31" s="59">
        <f>VLOOKUP($A42,[1]PMQ2022!$A$8:$AI$90,AA$14,FALSE)*[1]Int_Cdd!BO12</f>
        <v>15107.286362664807</v>
      </c>
      <c r="AT31" s="59">
        <f>VLOOKUP($A42,[1]PMQ2022!$A$8:$AI$90,AB$14,FALSE)*[1]Int_Cdd!BP12</f>
        <v>15283.189810082302</v>
      </c>
      <c r="AU31" s="59">
        <f>VLOOKUP($A42,[1]PMQ2022!$A$8:$AI$90,AC$14,FALSE)*[1]Int_Cdd!BQ12</f>
        <v>15432.807506919127</v>
      </c>
      <c r="AV31" s="59">
        <f>VLOOKUP($A42,[1]PMQ2022!$A$8:$AI$90,AD$14,FALSE)*[1]Int_Cdd!BR12</f>
        <v>15552.256885422483</v>
      </c>
      <c r="AW31" s="59">
        <f>VLOOKUP($A42,[1]PMQ2022!$A$8:$AI$90,AE$14,FALSE)*[1]Int_Cdd!BS12</f>
        <v>15671.566293040571</v>
      </c>
      <c r="AX31" s="59">
        <f>VLOOKUP($A42,[1]PMQ2022!$A$8:$AI$90,AF$14,FALSE)*[1]Int_Cdd!BT12</f>
        <v>15793.315586416218</v>
      </c>
      <c r="AY31" s="33">
        <f>VLOOKUP($A42,[1]PMQ2022!$A$8:$AI$90,X$14,FALSE)*[1]Int_Cdd!BV12</f>
        <v>14457.653829858617</v>
      </c>
      <c r="AZ31" s="33">
        <f>VLOOKUP($A42,[1]PMQ2022!$A$8:$AI$90,Y$14,FALSE)*[1]Int_Cdd!BW12</f>
        <v>14685.188769815974</v>
      </c>
      <c r="BA31" s="33">
        <f>VLOOKUP($A42,[1]PMQ2022!$A$8:$AI$90,Z$14,FALSE)*[1]Int_Cdd!BX12</f>
        <v>14896.228476765473</v>
      </c>
      <c r="BB31" s="33">
        <f>VLOOKUP($A42,[1]PMQ2022!$A$8:$AI$90,AA$14,FALSE)*[1]Int_Cdd!BY12</f>
        <v>15107.286362664807</v>
      </c>
      <c r="BC31" s="33">
        <f>VLOOKUP($A42,[1]PMQ2022!$A$8:$AI$90,AB$14,FALSE)*[1]Int_Cdd!BZ12</f>
        <v>15283.189810082302</v>
      </c>
      <c r="BD31" s="33">
        <f>VLOOKUP($A42,[1]PMQ2022!$A$8:$AI$90,AC$14,FALSE)*[1]Int_Cdd!CA12</f>
        <v>15432.807506919127</v>
      </c>
      <c r="BE31" s="33">
        <f>VLOOKUP($A42,[1]PMQ2022!$A$8:$AI$90,AD$14,FALSE)*[1]Int_Cdd!CB12</f>
        <v>15552.256885422483</v>
      </c>
      <c r="BF31" s="33">
        <f>VLOOKUP($A42,[1]PMQ2022!$A$8:$AI$90,AE$14,FALSE)*[1]Int_Cdd!CC12</f>
        <v>15671.566293040571</v>
      </c>
      <c r="BG31" s="33">
        <f>VLOOKUP($A42,[1]PMQ2022!$A$8:$AI$90,AF$14,FALSE)*[1]Int_Cdd!CD12</f>
        <v>15793.315586416218</v>
      </c>
      <c r="BH31" s="34">
        <f>VLOOKUP($A42,[1]PMQ2022!$A$8:$AI$90,X$14,FALSE)*[1]Int_Cdd!CF12</f>
        <v>14190.150313409571</v>
      </c>
      <c r="BI31" s="34">
        <f>VLOOKUP($A42,[1]PMQ2022!$A$8:$AI$90,Y$14,FALSE)*[1]Int_Cdd!CG12</f>
        <v>14141.761782024798</v>
      </c>
      <c r="BJ31" s="34">
        <f>VLOOKUP($A42,[1]PMQ2022!$A$8:$AI$90,Z$14,FALSE)*[1]Int_Cdd!CH12</f>
        <v>14069.373674542943</v>
      </c>
      <c r="BK31" s="34">
        <f>VLOOKUP($A42,[1]PMQ2022!$A$8:$AI$90,AA$14,FALSE)*[1]Int_Cdd!CI12</f>
        <v>13989.192853559098</v>
      </c>
      <c r="BL31" s="34">
        <f>VLOOKUP($A42,[1]PMQ2022!$A$8:$AI$90,AB$14,FALSE)*[1]Int_Cdd!CJ12</f>
        <v>13869.299608785643</v>
      </c>
      <c r="BM31" s="34">
        <f>VLOOKUP($A42,[1]PMQ2022!$A$8:$AI$90,AC$14,FALSE)*[1]Int_Cdd!CK12</f>
        <v>13719.529408536629</v>
      </c>
      <c r="BN31" s="34">
        <f>VLOOKUP($A42,[1]PMQ2022!$A$8:$AI$90,AD$14,FALSE)*[1]Int_Cdd!CL12</f>
        <v>13537.961607523263</v>
      </c>
      <c r="BO31" s="34">
        <f>VLOOKUP($A42,[1]PMQ2022!$A$8:$AI$90,AE$14,FALSE)*[1]Int_Cdd!CM12</f>
        <v>13351.854317093397</v>
      </c>
      <c r="BP31" s="34">
        <f>VLOOKUP($A42,[1]PMQ2022!$A$8:$AI$90,AF$14,FALSE)*[1]Int_Cdd!CN12</f>
        <v>13163.365557921545</v>
      </c>
    </row>
    <row r="32" spans="1:68" x14ac:dyDescent="0.2">
      <c r="A32" s="29" t="s">
        <v>55</v>
      </c>
      <c r="B32" s="29">
        <v>30817.38</v>
      </c>
      <c r="C32" s="29">
        <v>33093.46</v>
      </c>
      <c r="D32" s="29">
        <v>32477.119999999999</v>
      </c>
      <c r="E32" s="29">
        <v>30193.579999999998</v>
      </c>
      <c r="F32" s="29">
        <v>32947.78</v>
      </c>
      <c r="G32" s="29">
        <v>32349.69</v>
      </c>
      <c r="H32" s="29">
        <v>34263.279999999999</v>
      </c>
      <c r="I32" s="29">
        <v>31745.690000000002</v>
      </c>
      <c r="J32" s="29">
        <v>29852.2</v>
      </c>
      <c r="K32" s="29">
        <v>26924.190000000002</v>
      </c>
      <c r="L32" s="29">
        <v>30917.06</v>
      </c>
      <c r="M32" s="29">
        <v>30694.29</v>
      </c>
      <c r="N32" s="40">
        <f>AVERAGE(B32:D32)</f>
        <v>32129.319999999996</v>
      </c>
      <c r="O32" s="40">
        <f t="shared" ref="O32:W47" si="8">AVERAGE(C32:E32)</f>
        <v>31921.386666666669</v>
      </c>
      <c r="P32" s="40">
        <f t="shared" si="8"/>
        <v>31872.826666666664</v>
      </c>
      <c r="Q32" s="40">
        <f t="shared" si="8"/>
        <v>31830.350000000002</v>
      </c>
      <c r="R32" s="40">
        <f t="shared" si="8"/>
        <v>33186.916666666664</v>
      </c>
      <c r="S32" s="40">
        <f t="shared" si="8"/>
        <v>32786.22</v>
      </c>
      <c r="T32" s="40">
        <f t="shared" si="8"/>
        <v>31953.723333333332</v>
      </c>
      <c r="U32" s="40">
        <f t="shared" si="8"/>
        <v>29507.360000000001</v>
      </c>
      <c r="V32" s="40">
        <f t="shared" si="8"/>
        <v>29231.149999999998</v>
      </c>
      <c r="W32" s="40">
        <f t="shared" si="8"/>
        <v>29511.846666666668</v>
      </c>
      <c r="X32" s="41">
        <f>VLOOKUP($A32,[1]PMQ2022!$A$8:$AI$90,X$14,FALSE)*[1]Int_Cdd!AT2</f>
        <v>27544.190949983418</v>
      </c>
      <c r="Y32" s="41">
        <f>VLOOKUP($A32,[1]PMQ2022!$A$8:$AI$90,Y$14,FALSE)*[1]Int_Cdd!AU2</f>
        <v>26450.929104639108</v>
      </c>
      <c r="Z32" s="41">
        <f>VLOOKUP($A32,[1]PMQ2022!$A$8:$AI$90,Z$14,FALSE)*[1]Int_Cdd!AV2</f>
        <v>25379.04887792957</v>
      </c>
      <c r="AA32" s="41">
        <f>VLOOKUP($A32,[1]PMQ2022!$A$8:$AI$90,AA$14,FALSE)*[1]Int_Cdd!AW2</f>
        <v>24363.975701190753</v>
      </c>
      <c r="AB32" s="41">
        <f>VLOOKUP($A32,[1]PMQ2022!$A$8:$AI$90,AB$14,FALSE)*[1]Int_Cdd!AX2</f>
        <v>23320.76559399956</v>
      </c>
      <c r="AC32" s="41">
        <f>VLOOKUP($A32,[1]PMQ2022!$A$8:$AI$90,AC$14,FALSE)*[1]Int_Cdd!AY2</f>
        <v>22289.374084294504</v>
      </c>
      <c r="AD32" s="41">
        <f>VLOOKUP($A32,[1]PMQ2022!$A$8:$AI$90,AD$14,FALSE)*[1]Int_Cdd!AZ2</f>
        <v>21291.109733495457</v>
      </c>
      <c r="AE32" s="41">
        <f>VLOOKUP($A32,[1]PMQ2022!$A$8:$AI$90,AE$14,FALSE)*[1]Int_Cdd!BA2</f>
        <v>20358.259717779205</v>
      </c>
      <c r="AF32" s="41">
        <f>VLOOKUP($A32,[1]PMQ2022!$A$8:$AI$90,AF$14,FALSE)*[1]Int_Cdd!BB2</f>
        <v>19479.701490087948</v>
      </c>
      <c r="AG32" s="42">
        <f>VLOOKUP($A32,[1]PMQ2022!$A$8:$AI$90,X$14,FALSE)*[1]Int_Cdd!BC2</f>
        <v>28189.603115266695</v>
      </c>
      <c r="AH32" s="42">
        <f>VLOOKUP($A32,[1]PMQ2022!$A$8:$AI$90,Y$14,FALSE)*[1]Int_Cdd!BD2</f>
        <v>27720.26192928688</v>
      </c>
      <c r="AI32" s="42">
        <f>VLOOKUP($A32,[1]PMQ2022!$A$8:$AI$90,Z$14,FALSE)*[1]Int_Cdd!BE2</f>
        <v>27250.802751623625</v>
      </c>
      <c r="AJ32" s="42">
        <f>VLOOKUP($A32,[1]PMQ2022!$A$8:$AI$90,AA$14,FALSE)*[1]Int_Cdd!BF2</f>
        <v>26820.213483147025</v>
      </c>
      <c r="AK32" s="42">
        <f>VLOOKUP($A32,[1]PMQ2022!$A$8:$AI$90,AB$14,FALSE)*[1]Int_Cdd!BG2</f>
        <v>26335.583885325956</v>
      </c>
      <c r="AL32" s="42">
        <f>VLOOKUP($A32,[1]PMQ2022!$A$8:$AI$90,AC$14,FALSE)*[1]Int_Cdd!BH2</f>
        <v>25838.929426751129</v>
      </c>
      <c r="AM32" s="42">
        <f>VLOOKUP($A32,[1]PMQ2022!$A$8:$AI$90,AD$14,FALSE)*[1]Int_Cdd!BI2</f>
        <v>25354.641954104405</v>
      </c>
      <c r="AN32" s="42">
        <f>VLOOKUP($A32,[1]PMQ2022!$A$8:$AI$90,AE$14,FALSE)*[1]Int_Cdd!BJ2</f>
        <v>24923.288464976762</v>
      </c>
      <c r="AO32" s="42">
        <f>VLOOKUP($A43,[1]PMQ2022!$A$8:$AI$90,AF$14,FALSE)*[1]Int_Cdd!BK13</f>
        <v>5355.063424251266</v>
      </c>
      <c r="AP32" s="59">
        <f>VLOOKUP($A43,[1]PMQ2022!$A$8:$AI$90,X$14,FALSE)*[1]Int_Cdd!BL13</f>
        <v>4601.3504074280081</v>
      </c>
      <c r="AQ32" s="59">
        <f>VLOOKUP($A43,[1]PMQ2022!$A$8:$AI$90,Y$14,FALSE)*[1]Int_Cdd!BM13</f>
        <v>4709.0614039837801</v>
      </c>
      <c r="AR32" s="59">
        <f>VLOOKUP($A43,[1]PMQ2022!$A$8:$AI$90,Z$14,FALSE)*[1]Int_Cdd!BN13</f>
        <v>4815.64107527333</v>
      </c>
      <c r="AS32" s="59">
        <f>VLOOKUP($A43,[1]PMQ2022!$A$8:$AI$90,AA$14,FALSE)*[1]Int_Cdd!BO13</f>
        <v>4925.4799899045147</v>
      </c>
      <c r="AT32" s="59">
        <f>VLOOKUP($A43,[1]PMQ2022!$A$8:$AI$90,AB$14,FALSE)*[1]Int_Cdd!BP13</f>
        <v>5024.0800887762316</v>
      </c>
      <c r="AU32" s="59">
        <f>VLOOKUP($A43,[1]PMQ2022!$A$8:$AI$90,AC$14,FALSE)*[1]Int_Cdd!BQ13</f>
        <v>5112.9254773069197</v>
      </c>
      <c r="AV32" s="59">
        <f>VLOOKUP($A43,[1]PMQ2022!$A$8:$AI$90,AD$14,FALSE)*[1]Int_Cdd!BR13</f>
        <v>5192.640006255333</v>
      </c>
      <c r="AW32" s="59">
        <f>VLOOKUP($A43,[1]PMQ2022!$A$8:$AI$90,AE$14,FALSE)*[1]Int_Cdd!BS13</f>
        <v>5272.5055771119787</v>
      </c>
      <c r="AX32" s="59">
        <f>VLOOKUP($A43,[1]PMQ2022!$A$8:$AI$90,AF$14,FALSE)*[1]Int_Cdd!BT13</f>
        <v>5355.063424251266</v>
      </c>
      <c r="AY32" s="33">
        <f>VLOOKUP($A43,[1]PMQ2022!$A$8:$AI$90,X$14,FALSE)*[1]Int_Cdd!BV13</f>
        <v>4601.3504074280081</v>
      </c>
      <c r="AZ32" s="33">
        <f>VLOOKUP($A43,[1]PMQ2022!$A$8:$AI$90,Y$14,FALSE)*[1]Int_Cdd!BW13</f>
        <v>4709.0614039837801</v>
      </c>
      <c r="BA32" s="33">
        <f>VLOOKUP($A43,[1]PMQ2022!$A$8:$AI$90,Z$14,FALSE)*[1]Int_Cdd!BX13</f>
        <v>4815.64107527333</v>
      </c>
      <c r="BB32" s="33">
        <f>VLOOKUP($A43,[1]PMQ2022!$A$8:$AI$90,AA$14,FALSE)*[1]Int_Cdd!BY13</f>
        <v>4925.4799899045147</v>
      </c>
      <c r="BC32" s="33">
        <f>VLOOKUP($A43,[1]PMQ2022!$A$8:$AI$90,AB$14,FALSE)*[1]Int_Cdd!BZ13</f>
        <v>5024.0800887762316</v>
      </c>
      <c r="BD32" s="33">
        <f>VLOOKUP($A43,[1]PMQ2022!$A$8:$AI$90,AC$14,FALSE)*[1]Int_Cdd!CA13</f>
        <v>5112.9254773069197</v>
      </c>
      <c r="BE32" s="33">
        <f>VLOOKUP($A43,[1]PMQ2022!$A$8:$AI$90,AD$14,FALSE)*[1]Int_Cdd!CB13</f>
        <v>5192.640006255333</v>
      </c>
      <c r="BF32" s="33">
        <f>VLOOKUP($A43,[1]PMQ2022!$A$8:$AI$90,AE$14,FALSE)*[1]Int_Cdd!CC13</f>
        <v>5272.5055771119787</v>
      </c>
      <c r="BG32" s="33">
        <f>VLOOKUP($A43,[1]PMQ2022!$A$8:$AI$90,AF$14,FALSE)*[1]Int_Cdd!CD13</f>
        <v>5355.063424251266</v>
      </c>
      <c r="BH32" s="34">
        <f>VLOOKUP($A43,[1]PMQ2022!$A$8:$AI$90,X$14,FALSE)*[1]Int_Cdd!CF13</f>
        <v>4495.845174451063</v>
      </c>
      <c r="BI32" s="34">
        <f>VLOOKUP($A43,[1]PMQ2022!$A$8:$AI$90,Y$14,FALSE)*[1]Int_Cdd!CG13</f>
        <v>4493.1114864430474</v>
      </c>
      <c r="BJ32" s="34">
        <f>VLOOKUP($A43,[1]PMQ2022!$A$8:$AI$90,Z$14,FALSE)*[1]Int_Cdd!CH13</f>
        <v>4484.3848426943905</v>
      </c>
      <c r="BK32" s="34">
        <f>VLOOKUP($A43,[1]PMQ2022!$A$8:$AI$90,AA$14,FALSE)*[1]Int_Cdd!CI13</f>
        <v>4473.7309442163123</v>
      </c>
      <c r="BL32" s="34">
        <f>VLOOKUP($A43,[1]PMQ2022!$A$8:$AI$90,AB$14,FALSE)*[1]Int_Cdd!CJ13</f>
        <v>4448.0896801719737</v>
      </c>
      <c r="BM32" s="34">
        <f>VLOOKUP($A43,[1]PMQ2022!$A$8:$AI$90,AC$14,FALSE)*[1]Int_Cdd!CK13</f>
        <v>4409.5140707691362</v>
      </c>
      <c r="BN32" s="34">
        <f>VLOOKUP($A43,[1]PMQ2022!$A$8:$AI$90,AD$14,FALSE)*[1]Int_Cdd!CL13</f>
        <v>4359.1988388130967</v>
      </c>
      <c r="BO32" s="34">
        <f>VLOOKUP($A43,[1]PMQ2022!$A$8:$AI$90,AE$14,FALSE)*[1]Int_Cdd!CM13</f>
        <v>4305.3513636229363</v>
      </c>
      <c r="BP32" s="34">
        <f>VLOOKUP($A43,[1]PMQ2022!$A$8:$AI$90,AF$14,FALSE)*[1]Int_Cdd!CN13</f>
        <v>4249.9780737791689</v>
      </c>
    </row>
    <row r="33" spans="1:68" x14ac:dyDescent="0.2">
      <c r="A33" s="29" t="s">
        <v>56</v>
      </c>
      <c r="B33" s="29">
        <v>49315.67</v>
      </c>
      <c r="C33" s="29">
        <v>50665.33</v>
      </c>
      <c r="D33" s="29">
        <v>54523.56</v>
      </c>
      <c r="E33" s="29">
        <v>50799.33</v>
      </c>
      <c r="F33" s="29">
        <v>53058.310000000005</v>
      </c>
      <c r="G33" s="29">
        <v>46483.56</v>
      </c>
      <c r="H33" s="29">
        <v>58059.39</v>
      </c>
      <c r="I33" s="29">
        <v>61549.33</v>
      </c>
      <c r="J33" s="29">
        <v>61876.25</v>
      </c>
      <c r="K33" s="29">
        <v>63995.09</v>
      </c>
      <c r="L33" s="29">
        <v>62216.52</v>
      </c>
      <c r="M33" s="29">
        <v>58968.840000000004</v>
      </c>
      <c r="N33" s="40">
        <f t="shared" ref="N33:W71" si="9">AVERAGE(B33:D33)</f>
        <v>51501.52</v>
      </c>
      <c r="O33" s="40">
        <f t="shared" si="8"/>
        <v>51996.073333333334</v>
      </c>
      <c r="P33" s="40">
        <f t="shared" si="8"/>
        <v>52793.733333333337</v>
      </c>
      <c r="Q33" s="40">
        <f t="shared" si="8"/>
        <v>50113.733333333337</v>
      </c>
      <c r="R33" s="40">
        <f t="shared" si="8"/>
        <v>52533.753333333334</v>
      </c>
      <c r="S33" s="40">
        <f t="shared" si="8"/>
        <v>55364.093333333331</v>
      </c>
      <c r="T33" s="40">
        <f t="shared" si="8"/>
        <v>60494.99</v>
      </c>
      <c r="U33" s="40">
        <f t="shared" si="8"/>
        <v>62473.556666666664</v>
      </c>
      <c r="V33" s="40">
        <f t="shared" si="8"/>
        <v>62695.953333333331</v>
      </c>
      <c r="W33" s="40">
        <f t="shared" si="8"/>
        <v>61726.816666666658</v>
      </c>
      <c r="X33" s="41">
        <f>VLOOKUP($A33,[1]PMQ2022!$A$8:$AI$90,X$14,FALSE)*[1]Int_Cdd!AT3</f>
        <v>61100.048017927555</v>
      </c>
      <c r="Y33" s="41">
        <f>VLOOKUP($A33,[1]PMQ2022!$A$8:$AI$90,Y$14,FALSE)*[1]Int_Cdd!AU3</f>
        <v>62717.14451533417</v>
      </c>
      <c r="Z33" s="41">
        <f>VLOOKUP($A33,[1]PMQ2022!$A$8:$AI$90,Z$14,FALSE)*[1]Int_Cdd!AV3</f>
        <v>64310.33244623903</v>
      </c>
      <c r="AA33" s="41">
        <f>VLOOKUP($A33,[1]PMQ2022!$A$8:$AI$90,AA$14,FALSE)*[1]Int_Cdd!AW3</f>
        <v>65969.457753752824</v>
      </c>
      <c r="AB33" s="41">
        <f>VLOOKUP($A33,[1]PMQ2022!$A$8:$AI$90,AB$14,FALSE)*[1]Int_Cdd!AX3</f>
        <v>67488.377581363471</v>
      </c>
      <c r="AC33" s="41">
        <f>VLOOKUP($A33,[1]PMQ2022!$A$8:$AI$90,AC$14,FALSE)*[1]Int_Cdd!AY3</f>
        <v>68962.02570910404</v>
      </c>
      <c r="AD33" s="41">
        <f>VLOOKUP($A33,[1]PMQ2022!$A$8:$AI$90,AD$14,FALSE)*[1]Int_Cdd!AZ3</f>
        <v>70398.576836304943</v>
      </c>
      <c r="AE33" s="41">
        <f>VLOOKUP($A33,[1]PMQ2022!$A$8:$AI$90,AE$14,FALSE)*[1]Int_Cdd!BA3</f>
        <v>71819.742409831786</v>
      </c>
      <c r="AF33" s="41">
        <f>VLOOKUP($A33,[1]PMQ2022!$A$8:$AI$90,AF$14,FALSE)*[1]Int_Cdd!BB3</f>
        <v>73416.847681646614</v>
      </c>
      <c r="AG33" s="42">
        <f>VLOOKUP($A33,[1]PMQ2022!$A$8:$AI$90,X$14,FALSE)*[1]Int_Cdd!BC3</f>
        <v>61100.048017927555</v>
      </c>
      <c r="AH33" s="42">
        <f>VLOOKUP($A33,[1]PMQ2022!$A$8:$AI$90,Y$14,FALSE)*[1]Int_Cdd!BD3</f>
        <v>62717.14451533417</v>
      </c>
      <c r="AI33" s="42">
        <f>VLOOKUP($A33,[1]PMQ2022!$A$8:$AI$90,Z$14,FALSE)*[1]Int_Cdd!BE3</f>
        <v>64310.33244623903</v>
      </c>
      <c r="AJ33" s="42">
        <f>VLOOKUP($A33,[1]PMQ2022!$A$8:$AI$90,AA$14,FALSE)*[1]Int_Cdd!BF3</f>
        <v>65969.457753752824</v>
      </c>
      <c r="AK33" s="42">
        <f>VLOOKUP($A33,[1]PMQ2022!$A$8:$AI$90,AB$14,FALSE)*[1]Int_Cdd!BG3</f>
        <v>67488.377581363471</v>
      </c>
      <c r="AL33" s="42">
        <f>VLOOKUP($A33,[1]PMQ2022!$A$8:$AI$90,AC$14,FALSE)*[1]Int_Cdd!BH3</f>
        <v>68962.02570910404</v>
      </c>
      <c r="AM33" s="42">
        <f>VLOOKUP($A33,[1]PMQ2022!$A$8:$AI$90,AD$14,FALSE)*[1]Int_Cdd!BI3</f>
        <v>70398.576836304943</v>
      </c>
      <c r="AN33" s="42">
        <f>VLOOKUP($A33,[1]PMQ2022!$A$8:$AI$90,AE$14,FALSE)*[1]Int_Cdd!BJ3</f>
        <v>71819.742409831786</v>
      </c>
      <c r="AO33" s="42">
        <f>VLOOKUP($A44,[1]PMQ2022!$A$8:$AI$90,AF$14,FALSE)*[1]Int_Cdd!BK14</f>
        <v>9182.7501567824711</v>
      </c>
      <c r="AP33" s="59">
        <f>VLOOKUP($A44,[1]PMQ2022!$A$8:$AI$90,X$14,FALSE)*[1]Int_Cdd!BL14</f>
        <v>8093.1439841166202</v>
      </c>
      <c r="AQ33" s="59">
        <f>VLOOKUP($A44,[1]PMQ2022!$A$8:$AI$90,Y$14,FALSE)*[1]Int_Cdd!BM14</f>
        <v>8116.7335486482671</v>
      </c>
      <c r="AR33" s="59">
        <f>VLOOKUP($A44,[1]PMQ2022!$A$8:$AI$90,Z$14,FALSE)*[1]Int_Cdd!BN14</f>
        <v>8117.9322641519484</v>
      </c>
      <c r="AS33" s="59">
        <f>VLOOKUP($A44,[1]PMQ2022!$A$8:$AI$90,AA$14,FALSE)*[1]Int_Cdd!BO14</f>
        <v>8101.5316115275218</v>
      </c>
      <c r="AT33" s="59">
        <f>VLOOKUP($A44,[1]PMQ2022!$A$8:$AI$90,AB$14,FALSE)*[1]Int_Cdd!BP14</f>
        <v>8024.2965622371457</v>
      </c>
      <c r="AU33" s="59">
        <f>VLOOKUP($A44,[1]PMQ2022!$A$8:$AI$90,AC$14,FALSE)*[1]Int_Cdd!BQ14</f>
        <v>7883.2242111146661</v>
      </c>
      <c r="AV33" s="59">
        <f>VLOOKUP($A44,[1]PMQ2022!$A$8:$AI$90,AD$14,FALSE)*[1]Int_Cdd!BR14</f>
        <v>7702.7494985885014</v>
      </c>
      <c r="AW33" s="59">
        <f>VLOOKUP($A44,[1]PMQ2022!$A$8:$AI$90,AE$14,FALSE)*[1]Int_Cdd!BS14</f>
        <v>7564.2018357124352</v>
      </c>
      <c r="AX33" s="59">
        <f>VLOOKUP($A44,[1]PMQ2022!$A$8:$AI$90,AF$14,FALSE)*[1]Int_Cdd!BT14</f>
        <v>7408.7043512119362</v>
      </c>
      <c r="AY33" s="33">
        <f>VLOOKUP($A44,[1]PMQ2022!$A$8:$AI$90,X$14,FALSE)*[1]Int_Cdd!BV14</f>
        <v>8093.1439841166202</v>
      </c>
      <c r="AZ33" s="33">
        <f>VLOOKUP($A44,[1]PMQ2022!$A$8:$AI$90,Y$14,FALSE)*[1]Int_Cdd!BW14</f>
        <v>8116.7335486482671</v>
      </c>
      <c r="BA33" s="33">
        <f>VLOOKUP($A44,[1]PMQ2022!$A$8:$AI$90,Z$14,FALSE)*[1]Int_Cdd!BX14</f>
        <v>8117.9322641519484</v>
      </c>
      <c r="BB33" s="33">
        <f>VLOOKUP($A44,[1]PMQ2022!$A$8:$AI$90,AA$14,FALSE)*[1]Int_Cdd!BY14</f>
        <v>8101.5316115275218</v>
      </c>
      <c r="BC33" s="33">
        <f>VLOOKUP($A44,[1]PMQ2022!$A$8:$AI$90,AB$14,FALSE)*[1]Int_Cdd!BZ14</f>
        <v>8024.2965622371457</v>
      </c>
      <c r="BD33" s="33">
        <f>VLOOKUP($A44,[1]PMQ2022!$A$8:$AI$90,AC$14,FALSE)*[1]Int_Cdd!CA14</f>
        <v>7883.2242111146661</v>
      </c>
      <c r="BE33" s="33">
        <f>VLOOKUP($A44,[1]PMQ2022!$A$8:$AI$90,AD$14,FALSE)*[1]Int_Cdd!CB14</f>
        <v>7702.7494985885014</v>
      </c>
      <c r="BF33" s="33">
        <f>VLOOKUP($A44,[1]PMQ2022!$A$8:$AI$90,AE$14,FALSE)*[1]Int_Cdd!CC14</f>
        <v>7564.2018357124352</v>
      </c>
      <c r="BG33" s="33">
        <f>VLOOKUP($A44,[1]PMQ2022!$A$8:$AI$90,AF$14,FALSE)*[1]Int_Cdd!CD14</f>
        <v>7408.7043512119362</v>
      </c>
      <c r="BH33" s="34">
        <f>VLOOKUP($A44,[1]PMQ2022!$A$8:$AI$90,X$14,FALSE)*[1]Int_Cdd!CF14</f>
        <v>8048.2066223644479</v>
      </c>
      <c r="BI33" s="34">
        <f>VLOOKUP($A44,[1]PMQ2022!$A$8:$AI$90,Y$14,FALSE)*[1]Int_Cdd!CG14</f>
        <v>8026.5968619817641</v>
      </c>
      <c r="BJ33" s="34">
        <f>VLOOKUP($A44,[1]PMQ2022!$A$8:$AI$90,Z$14,FALSE)*[1]Int_Cdd!CH14</f>
        <v>7982.7072664688076</v>
      </c>
      <c r="BK33" s="34">
        <f>VLOOKUP($A44,[1]PMQ2022!$A$8:$AI$90,AA$14,FALSE)*[1]Int_Cdd!CI14</f>
        <v>7921.5958745687458</v>
      </c>
      <c r="BL33" s="34">
        <f>VLOOKUP($A44,[1]PMQ2022!$A$8:$AI$90,AB$14,FALSE)*[1]Int_Cdd!CJ14</f>
        <v>7801.5211376730622</v>
      </c>
      <c r="BM33" s="34">
        <f>VLOOKUP($A44,[1]PMQ2022!$A$8:$AI$90,AC$14,FALSE)*[1]Int_Cdd!CK14</f>
        <v>7620.5935458180211</v>
      </c>
      <c r="BN33" s="34">
        <f>VLOOKUP($A44,[1]PMQ2022!$A$8:$AI$90,AD$14,FALSE)*[1]Int_Cdd!CL14</f>
        <v>7403.3616846948689</v>
      </c>
      <c r="BO33" s="34">
        <f>VLOOKUP($A44,[1]PMQ2022!$A$8:$AI$90,AE$14,FALSE)*[1]Int_Cdd!CM14</f>
        <v>7228.1986459261489</v>
      </c>
      <c r="BP33" s="34">
        <f>VLOOKUP($A44,[1]PMQ2022!$A$8:$AI$90,AF$14,FALSE)*[1]Int_Cdd!CN14</f>
        <v>7038.4713918344278</v>
      </c>
    </row>
    <row r="34" spans="1:68" x14ac:dyDescent="0.2">
      <c r="A34" s="29" t="s">
        <v>127</v>
      </c>
      <c r="B34" s="29">
        <v>6183.96</v>
      </c>
      <c r="C34" s="29">
        <v>3786.04</v>
      </c>
      <c r="D34" s="29">
        <v>6606.59</v>
      </c>
      <c r="E34" s="29">
        <v>10139.9</v>
      </c>
      <c r="F34" s="29">
        <v>4198.32</v>
      </c>
      <c r="G34" s="29">
        <v>4801.5099999999993</v>
      </c>
      <c r="H34" s="29">
        <v>3466.93</v>
      </c>
      <c r="I34" s="29">
        <v>4660.82</v>
      </c>
      <c r="J34" s="29">
        <v>4351.66</v>
      </c>
      <c r="K34" s="29">
        <v>7479.2599999999993</v>
      </c>
      <c r="L34" s="29">
        <v>4062.24</v>
      </c>
      <c r="M34" s="29">
        <v>4033.1</v>
      </c>
      <c r="N34" s="40">
        <f t="shared" si="9"/>
        <v>5525.53</v>
      </c>
      <c r="O34" s="40">
        <f t="shared" si="8"/>
        <v>6844.1766666666663</v>
      </c>
      <c r="P34" s="40">
        <f t="shared" si="8"/>
        <v>6981.6033333333326</v>
      </c>
      <c r="Q34" s="40">
        <f t="shared" si="8"/>
        <v>6379.91</v>
      </c>
      <c r="R34" s="40">
        <f t="shared" si="8"/>
        <v>4155.5866666666661</v>
      </c>
      <c r="S34" s="40">
        <f t="shared" si="8"/>
        <v>4309.7533333333331</v>
      </c>
      <c r="T34" s="40">
        <f t="shared" si="8"/>
        <v>4159.8033333333333</v>
      </c>
      <c r="U34" s="40">
        <f t="shared" si="8"/>
        <v>5497.246666666666</v>
      </c>
      <c r="V34" s="40">
        <f t="shared" si="8"/>
        <v>5297.7199999999993</v>
      </c>
      <c r="W34" s="40">
        <f t="shared" si="8"/>
        <v>5191.5333333333338</v>
      </c>
      <c r="X34" s="41">
        <f>VLOOKUP($A34,[1]PMQ2022!$A$8:$AI$90,X$14,FALSE)*[1]Int_Cdd!AT4</f>
        <v>5193.7411631144332</v>
      </c>
      <c r="Y34" s="41">
        <f>VLOOKUP($A34,[1]PMQ2022!$A$8:$AI$90,Y$14,FALSE)*[1]Int_Cdd!AU4</f>
        <v>5442.1588572420796</v>
      </c>
      <c r="Z34" s="41">
        <f>VLOOKUP($A34,[1]PMQ2022!$A$8:$AI$90,Z$14,FALSE)*[1]Int_Cdd!AV4</f>
        <v>5692.1565239486663</v>
      </c>
      <c r="AA34" s="41">
        <f>VLOOKUP($A34,[1]PMQ2022!$A$8:$AI$90,AA$14,FALSE)*[1]Int_Cdd!AW4</f>
        <v>5951.7974053723901</v>
      </c>
      <c r="AB34" s="41">
        <f>VLOOKUP($A34,[1]PMQ2022!$A$8:$AI$90,AB$14,FALSE)*[1]Int_Cdd!AX4</f>
        <v>6204.393210827393</v>
      </c>
      <c r="AC34" s="41">
        <f>VLOOKUP($A34,[1]PMQ2022!$A$8:$AI$90,AC$14,FALSE)*[1]Int_Cdd!AY4</f>
        <v>6458.0130439421728</v>
      </c>
      <c r="AD34" s="41">
        <f>VLOOKUP($A34,[1]PMQ2022!$A$8:$AI$90,AD$14,FALSE)*[1]Int_Cdd!AZ4</f>
        <v>6710.5503335615404</v>
      </c>
      <c r="AE34" s="41">
        <f>VLOOKUP($A34,[1]PMQ2022!$A$8:$AI$90,AE$14,FALSE)*[1]Int_Cdd!BA4</f>
        <v>6967.2364243792126</v>
      </c>
      <c r="AF34" s="41">
        <f>VLOOKUP($A34,[1]PMQ2022!$A$8:$AI$90,AF$14,FALSE)*[1]Int_Cdd!BB4</f>
        <v>7241.4170096265443</v>
      </c>
      <c r="AG34" s="42">
        <f>VLOOKUP($A34,[1]PMQ2022!$A$8:$AI$90,X$14,FALSE)*[1]Int_Cdd!BC4</f>
        <v>5193.7411631144332</v>
      </c>
      <c r="AH34" s="42">
        <f>VLOOKUP($A34,[1]PMQ2022!$A$8:$AI$90,Y$14,FALSE)*[1]Int_Cdd!BD4</f>
        <v>5442.1588572420796</v>
      </c>
      <c r="AI34" s="42">
        <f>VLOOKUP($A34,[1]PMQ2022!$A$8:$AI$90,Z$14,FALSE)*[1]Int_Cdd!BE4</f>
        <v>5692.1565239486663</v>
      </c>
      <c r="AJ34" s="42">
        <f>VLOOKUP($A34,[1]PMQ2022!$A$8:$AI$90,AA$14,FALSE)*[1]Int_Cdd!BF4</f>
        <v>5951.7974053723901</v>
      </c>
      <c r="AK34" s="42">
        <f>VLOOKUP($A34,[1]PMQ2022!$A$8:$AI$90,AB$14,FALSE)*[1]Int_Cdd!BG4</f>
        <v>6204.393210827393</v>
      </c>
      <c r="AL34" s="42">
        <f>VLOOKUP($A34,[1]PMQ2022!$A$8:$AI$90,AC$14,FALSE)*[1]Int_Cdd!BH4</f>
        <v>6458.0130439421728</v>
      </c>
      <c r="AM34" s="42">
        <f>VLOOKUP($A34,[1]PMQ2022!$A$8:$AI$90,AD$14,FALSE)*[1]Int_Cdd!BI4</f>
        <v>6710.5503335615404</v>
      </c>
      <c r="AN34" s="42">
        <f>VLOOKUP($A34,[1]PMQ2022!$A$8:$AI$90,AE$14,FALSE)*[1]Int_Cdd!BJ4</f>
        <v>6967.2364243792126</v>
      </c>
      <c r="AO34" s="42">
        <f>VLOOKUP($A45,[1]PMQ2022!$A$8:$AI$90,AF$14,FALSE)*[1]Int_Cdd!BK15</f>
        <v>14080.717034509429</v>
      </c>
      <c r="AP34" s="59">
        <f>VLOOKUP($A45,[1]PMQ2022!$A$8:$AI$90,X$14,FALSE)*[1]Int_Cdd!BL15</f>
        <v>9669.4910138821779</v>
      </c>
      <c r="AQ34" s="59">
        <f>VLOOKUP($A45,[1]PMQ2022!$A$8:$AI$90,Y$14,FALSE)*[1]Int_Cdd!BM15</f>
        <v>9796.3355190189868</v>
      </c>
      <c r="AR34" s="59">
        <f>VLOOKUP($A45,[1]PMQ2022!$A$8:$AI$90,Z$14,FALSE)*[1]Int_Cdd!BN15</f>
        <v>9895.1002395906908</v>
      </c>
      <c r="AS34" s="59">
        <f>VLOOKUP($A45,[1]PMQ2022!$A$8:$AI$90,AA$14,FALSE)*[1]Int_Cdd!BO15</f>
        <v>9970.9979981434808</v>
      </c>
      <c r="AT34" s="59">
        <f>VLOOKUP($A45,[1]PMQ2022!$A$8:$AI$90,AB$14,FALSE)*[1]Int_Cdd!BP15</f>
        <v>9967.4890892290823</v>
      </c>
      <c r="AU34" s="59">
        <f>VLOOKUP($A45,[1]PMQ2022!$A$8:$AI$90,AC$14,FALSE)*[1]Int_Cdd!BQ15</f>
        <v>9876.1644094356925</v>
      </c>
      <c r="AV34" s="59">
        <f>VLOOKUP($A45,[1]PMQ2022!$A$8:$AI$90,AD$14,FALSE)*[1]Int_Cdd!BR15</f>
        <v>9728.1336404292178</v>
      </c>
      <c r="AW34" s="59">
        <f>VLOOKUP($A45,[1]PMQ2022!$A$8:$AI$90,AE$14,FALSE)*[1]Int_Cdd!BS15</f>
        <v>9625.8936467657204</v>
      </c>
      <c r="AX34" s="59">
        <f>VLOOKUP($A45,[1]PMQ2022!$A$8:$AI$90,AF$14,FALSE)*[1]Int_Cdd!BT15</f>
        <v>9503.8751972651353</v>
      </c>
      <c r="AY34" s="33">
        <f>VLOOKUP($A45,[1]PMQ2022!$A$8:$AI$90,X$14,FALSE)*[1]Int_Cdd!BV15</f>
        <v>10217.176299793258</v>
      </c>
      <c r="AZ34" s="33">
        <f>VLOOKUP($A45,[1]PMQ2022!$A$8:$AI$90,Y$14,FALSE)*[1]Int_Cdd!BW15</f>
        <v>10906.075175824497</v>
      </c>
      <c r="BA34" s="33">
        <f>VLOOKUP($A45,[1]PMQ2022!$A$8:$AI$90,Z$14,FALSE)*[1]Int_Cdd!BX15</f>
        <v>11576.491988978089</v>
      </c>
      <c r="BB34" s="33">
        <f>VLOOKUP($A45,[1]PMQ2022!$A$8:$AI$90,AA$14,FALSE)*[1]Int_Cdd!BY15</f>
        <v>12230.049227041416</v>
      </c>
      <c r="BC34" s="33">
        <f>VLOOKUP($A45,[1]PMQ2022!$A$8:$AI$90,AB$14,FALSE)*[1]Int_Cdd!BZ15</f>
        <v>12790.309392703497</v>
      </c>
      <c r="BD34" s="33">
        <f>VLOOKUP($A45,[1]PMQ2022!$A$8:$AI$90,AC$14,FALSE)*[1]Int_Cdd!CA15</f>
        <v>13232.512693241564</v>
      </c>
      <c r="BE34" s="33">
        <f>VLOOKUP($A45,[1]PMQ2022!$A$8:$AI$90,AD$14,FALSE)*[1]Int_Cdd!CB15</f>
        <v>13585.181496012672</v>
      </c>
      <c r="BF34" s="33">
        <f>VLOOKUP($A45,[1]PMQ2022!$A$8:$AI$90,AE$14,FALSE)*[1]Int_Cdd!CC15</f>
        <v>13987.620903358442</v>
      </c>
      <c r="BG34" s="33">
        <f>VLOOKUP($A45,[1]PMQ2022!$A$8:$AI$90,AF$14,FALSE)*[1]Int_Cdd!CD15</f>
        <v>14348.617632501988</v>
      </c>
      <c r="BH34" s="34">
        <f>VLOOKUP($A45,[1]PMQ2022!$A$8:$AI$90,X$14,FALSE)*[1]Int_Cdd!CF15</f>
        <v>10217.176299793258</v>
      </c>
      <c r="BI34" s="34">
        <f>VLOOKUP($A45,[1]PMQ2022!$A$8:$AI$90,Y$14,FALSE)*[1]Int_Cdd!CG15</f>
        <v>10906.075175824497</v>
      </c>
      <c r="BJ34" s="34">
        <f>VLOOKUP($A45,[1]PMQ2022!$A$8:$AI$90,Z$14,FALSE)*[1]Int_Cdd!CH15</f>
        <v>11576.491988978089</v>
      </c>
      <c r="BK34" s="34">
        <f>VLOOKUP($A45,[1]PMQ2022!$A$8:$AI$90,AA$14,FALSE)*[1]Int_Cdd!CI15</f>
        <v>12230.049227041416</v>
      </c>
      <c r="BL34" s="34">
        <f>VLOOKUP($A45,[1]PMQ2022!$A$8:$AI$90,AB$14,FALSE)*[1]Int_Cdd!CJ15</f>
        <v>12790.309392703497</v>
      </c>
      <c r="BM34" s="34">
        <f>VLOOKUP($A45,[1]PMQ2022!$A$8:$AI$90,AC$14,FALSE)*[1]Int_Cdd!CK15</f>
        <v>13232.512693241564</v>
      </c>
      <c r="BN34" s="34">
        <f>VLOOKUP($A45,[1]PMQ2022!$A$8:$AI$90,AD$14,FALSE)*[1]Int_Cdd!CL15</f>
        <v>13585.181496012672</v>
      </c>
      <c r="BO34" s="34">
        <f>VLOOKUP($A45,[1]PMQ2022!$A$8:$AI$90,AE$14,FALSE)*[1]Int_Cdd!CM15</f>
        <v>13987.620903358442</v>
      </c>
      <c r="BP34" s="34">
        <f>VLOOKUP($A45,[1]PMQ2022!$A$8:$AI$90,AF$14,FALSE)*[1]Int_Cdd!CN15</f>
        <v>14348.617632501988</v>
      </c>
    </row>
    <row r="35" spans="1:68" x14ac:dyDescent="0.2">
      <c r="A35" s="29" t="s">
        <v>57</v>
      </c>
      <c r="B35" s="29">
        <v>1616.01</v>
      </c>
      <c r="C35" s="29">
        <v>1087.3800000000001</v>
      </c>
      <c r="D35" s="29">
        <v>1339.06</v>
      </c>
      <c r="E35" s="29">
        <v>3853.07</v>
      </c>
      <c r="F35" s="29">
        <v>2218.87</v>
      </c>
      <c r="G35" s="29">
        <v>3438.25</v>
      </c>
      <c r="H35" s="29">
        <v>1993.89</v>
      </c>
      <c r="I35" s="29">
        <v>1723.8700000000001</v>
      </c>
      <c r="J35" s="29">
        <v>2296.94</v>
      </c>
      <c r="K35" s="29">
        <v>3302.07</v>
      </c>
      <c r="L35" s="29">
        <v>1790.22</v>
      </c>
      <c r="M35" s="29">
        <v>1488.31</v>
      </c>
      <c r="N35" s="40">
        <f t="shared" si="9"/>
        <v>1347.4833333333333</v>
      </c>
      <c r="O35" s="40">
        <f t="shared" si="8"/>
        <v>2093.17</v>
      </c>
      <c r="P35" s="40">
        <f t="shared" si="8"/>
        <v>2470.3333333333335</v>
      </c>
      <c r="Q35" s="40">
        <f t="shared" si="8"/>
        <v>3170.0633333333335</v>
      </c>
      <c r="R35" s="40">
        <f t="shared" si="8"/>
        <v>2550.3366666666666</v>
      </c>
      <c r="S35" s="40">
        <f t="shared" si="8"/>
        <v>2385.3366666666666</v>
      </c>
      <c r="T35" s="40">
        <f t="shared" si="8"/>
        <v>2004.9000000000003</v>
      </c>
      <c r="U35" s="40">
        <f t="shared" si="8"/>
        <v>2440.9600000000005</v>
      </c>
      <c r="V35" s="40">
        <f t="shared" si="8"/>
        <v>2463.0766666666668</v>
      </c>
      <c r="W35" s="40">
        <f t="shared" si="8"/>
        <v>2193.5333333333333</v>
      </c>
      <c r="X35" s="41">
        <f>VLOOKUP($A35,[1]PMQ2022!$A$8:$AI$90,X$14,FALSE)*[1]Int_Cdd!AT5</f>
        <v>2191.4745967116496</v>
      </c>
      <c r="Y35" s="41">
        <f>VLOOKUP($A35,[1]PMQ2022!$A$8:$AI$90,Y$14,FALSE)*[1]Int_Cdd!AU5</f>
        <v>2048.6072388518237</v>
      </c>
      <c r="Z35" s="41">
        <f>VLOOKUP($A35,[1]PMQ2022!$A$8:$AI$90,Z$14,FALSE)*[1]Int_Cdd!AV5</f>
        <v>1905.6225024988823</v>
      </c>
      <c r="AA35" s="41">
        <f>VLOOKUP($A35,[1]PMQ2022!$A$8:$AI$90,AA$14,FALSE)*[1]Int_Cdd!AW5</f>
        <v>1764.8899246073809</v>
      </c>
      <c r="AB35" s="41">
        <f>VLOOKUP($A35,[1]PMQ2022!$A$8:$AI$90,AB$14,FALSE)*[1]Int_Cdd!AX5</f>
        <v>1620.9228109208734</v>
      </c>
      <c r="AC35" s="41">
        <f>VLOOKUP($A35,[1]PMQ2022!$A$8:$AI$90,AC$14,FALSE)*[1]Int_Cdd!AY5</f>
        <v>1475.9765124093165</v>
      </c>
      <c r="AD35" s="41">
        <f>VLOOKUP($A35,[1]PMQ2022!$A$8:$AI$90,AD$14,FALSE)*[1]Int_Cdd!AZ5</f>
        <v>1331.4227737009119</v>
      </c>
      <c r="AE35" s="41">
        <f>VLOOKUP($A35,[1]PMQ2022!$A$8:$AI$90,AE$14,FALSE)*[1]Int_Cdd!BA5</f>
        <v>1193.9284340183476</v>
      </c>
      <c r="AF35" s="41">
        <f>VLOOKUP($A35,[1]PMQ2022!$A$8:$AI$90,AF$14,FALSE)*[1]Int_Cdd!BB5</f>
        <v>1053.5005916222929</v>
      </c>
      <c r="AG35" s="42">
        <f>VLOOKUP($A35,[1]PMQ2022!$A$8:$AI$90,X$14,FALSE)*[1]Int_Cdd!BC5</f>
        <v>2331.0039225157784</v>
      </c>
      <c r="AH35" s="42">
        <f>VLOOKUP($A35,[1]PMQ2022!$A$8:$AI$90,Y$14,FALSE)*[1]Int_Cdd!BD5</f>
        <v>2327.2119277069346</v>
      </c>
      <c r="AI35" s="42">
        <f>VLOOKUP($A35,[1]PMQ2022!$A$8:$AI$90,Z$14,FALSE)*[1]Int_Cdd!BE5</f>
        <v>2322.7235369652171</v>
      </c>
      <c r="AJ35" s="42">
        <f>VLOOKUP($A35,[1]PMQ2022!$A$8:$AI$90,AA$14,FALSE)*[1]Int_Cdd!BF5</f>
        <v>2320.4898115224282</v>
      </c>
      <c r="AK35" s="42">
        <f>VLOOKUP($A35,[1]PMQ2022!$A$8:$AI$90,AB$14,FALSE)*[1]Int_Cdd!BG5</f>
        <v>2313.2583699838938</v>
      </c>
      <c r="AL35" s="42">
        <f>VLOOKUP($A35,[1]PMQ2022!$A$8:$AI$90,AC$14,FALSE)*[1]Int_Cdd!BH5</f>
        <v>2303.1480962866381</v>
      </c>
      <c r="AM35" s="42">
        <f>VLOOKUP($A35,[1]PMQ2022!$A$8:$AI$90,AD$14,FALSE)*[1]Int_Cdd!BI5</f>
        <v>2291.6302298728151</v>
      </c>
      <c r="AN35" s="42">
        <f>VLOOKUP($A35,[1]PMQ2022!$A$8:$AI$90,AE$14,FALSE)*[1]Int_Cdd!BJ5</f>
        <v>2291.0126441737634</v>
      </c>
      <c r="AO35" s="42">
        <f>VLOOKUP($A46,[1]PMQ2022!$A$8:$AI$90,AF$14,FALSE)*[1]Int_Cdd!BK16</f>
        <v>14556.605814376851</v>
      </c>
      <c r="AP35" s="59">
        <f>VLOOKUP($A46,[1]PMQ2022!$A$8:$AI$90,X$14,FALSE)*[1]Int_Cdd!BL16</f>
        <v>9985.3783023099531</v>
      </c>
      <c r="AQ35" s="59">
        <f>VLOOKUP($A46,[1]PMQ2022!$A$8:$AI$90,Y$14,FALSE)*[1]Int_Cdd!BM16</f>
        <v>10100.274389947759</v>
      </c>
      <c r="AR35" s="59">
        <f>VLOOKUP($A46,[1]PMQ2022!$A$8:$AI$90,Z$14,FALSE)*[1]Int_Cdd!BN16</f>
        <v>10195.612176438968</v>
      </c>
      <c r="AS35" s="59">
        <f>VLOOKUP($A46,[1]PMQ2022!$A$8:$AI$90,AA$14,FALSE)*[1]Int_Cdd!BO16</f>
        <v>10281.678747589502</v>
      </c>
      <c r="AT35" s="59">
        <f>VLOOKUP($A46,[1]PMQ2022!$A$8:$AI$90,AB$14,FALSE)*[1]Int_Cdd!BP16</f>
        <v>10321.828063132629</v>
      </c>
      <c r="AU35" s="59">
        <f>VLOOKUP($A46,[1]PMQ2022!$A$8:$AI$90,AC$14,FALSE)*[1]Int_Cdd!BQ16</f>
        <v>10307.381172661535</v>
      </c>
      <c r="AV35" s="59">
        <f>VLOOKUP($A46,[1]PMQ2022!$A$8:$AI$90,AD$14,FALSE)*[1]Int_Cdd!BR16</f>
        <v>10258.690429370898</v>
      </c>
      <c r="AW35" s="59">
        <f>VLOOKUP($A46,[1]PMQ2022!$A$8:$AI$90,AE$14,FALSE)*[1]Int_Cdd!BS16</f>
        <v>10239.400586688136</v>
      </c>
      <c r="AX35" s="59">
        <f>VLOOKUP($A46,[1]PMQ2022!$A$8:$AI$90,AF$14,FALSE)*[1]Int_Cdd!BT16</f>
        <v>10202.833200926962</v>
      </c>
      <c r="AY35" s="33">
        <f>VLOOKUP($A46,[1]PMQ2022!$A$8:$AI$90,X$14,FALSE)*[1]Int_Cdd!BV16</f>
        <v>10224.523347022498</v>
      </c>
      <c r="AZ35" s="33">
        <f>VLOOKUP($A46,[1]PMQ2022!$A$8:$AI$90,Y$14,FALSE)*[1]Int_Cdd!BW16</f>
        <v>10584.067892299943</v>
      </c>
      <c r="BA35" s="33">
        <f>VLOOKUP($A46,[1]PMQ2022!$A$8:$AI$90,Z$14,FALSE)*[1]Int_Cdd!BX16</f>
        <v>10928.152313423725</v>
      </c>
      <c r="BB35" s="33">
        <f>VLOOKUP($A46,[1]PMQ2022!$A$8:$AI$90,AA$14,FALSE)*[1]Int_Cdd!BY16</f>
        <v>11266.643943447325</v>
      </c>
      <c r="BC35" s="33">
        <f>VLOOKUP($A46,[1]PMQ2022!$A$8:$AI$90,AB$14,FALSE)*[1]Int_Cdd!BZ16</f>
        <v>11557.842342682765</v>
      </c>
      <c r="BD35" s="33">
        <f>VLOOKUP($A46,[1]PMQ2022!$A$8:$AI$90,AC$14,FALSE)*[1]Int_Cdd!CA16</f>
        <v>11788.522331330591</v>
      </c>
      <c r="BE35" s="33">
        <f>VLOOKUP($A46,[1]PMQ2022!$A$8:$AI$90,AD$14,FALSE)*[1]Int_Cdd!CB16</f>
        <v>11978.525607372672</v>
      </c>
      <c r="BF35" s="33">
        <f>VLOOKUP($A46,[1]PMQ2022!$A$8:$AI$90,AE$14,FALSE)*[1]Int_Cdd!CC16</f>
        <v>12201.23064419669</v>
      </c>
      <c r="BG35" s="33">
        <f>VLOOKUP($A46,[1]PMQ2022!$A$8:$AI$90,AF$14,FALSE)*[1]Int_Cdd!CD16</f>
        <v>12402.010072692821</v>
      </c>
      <c r="BH35" s="34">
        <f>VLOOKUP($A46,[1]PMQ2022!$A$8:$AI$90,X$14,FALSE)*[1]Int_Cdd!CF16</f>
        <v>10224.523347022498</v>
      </c>
      <c r="BI35" s="34">
        <f>VLOOKUP($A46,[1]PMQ2022!$A$8:$AI$90,Y$14,FALSE)*[1]Int_Cdd!CG16</f>
        <v>10584.067892299943</v>
      </c>
      <c r="BJ35" s="34">
        <f>VLOOKUP($A46,[1]PMQ2022!$A$8:$AI$90,Z$14,FALSE)*[1]Int_Cdd!CH16</f>
        <v>10928.152313423725</v>
      </c>
      <c r="BK35" s="34">
        <f>VLOOKUP($A46,[1]PMQ2022!$A$8:$AI$90,AA$14,FALSE)*[1]Int_Cdd!CI16</f>
        <v>11266.643943447325</v>
      </c>
      <c r="BL35" s="34">
        <f>VLOOKUP($A46,[1]PMQ2022!$A$8:$AI$90,AB$14,FALSE)*[1]Int_Cdd!CJ16</f>
        <v>11557.842342682765</v>
      </c>
      <c r="BM35" s="34">
        <f>VLOOKUP($A46,[1]PMQ2022!$A$8:$AI$90,AC$14,FALSE)*[1]Int_Cdd!CK16</f>
        <v>11788.522331330591</v>
      </c>
      <c r="BN35" s="34">
        <f>VLOOKUP($A46,[1]PMQ2022!$A$8:$AI$90,AD$14,FALSE)*[1]Int_Cdd!CL16</f>
        <v>11978.525607372672</v>
      </c>
      <c r="BO35" s="34">
        <f>VLOOKUP($A46,[1]PMQ2022!$A$8:$AI$90,AE$14,FALSE)*[1]Int_Cdd!CM16</f>
        <v>12201.23064419669</v>
      </c>
      <c r="BP35" s="34">
        <f>VLOOKUP($A46,[1]PMQ2022!$A$8:$AI$90,AF$14,FALSE)*[1]Int_Cdd!CN16</f>
        <v>12402.010072692821</v>
      </c>
    </row>
    <row r="36" spans="1:68" x14ac:dyDescent="0.2">
      <c r="A36" s="29" t="s">
        <v>110</v>
      </c>
      <c r="B36" s="29">
        <v>34540.07</v>
      </c>
      <c r="C36" s="29">
        <v>37286.43</v>
      </c>
      <c r="D36" s="29">
        <v>45144.47</v>
      </c>
      <c r="E36" s="29">
        <v>64565.89</v>
      </c>
      <c r="F36" s="29">
        <v>56964</v>
      </c>
      <c r="G36" s="29">
        <v>48138.94</v>
      </c>
      <c r="H36" s="29">
        <v>43828.14</v>
      </c>
      <c r="I36" s="29">
        <v>52536.51</v>
      </c>
      <c r="J36" s="29">
        <v>51206.899999999994</v>
      </c>
      <c r="K36" s="29">
        <v>51538.82</v>
      </c>
      <c r="L36" s="29">
        <v>51003.880000000005</v>
      </c>
      <c r="M36" s="29">
        <v>38650.93</v>
      </c>
      <c r="N36" s="40">
        <f t="shared" si="9"/>
        <v>38990.323333333334</v>
      </c>
      <c r="O36" s="40">
        <f t="shared" si="8"/>
        <v>48998.929999999993</v>
      </c>
      <c r="P36" s="40">
        <f t="shared" si="8"/>
        <v>55558.119999999995</v>
      </c>
      <c r="Q36" s="40">
        <f t="shared" si="8"/>
        <v>56556.276666666672</v>
      </c>
      <c r="R36" s="40">
        <f t="shared" si="8"/>
        <v>49643.693333333336</v>
      </c>
      <c r="S36" s="40">
        <f t="shared" si="8"/>
        <v>48167.863333333335</v>
      </c>
      <c r="T36" s="40">
        <f t="shared" si="8"/>
        <v>49190.516666666663</v>
      </c>
      <c r="U36" s="40">
        <f t="shared" si="8"/>
        <v>51760.743333333339</v>
      </c>
      <c r="V36" s="40">
        <f t="shared" si="8"/>
        <v>51249.866666666669</v>
      </c>
      <c r="W36" s="40">
        <f t="shared" si="8"/>
        <v>47064.543333333335</v>
      </c>
      <c r="X36" s="41">
        <f>VLOOKUP($A36,[1]PMQ2022!$A$8:$AI$90,X$14,FALSE)*[1]Int_Cdd!AT6</f>
        <v>53790.770092889295</v>
      </c>
      <c r="Y36" s="41">
        <f>VLOOKUP($A36,[1]PMQ2022!$A$8:$AI$90,Y$14,FALSE)*[1]Int_Cdd!AU6</f>
        <v>55459.329240896543</v>
      </c>
      <c r="Z36" s="41">
        <f>VLOOKUP($A36,[1]PMQ2022!$A$8:$AI$90,Z$14,FALSE)*[1]Int_Cdd!AV6</f>
        <v>57079.145959632355</v>
      </c>
      <c r="AA36" s="41">
        <f>VLOOKUP($A36,[1]PMQ2022!$A$8:$AI$90,AA$14,FALSE)*[1]Int_Cdd!AW6</f>
        <v>58702.547295391087</v>
      </c>
      <c r="AB36" s="41">
        <f>VLOOKUP($A36,[1]PMQ2022!$A$8:$AI$90,AB$14,FALSE)*[1]Int_Cdd!AX6</f>
        <v>60184.38917995774</v>
      </c>
      <c r="AC36" s="41">
        <f>VLOOKUP($A36,[1]PMQ2022!$A$8:$AI$90,AC$14,FALSE)*[1]Int_Cdd!AY6</f>
        <v>61555.85062195707</v>
      </c>
      <c r="AD36" s="41">
        <f>VLOOKUP($A36,[1]PMQ2022!$A$8:$AI$90,AD$14,FALSE)*[1]Int_Cdd!AZ6</f>
        <v>62805.507212207071</v>
      </c>
      <c r="AE36" s="41">
        <f>VLOOKUP($A36,[1]PMQ2022!$A$8:$AI$90,AE$14,FALSE)*[1]Int_Cdd!BA6</f>
        <v>64102.928637017118</v>
      </c>
      <c r="AF36" s="41">
        <f>VLOOKUP($A36,[1]PMQ2022!$A$8:$AI$90,AF$14,FALSE)*[1]Int_Cdd!BB6</f>
        <v>65353.662446124086</v>
      </c>
      <c r="AG36" s="42">
        <f>VLOOKUP($A36,[1]PMQ2022!$A$8:$AI$90,X$14,FALSE)*[1]Int_Cdd!BC6</f>
        <v>53790.770092889295</v>
      </c>
      <c r="AH36" s="42">
        <f>VLOOKUP($A36,[1]PMQ2022!$A$8:$AI$90,Y$14,FALSE)*[1]Int_Cdd!BD6</f>
        <v>55459.329240896543</v>
      </c>
      <c r="AI36" s="42">
        <f>VLOOKUP($A36,[1]PMQ2022!$A$8:$AI$90,Z$14,FALSE)*[1]Int_Cdd!BE6</f>
        <v>57079.145959632355</v>
      </c>
      <c r="AJ36" s="42">
        <f>VLOOKUP($A36,[1]PMQ2022!$A$8:$AI$90,AA$14,FALSE)*[1]Int_Cdd!BF6</f>
        <v>58702.547295391087</v>
      </c>
      <c r="AK36" s="42">
        <f>VLOOKUP($A36,[1]PMQ2022!$A$8:$AI$90,AB$14,FALSE)*[1]Int_Cdd!BG6</f>
        <v>60184.38917995774</v>
      </c>
      <c r="AL36" s="42">
        <f>VLOOKUP($A36,[1]PMQ2022!$A$8:$AI$90,AC$14,FALSE)*[1]Int_Cdd!BH6</f>
        <v>61555.85062195707</v>
      </c>
      <c r="AM36" s="42">
        <f>VLOOKUP($A36,[1]PMQ2022!$A$8:$AI$90,AD$14,FALSE)*[1]Int_Cdd!BI6</f>
        <v>62805.507212207071</v>
      </c>
      <c r="AN36" s="42">
        <f>VLOOKUP($A36,[1]PMQ2022!$A$8:$AI$90,AE$14,FALSE)*[1]Int_Cdd!BJ6</f>
        <v>64102.928637017118</v>
      </c>
      <c r="AO36" s="42">
        <f>VLOOKUP($A47,[1]PMQ2022!$A$8:$AI$90,AF$14,FALSE)*[1]Int_Cdd!BK17</f>
        <v>40064.062404274024</v>
      </c>
      <c r="AP36" s="59">
        <f>VLOOKUP($A47,[1]PMQ2022!$A$8:$AI$90,X$14,FALSE)*[1]Int_Cdd!BL17</f>
        <v>42532.439726312827</v>
      </c>
      <c r="AQ36" s="59">
        <f>VLOOKUP($A47,[1]PMQ2022!$A$8:$AI$90,Y$14,FALSE)*[1]Int_Cdd!BM17</f>
        <v>42265.505298648954</v>
      </c>
      <c r="AR36" s="59">
        <f>VLOOKUP($A47,[1]PMQ2022!$A$8:$AI$90,Z$14,FALSE)*[1]Int_Cdd!BN17</f>
        <v>41958.932648793852</v>
      </c>
      <c r="AS36" s="59">
        <f>VLOOKUP($A47,[1]PMQ2022!$A$8:$AI$90,AA$14,FALSE)*[1]Int_Cdd!BO17</f>
        <v>41640.265670740155</v>
      </c>
      <c r="AT36" s="59">
        <f>VLOOKUP($A47,[1]PMQ2022!$A$8:$AI$90,AB$14,FALSE)*[1]Int_Cdd!BP17</f>
        <v>41123.15834161979</v>
      </c>
      <c r="AU36" s="59">
        <f>VLOOKUP($A47,[1]PMQ2022!$A$8:$AI$90,AC$14,FALSE)*[1]Int_Cdd!BQ17</f>
        <v>40490.292224385143</v>
      </c>
      <c r="AV36" s="59">
        <f>VLOOKUP($A47,[1]PMQ2022!$A$8:$AI$90,AD$14,FALSE)*[1]Int_Cdd!BR17</f>
        <v>39722.968757994604</v>
      </c>
      <c r="AW36" s="59">
        <f>VLOOKUP($A47,[1]PMQ2022!$A$8:$AI$90,AE$14,FALSE)*[1]Int_Cdd!BS17</f>
        <v>39011.93222742543</v>
      </c>
      <c r="AX36" s="59">
        <f>VLOOKUP($A47,[1]PMQ2022!$A$8:$AI$90,AF$14,FALSE)*[1]Int_Cdd!BT17</f>
        <v>38284.193262193876</v>
      </c>
      <c r="AY36" s="33">
        <f>VLOOKUP($A47,[1]PMQ2022!$A$8:$AI$90,X$14,FALSE)*[1]Int_Cdd!BV17</f>
        <v>42532.439726312827</v>
      </c>
      <c r="AZ36" s="33">
        <f>VLOOKUP($A47,[1]PMQ2022!$A$8:$AI$90,Y$14,FALSE)*[1]Int_Cdd!BW17</f>
        <v>42265.505298648954</v>
      </c>
      <c r="BA36" s="33">
        <f>VLOOKUP($A47,[1]PMQ2022!$A$8:$AI$90,Z$14,FALSE)*[1]Int_Cdd!BX17</f>
        <v>41958.932648793852</v>
      </c>
      <c r="BB36" s="33">
        <f>VLOOKUP($A47,[1]PMQ2022!$A$8:$AI$90,AA$14,FALSE)*[1]Int_Cdd!BY17</f>
        <v>41640.265670740155</v>
      </c>
      <c r="BC36" s="33">
        <f>VLOOKUP($A47,[1]PMQ2022!$A$8:$AI$90,AB$14,FALSE)*[1]Int_Cdd!BZ17</f>
        <v>41123.15834161979</v>
      </c>
      <c r="BD36" s="33">
        <f>VLOOKUP($A47,[1]PMQ2022!$A$8:$AI$90,AC$14,FALSE)*[1]Int_Cdd!CA17</f>
        <v>40490.292224385143</v>
      </c>
      <c r="BE36" s="33">
        <f>VLOOKUP($A47,[1]PMQ2022!$A$8:$AI$90,AD$14,FALSE)*[1]Int_Cdd!CB17</f>
        <v>39722.968757994604</v>
      </c>
      <c r="BF36" s="33">
        <f>VLOOKUP($A47,[1]PMQ2022!$A$8:$AI$90,AE$14,FALSE)*[1]Int_Cdd!CC17</f>
        <v>39011.93222742543</v>
      </c>
      <c r="BG36" s="33">
        <f>VLOOKUP($A47,[1]PMQ2022!$A$8:$AI$90,AF$14,FALSE)*[1]Int_Cdd!CD17</f>
        <v>38284.193262193876</v>
      </c>
      <c r="BH36" s="34">
        <f>VLOOKUP($A47,[1]PMQ2022!$A$8:$AI$90,X$14,FALSE)*[1]Int_Cdd!CF17</f>
        <v>42435.791129007186</v>
      </c>
      <c r="BI36" s="34">
        <f>VLOOKUP($A47,[1]PMQ2022!$A$8:$AI$90,Y$14,FALSE)*[1]Int_Cdd!CG17</f>
        <v>42073.421241030162</v>
      </c>
      <c r="BJ36" s="34">
        <f>VLOOKUP($A47,[1]PMQ2022!$A$8:$AI$90,Z$14,FALSE)*[1]Int_Cdd!CH17</f>
        <v>41672.896483619057</v>
      </c>
      <c r="BK36" s="34">
        <f>VLOOKUP($A47,[1]PMQ2022!$A$8:$AI$90,AA$14,FALSE)*[1]Int_Cdd!CI17</f>
        <v>41261.780609040645</v>
      </c>
      <c r="BL36" s="34">
        <f>VLOOKUP($A47,[1]PMQ2022!$A$8:$AI$90,AB$14,FALSE)*[1]Int_Cdd!CJ17</f>
        <v>40655.927259171884</v>
      </c>
      <c r="BM36" s="34">
        <f>VLOOKUP($A47,[1]PMQ2022!$A$8:$AI$90,AC$14,FALSE)*[1]Int_Cdd!CK17</f>
        <v>39938.243486081366</v>
      </c>
      <c r="BN36" s="34">
        <f>VLOOKUP($A47,[1]PMQ2022!$A$8:$AI$90,AD$14,FALSE)*[1]Int_Cdd!CL17</f>
        <v>39091.117289989015</v>
      </c>
      <c r="BO36" s="34">
        <f>VLOOKUP($A47,[1]PMQ2022!$A$8:$AI$90,AE$14,FALSE)*[1]Int_Cdd!CM17</f>
        <v>38302.742055928065</v>
      </c>
      <c r="BP36" s="34">
        <f>VLOOKUP($A47,[1]PMQ2022!$A$8:$AI$90,AF$14,FALSE)*[1]Int_Cdd!CN17</f>
        <v>37501.23741921367</v>
      </c>
    </row>
    <row r="37" spans="1:68" x14ac:dyDescent="0.2">
      <c r="A37" s="29" t="s">
        <v>58</v>
      </c>
      <c r="B37" s="29">
        <v>5125.55</v>
      </c>
      <c r="C37" s="29">
        <v>4666.8500000000004</v>
      </c>
      <c r="D37" s="29">
        <v>9386.0499999999993</v>
      </c>
      <c r="E37" s="29">
        <v>9204.35</v>
      </c>
      <c r="F37" s="29">
        <v>8540.27</v>
      </c>
      <c r="G37" s="29">
        <v>11652.369999999999</v>
      </c>
      <c r="H37" s="29">
        <v>12357.810000000001</v>
      </c>
      <c r="I37" s="29">
        <v>10127.59</v>
      </c>
      <c r="J37" s="29">
        <v>10959.48</v>
      </c>
      <c r="K37" s="29">
        <v>12448.84</v>
      </c>
      <c r="L37" s="29">
        <v>10625.41</v>
      </c>
      <c r="M37" s="29">
        <v>10491.79</v>
      </c>
      <c r="N37" s="40">
        <f t="shared" si="9"/>
        <v>6392.8166666666666</v>
      </c>
      <c r="O37" s="40">
        <f t="shared" si="8"/>
        <v>7752.416666666667</v>
      </c>
      <c r="P37" s="40">
        <f t="shared" si="8"/>
        <v>9043.5566666666673</v>
      </c>
      <c r="Q37" s="40">
        <f t="shared" si="8"/>
        <v>9798.9966666666678</v>
      </c>
      <c r="R37" s="40">
        <f t="shared" si="8"/>
        <v>10850.15</v>
      </c>
      <c r="S37" s="40">
        <f t="shared" si="8"/>
        <v>11379.256666666668</v>
      </c>
      <c r="T37" s="40">
        <f t="shared" si="8"/>
        <v>11148.293333333335</v>
      </c>
      <c r="U37" s="40">
        <f t="shared" si="8"/>
        <v>11178.636666666667</v>
      </c>
      <c r="V37" s="40">
        <f t="shared" si="8"/>
        <v>11344.576666666666</v>
      </c>
      <c r="W37" s="40">
        <f t="shared" si="8"/>
        <v>11188.68</v>
      </c>
      <c r="X37" s="41">
        <f>VLOOKUP($A37,[1]PMQ2022!$A$8:$AI$90,X$14,FALSE)*[1]Int_Cdd!AT7</f>
        <v>13213.015787577013</v>
      </c>
      <c r="Y37" s="41">
        <f>VLOOKUP($A37,[1]PMQ2022!$A$8:$AI$90,Y$14,FALSE)*[1]Int_Cdd!AU7</f>
        <v>13808.484867746818</v>
      </c>
      <c r="Z37" s="41">
        <f>VLOOKUP($A37,[1]PMQ2022!$A$8:$AI$90,Z$14,FALSE)*[1]Int_Cdd!AV7</f>
        <v>14393.256227897709</v>
      </c>
      <c r="AA37" s="41">
        <f>VLOOKUP($A37,[1]PMQ2022!$A$8:$AI$90,AA$14,FALSE)*[1]Int_Cdd!AW7</f>
        <v>14980.485214522399</v>
      </c>
      <c r="AB37" s="41">
        <f>VLOOKUP($A37,[1]PMQ2022!$A$8:$AI$90,AB$14,FALSE)*[1]Int_Cdd!AX7</f>
        <v>15534.852317795918</v>
      </c>
      <c r="AC37" s="41">
        <f>VLOOKUP($A37,[1]PMQ2022!$A$8:$AI$90,AC$14,FALSE)*[1]Int_Cdd!AY7</f>
        <v>16068.163677923336</v>
      </c>
      <c r="AD37" s="41">
        <f>VLOOKUP($A37,[1]PMQ2022!$A$8:$AI$90,AD$14,FALSE)*[1]Int_Cdd!AZ7</f>
        <v>16567.545216918479</v>
      </c>
      <c r="AE37" s="41">
        <f>VLOOKUP($A37,[1]PMQ2022!$A$8:$AI$90,AE$14,FALSE)*[1]Int_Cdd!BA7</f>
        <v>17067.265614874977</v>
      </c>
      <c r="AF37" s="41">
        <f>VLOOKUP($A37,[1]PMQ2022!$A$8:$AI$90,AF$14,FALSE)*[1]Int_Cdd!BB7</f>
        <v>17563.70830486538</v>
      </c>
      <c r="AG37" s="42">
        <f>VLOOKUP($A37,[1]PMQ2022!$A$8:$AI$90,X$14,FALSE)*[1]Int_Cdd!BC7</f>
        <v>13213.015787577013</v>
      </c>
      <c r="AH37" s="42">
        <f>VLOOKUP($A37,[1]PMQ2022!$A$8:$AI$90,Y$14,FALSE)*[1]Int_Cdd!BD7</f>
        <v>13808.484867746818</v>
      </c>
      <c r="AI37" s="42">
        <f>VLOOKUP($A37,[1]PMQ2022!$A$8:$AI$90,Z$14,FALSE)*[1]Int_Cdd!BE7</f>
        <v>14393.256227897709</v>
      </c>
      <c r="AJ37" s="42">
        <f>VLOOKUP($A37,[1]PMQ2022!$A$8:$AI$90,AA$14,FALSE)*[1]Int_Cdd!BF7</f>
        <v>14980.485214522399</v>
      </c>
      <c r="AK37" s="42">
        <f>VLOOKUP($A37,[1]PMQ2022!$A$8:$AI$90,AB$14,FALSE)*[1]Int_Cdd!BG7</f>
        <v>15534.852317795918</v>
      </c>
      <c r="AL37" s="42">
        <f>VLOOKUP($A37,[1]PMQ2022!$A$8:$AI$90,AC$14,FALSE)*[1]Int_Cdd!BH7</f>
        <v>16068.163677923336</v>
      </c>
      <c r="AM37" s="42">
        <f>VLOOKUP($A37,[1]PMQ2022!$A$8:$AI$90,AD$14,FALSE)*[1]Int_Cdd!BI7</f>
        <v>16567.545216918479</v>
      </c>
      <c r="AN37" s="42">
        <f>VLOOKUP($A37,[1]PMQ2022!$A$8:$AI$90,AE$14,FALSE)*[1]Int_Cdd!BJ7</f>
        <v>17067.265614874977</v>
      </c>
      <c r="AO37" s="42">
        <f>VLOOKUP($A48,[1]PMQ2022!$A$8:$AI$90,AF$14,FALSE)*[1]Int_Cdd!BK18</f>
        <v>4465.631018591549</v>
      </c>
      <c r="AP37" s="59">
        <f>VLOOKUP($A48,[1]PMQ2022!$A$8:$AI$90,X$14,FALSE)*[1]Int_Cdd!BL18</f>
        <v>4599.4053929720512</v>
      </c>
      <c r="AQ37" s="59">
        <f>VLOOKUP($A48,[1]PMQ2022!$A$8:$AI$90,Y$14,FALSE)*[1]Int_Cdd!BM18</f>
        <v>4623.6365373931312</v>
      </c>
      <c r="AR37" s="59">
        <f>VLOOKUP($A48,[1]PMQ2022!$A$8:$AI$90,Z$14,FALSE)*[1]Int_Cdd!BN18</f>
        <v>4641.3172607323231</v>
      </c>
      <c r="AS37" s="59">
        <f>VLOOKUP($A48,[1]PMQ2022!$A$8:$AI$90,AA$14,FALSE)*[1]Int_Cdd!BO18</f>
        <v>4655.0383822207023</v>
      </c>
      <c r="AT37" s="59">
        <f>VLOOKUP($A48,[1]PMQ2022!$A$8:$AI$90,AB$14,FALSE)*[1]Int_Cdd!BP18</f>
        <v>4641.0843265714366</v>
      </c>
      <c r="AU37" s="59">
        <f>VLOOKUP($A48,[1]PMQ2022!$A$8:$AI$90,AC$14,FALSE)*[1]Int_Cdd!BQ18</f>
        <v>4610.7398563017405</v>
      </c>
      <c r="AV37" s="59">
        <f>VLOOKUP($A48,[1]PMQ2022!$A$8:$AI$90,AD$14,FALSE)*[1]Int_Cdd!BR18</f>
        <v>4560.350023121764</v>
      </c>
      <c r="AW37" s="59">
        <f>VLOOKUP($A48,[1]PMQ2022!$A$8:$AI$90,AE$14,FALSE)*[1]Int_Cdd!BS18</f>
        <v>4515.3304445299937</v>
      </c>
      <c r="AX37" s="59">
        <f>VLOOKUP($A48,[1]PMQ2022!$A$8:$AI$90,AF$14,FALSE)*[1]Int_Cdd!BT18</f>
        <v>4465.631018591549</v>
      </c>
      <c r="AY37" s="33">
        <f>VLOOKUP($A48,[1]PMQ2022!$A$8:$AI$90,X$14,FALSE)*[1]Int_Cdd!BV18</f>
        <v>4599.4053929720512</v>
      </c>
      <c r="AZ37" s="33">
        <f>VLOOKUP($A48,[1]PMQ2022!$A$8:$AI$90,Y$14,FALSE)*[1]Int_Cdd!BW18</f>
        <v>4623.6365373931312</v>
      </c>
      <c r="BA37" s="33">
        <f>VLOOKUP($A48,[1]PMQ2022!$A$8:$AI$90,Z$14,FALSE)*[1]Int_Cdd!BX18</f>
        <v>4641.3172607323231</v>
      </c>
      <c r="BB37" s="33">
        <f>VLOOKUP($A48,[1]PMQ2022!$A$8:$AI$90,AA$14,FALSE)*[1]Int_Cdd!BY18</f>
        <v>4655.0383822207023</v>
      </c>
      <c r="BC37" s="33">
        <f>VLOOKUP($A48,[1]PMQ2022!$A$8:$AI$90,AB$14,FALSE)*[1]Int_Cdd!BZ18</f>
        <v>4641.0843265714366</v>
      </c>
      <c r="BD37" s="33">
        <f>VLOOKUP($A48,[1]PMQ2022!$A$8:$AI$90,AC$14,FALSE)*[1]Int_Cdd!CA18</f>
        <v>4610.7398563017405</v>
      </c>
      <c r="BE37" s="33">
        <f>VLOOKUP($A48,[1]PMQ2022!$A$8:$AI$90,AD$14,FALSE)*[1]Int_Cdd!CB18</f>
        <v>4560.350023121764</v>
      </c>
      <c r="BF37" s="33">
        <f>VLOOKUP($A48,[1]PMQ2022!$A$8:$AI$90,AE$14,FALSE)*[1]Int_Cdd!CC18</f>
        <v>4515.3304445299937</v>
      </c>
      <c r="BG37" s="33">
        <f>VLOOKUP($A48,[1]PMQ2022!$A$8:$AI$90,AF$14,FALSE)*[1]Int_Cdd!CD18</f>
        <v>4465.631018591549</v>
      </c>
      <c r="BH37" s="34">
        <f>VLOOKUP($A48,[1]PMQ2022!$A$8:$AI$90,X$14,FALSE)*[1]Int_Cdd!CF18</f>
        <v>4473.1229693417745</v>
      </c>
      <c r="BI37" s="34">
        <f>VLOOKUP($A48,[1]PMQ2022!$A$8:$AI$90,Y$14,FALSE)*[1]Int_Cdd!CG18</f>
        <v>4369.7410974218292</v>
      </c>
      <c r="BJ37" s="34">
        <f>VLOOKUP($A48,[1]PMQ2022!$A$8:$AI$90,Z$14,FALSE)*[1]Int_Cdd!CH18</f>
        <v>4259.0177617027884</v>
      </c>
      <c r="BK37" s="34">
        <f>VLOOKUP($A48,[1]PMQ2022!$A$8:$AI$90,AA$14,FALSE)*[1]Int_Cdd!CI18</f>
        <v>4143.7987946887679</v>
      </c>
      <c r="BL37" s="34">
        <f>VLOOKUP($A48,[1]PMQ2022!$A$8:$AI$90,AB$14,FALSE)*[1]Int_Cdd!CJ18</f>
        <v>4003.9504723481441</v>
      </c>
      <c r="BM37" s="34">
        <f>VLOOKUP($A48,[1]PMQ2022!$A$8:$AI$90,AC$14,FALSE)*[1]Int_Cdd!CK18</f>
        <v>3851.1781033775101</v>
      </c>
      <c r="BN37" s="34">
        <f>VLOOKUP($A48,[1]PMQ2022!$A$8:$AI$90,AD$14,FALSE)*[1]Int_Cdd!CL18</f>
        <v>3683.879255657941</v>
      </c>
      <c r="BO37" s="34">
        <f>VLOOKUP($A48,[1]PMQ2022!$A$8:$AI$90,AE$14,FALSE)*[1]Int_Cdd!CM18</f>
        <v>3523.5381178120938</v>
      </c>
      <c r="BP37" s="34">
        <f>VLOOKUP($A48,[1]PMQ2022!$A$8:$AI$90,AF$14,FALSE)*[1]Int_Cdd!CN18</f>
        <v>3362.1456897375606</v>
      </c>
    </row>
    <row r="38" spans="1:68" x14ac:dyDescent="0.2">
      <c r="A38" s="29" t="s">
        <v>59</v>
      </c>
      <c r="B38" s="29">
        <v>25281.7</v>
      </c>
      <c r="C38" s="29">
        <v>21855.440000000002</v>
      </c>
      <c r="D38" s="29">
        <v>29777.15</v>
      </c>
      <c r="E38" s="29">
        <v>35581.03</v>
      </c>
      <c r="F38" s="29">
        <v>35964.86</v>
      </c>
      <c r="G38" s="29">
        <v>36787.630000000005</v>
      </c>
      <c r="H38" s="29">
        <v>31008.489999999998</v>
      </c>
      <c r="I38" s="29">
        <v>32364.880000000001</v>
      </c>
      <c r="J38" s="29">
        <v>36706.39</v>
      </c>
      <c r="K38" s="29">
        <v>36718.909999999996</v>
      </c>
      <c r="L38" s="29">
        <v>35882.320000000007</v>
      </c>
      <c r="M38" s="29">
        <v>27712.809999999998</v>
      </c>
      <c r="N38" s="40">
        <f t="shared" si="9"/>
        <v>25638.096666666668</v>
      </c>
      <c r="O38" s="40">
        <f t="shared" si="8"/>
        <v>29071.206666666665</v>
      </c>
      <c r="P38" s="40">
        <f t="shared" si="8"/>
        <v>33774.346666666672</v>
      </c>
      <c r="Q38" s="40">
        <f t="shared" si="8"/>
        <v>36111.173333333332</v>
      </c>
      <c r="R38" s="40">
        <f t="shared" si="8"/>
        <v>34586.993333333339</v>
      </c>
      <c r="S38" s="40">
        <f t="shared" si="8"/>
        <v>33387</v>
      </c>
      <c r="T38" s="40">
        <f t="shared" si="8"/>
        <v>33359.919999999998</v>
      </c>
      <c r="U38" s="40">
        <f t="shared" si="8"/>
        <v>35263.393333333333</v>
      </c>
      <c r="V38" s="40">
        <f t="shared" si="8"/>
        <v>36435.873333333329</v>
      </c>
      <c r="W38" s="40">
        <f t="shared" si="8"/>
        <v>33438.013333333336</v>
      </c>
      <c r="X38" s="41">
        <f>VLOOKUP($A38,[1]PMQ2022!$A$8:$AI$90,X$14,FALSE)*[1]Int_Cdd!AT8</f>
        <v>34905.132370632447</v>
      </c>
      <c r="Y38" s="41">
        <f>VLOOKUP($A38,[1]PMQ2022!$A$8:$AI$90,Y$14,FALSE)*[1]Int_Cdd!AU8</f>
        <v>35380.559553053019</v>
      </c>
      <c r="Z38" s="41">
        <f>VLOOKUP($A38,[1]PMQ2022!$A$8:$AI$90,Z$14,FALSE)*[1]Int_Cdd!AV8</f>
        <v>35808.122560128802</v>
      </c>
      <c r="AA38" s="41">
        <f>VLOOKUP($A38,[1]PMQ2022!$A$8:$AI$90,AA$14,FALSE)*[1]Int_Cdd!AW8</f>
        <v>36220.765284048204</v>
      </c>
      <c r="AB38" s="41">
        <f>VLOOKUP($A38,[1]PMQ2022!$A$8:$AI$90,AB$14,FALSE)*[1]Int_Cdd!AX8</f>
        <v>36522.612311183431</v>
      </c>
      <c r="AC38" s="41">
        <f>VLOOKUP($A38,[1]PMQ2022!$A$8:$AI$90,AC$14,FALSE)*[1]Int_Cdd!AY8</f>
        <v>36744.521644469125</v>
      </c>
      <c r="AD38" s="41">
        <f>VLOOKUP($A38,[1]PMQ2022!$A$8:$AI$90,AD$14,FALSE)*[1]Int_Cdd!AZ8</f>
        <v>36888.548540836106</v>
      </c>
      <c r="AE38" s="41">
        <f>VLOOKUP($A38,[1]PMQ2022!$A$8:$AI$90,AE$14,FALSE)*[1]Int_Cdd!BA8</f>
        <v>37046.319224340034</v>
      </c>
      <c r="AF38" s="41">
        <f>VLOOKUP($A38,[1]PMQ2022!$A$8:$AI$90,AF$14,FALSE)*[1]Int_Cdd!BB8</f>
        <v>37187.098377471411</v>
      </c>
      <c r="AG38" s="42">
        <f>VLOOKUP($A38,[1]PMQ2022!$A$8:$AI$90,X$14,FALSE)*[1]Int_Cdd!BC8</f>
        <v>34905.132370632447</v>
      </c>
      <c r="AH38" s="42">
        <f>VLOOKUP($A38,[1]PMQ2022!$A$8:$AI$90,Y$14,FALSE)*[1]Int_Cdd!BD8</f>
        <v>35380.559553053019</v>
      </c>
      <c r="AI38" s="42">
        <f>VLOOKUP($A38,[1]PMQ2022!$A$8:$AI$90,Z$14,FALSE)*[1]Int_Cdd!BE8</f>
        <v>35808.122560128802</v>
      </c>
      <c r="AJ38" s="42">
        <f>VLOOKUP($A38,[1]PMQ2022!$A$8:$AI$90,AA$14,FALSE)*[1]Int_Cdd!BF8</f>
        <v>36220.765284048204</v>
      </c>
      <c r="AK38" s="42">
        <f>VLOOKUP($A38,[1]PMQ2022!$A$8:$AI$90,AB$14,FALSE)*[1]Int_Cdd!BG8</f>
        <v>36522.612311183431</v>
      </c>
      <c r="AL38" s="42">
        <f>VLOOKUP($A38,[1]PMQ2022!$A$8:$AI$90,AC$14,FALSE)*[1]Int_Cdd!BH8</f>
        <v>36744.521644469125</v>
      </c>
      <c r="AM38" s="42">
        <f>VLOOKUP($A38,[1]PMQ2022!$A$8:$AI$90,AD$14,FALSE)*[1]Int_Cdd!BI8</f>
        <v>36888.548540836106</v>
      </c>
      <c r="AN38" s="42">
        <f>VLOOKUP($A38,[1]PMQ2022!$A$8:$AI$90,AE$14,FALSE)*[1]Int_Cdd!BJ8</f>
        <v>37046.319224340034</v>
      </c>
      <c r="AO38" s="42">
        <f>VLOOKUP($A49,[1]PMQ2022!$A$8:$AI$90,AF$14,FALSE)*[1]Int_Cdd!BK19</f>
        <v>22044.572229033303</v>
      </c>
      <c r="AP38" s="59">
        <f>VLOOKUP($A49,[1]PMQ2022!$A$8:$AI$90,X$14,FALSE)*[1]Int_Cdd!BL19</f>
        <v>17849.092374235453</v>
      </c>
      <c r="AQ38" s="59">
        <f>VLOOKUP($A49,[1]PMQ2022!$A$8:$AI$90,Y$14,FALSE)*[1]Int_Cdd!BM19</f>
        <v>17931.210338130611</v>
      </c>
      <c r="AR38" s="59">
        <f>VLOOKUP($A49,[1]PMQ2022!$A$8:$AI$90,Z$14,FALSE)*[1]Int_Cdd!BN19</f>
        <v>17988.852382979938</v>
      </c>
      <c r="AS38" s="59">
        <f>VLOOKUP($A49,[1]PMQ2022!$A$8:$AI$90,AA$14,FALSE)*[1]Int_Cdd!BO19</f>
        <v>18036.617955390026</v>
      </c>
      <c r="AT38" s="59">
        <f>VLOOKUP($A49,[1]PMQ2022!$A$8:$AI$90,AB$14,FALSE)*[1]Int_Cdd!BP19</f>
        <v>17994.716159729953</v>
      </c>
      <c r="AU38" s="59">
        <f>VLOOKUP($A49,[1]PMQ2022!$A$8:$AI$90,AC$14,FALSE)*[1]Int_Cdd!BQ19</f>
        <v>17901.541789737603</v>
      </c>
      <c r="AV38" s="59">
        <f>VLOOKUP($A49,[1]PMQ2022!$A$8:$AI$90,AD$14,FALSE)*[1]Int_Cdd!BR19</f>
        <v>17742.131634615402</v>
      </c>
      <c r="AW38" s="59">
        <f>VLOOKUP($A49,[1]PMQ2022!$A$8:$AI$90,AE$14,FALSE)*[1]Int_Cdd!BS19</f>
        <v>17618.22751188642</v>
      </c>
      <c r="AX38" s="59">
        <f>VLOOKUP($A49,[1]PMQ2022!$A$8:$AI$90,AF$14,FALSE)*[1]Int_Cdd!BT19</f>
        <v>17457.242617224056</v>
      </c>
      <c r="AY38" s="33">
        <f>VLOOKUP($A49,[1]PMQ2022!$A$8:$AI$90,X$14,FALSE)*[1]Int_Cdd!BV19</f>
        <v>18110.083146245328</v>
      </c>
      <c r="AZ38" s="33">
        <f>VLOOKUP($A49,[1]PMQ2022!$A$8:$AI$90,Y$14,FALSE)*[1]Int_Cdd!BW19</f>
        <v>18455.593352246826</v>
      </c>
      <c r="BA38" s="33">
        <f>VLOOKUP($A49,[1]PMQ2022!$A$8:$AI$90,Z$14,FALSE)*[1]Int_Cdd!BX19</f>
        <v>18777.955443107949</v>
      </c>
      <c r="BB38" s="33">
        <f>VLOOKUP($A49,[1]PMQ2022!$A$8:$AI$90,AA$14,FALSE)*[1]Int_Cdd!BY19</f>
        <v>19091.54909607242</v>
      </c>
      <c r="BC38" s="33">
        <f>VLOOKUP($A49,[1]PMQ2022!$A$8:$AI$90,AB$14,FALSE)*[1]Int_Cdd!BZ19</f>
        <v>19310.316629534696</v>
      </c>
      <c r="BD38" s="33">
        <f>VLOOKUP($A49,[1]PMQ2022!$A$8:$AI$90,AC$14,FALSE)*[1]Int_Cdd!CA19</f>
        <v>19472.087937601587</v>
      </c>
      <c r="BE38" s="33">
        <f>VLOOKUP($A49,[1]PMQ2022!$A$8:$AI$90,AD$14,FALSE)*[1]Int_Cdd!CB19</f>
        <v>19558.11912279277</v>
      </c>
      <c r="BF38" s="33">
        <f>VLOOKUP($A49,[1]PMQ2022!$A$8:$AI$90,AE$14,FALSE)*[1]Int_Cdd!CC19</f>
        <v>19679.147900829081</v>
      </c>
      <c r="BG38" s="33">
        <f>VLOOKUP($A49,[1]PMQ2022!$A$8:$AI$90,AF$14,FALSE)*[1]Int_Cdd!CD19</f>
        <v>19754.592655575983</v>
      </c>
      <c r="BH38" s="34">
        <f>VLOOKUP($A49,[1]PMQ2022!$A$8:$AI$90,X$14,FALSE)*[1]Int_Cdd!CF19</f>
        <v>18110.083146245328</v>
      </c>
      <c r="BI38" s="34">
        <f>VLOOKUP($A49,[1]PMQ2022!$A$8:$AI$90,Y$14,FALSE)*[1]Int_Cdd!CG19</f>
        <v>18455.593352246826</v>
      </c>
      <c r="BJ38" s="34">
        <f>VLOOKUP($A49,[1]PMQ2022!$A$8:$AI$90,Z$14,FALSE)*[1]Int_Cdd!CH19</f>
        <v>18777.955443107949</v>
      </c>
      <c r="BK38" s="34">
        <f>VLOOKUP($A49,[1]PMQ2022!$A$8:$AI$90,AA$14,FALSE)*[1]Int_Cdd!CI19</f>
        <v>19091.54909607242</v>
      </c>
      <c r="BL38" s="34">
        <f>VLOOKUP($A49,[1]PMQ2022!$A$8:$AI$90,AB$14,FALSE)*[1]Int_Cdd!CJ19</f>
        <v>19310.316629534696</v>
      </c>
      <c r="BM38" s="34">
        <f>VLOOKUP($A49,[1]PMQ2022!$A$8:$AI$90,AC$14,FALSE)*[1]Int_Cdd!CK19</f>
        <v>19472.087937601587</v>
      </c>
      <c r="BN38" s="34">
        <f>VLOOKUP($A49,[1]PMQ2022!$A$8:$AI$90,AD$14,FALSE)*[1]Int_Cdd!CL19</f>
        <v>19558.11912279277</v>
      </c>
      <c r="BO38" s="34">
        <f>VLOOKUP($A49,[1]PMQ2022!$A$8:$AI$90,AE$14,FALSE)*[1]Int_Cdd!CM19</f>
        <v>19679.147900829081</v>
      </c>
      <c r="BP38" s="34">
        <f>VLOOKUP($A49,[1]PMQ2022!$A$8:$AI$90,AF$14,FALSE)*[1]Int_Cdd!CN19</f>
        <v>19754.592655575983</v>
      </c>
    </row>
    <row r="39" spans="1:68" x14ac:dyDescent="0.2">
      <c r="A39" s="29" t="s">
        <v>115</v>
      </c>
      <c r="B39" s="29">
        <v>33040.230000000003</v>
      </c>
      <c r="C39" s="29">
        <v>35434.92</v>
      </c>
      <c r="D39" s="29">
        <v>33954.28</v>
      </c>
      <c r="E39" s="29">
        <v>33225.99</v>
      </c>
      <c r="F39" s="29">
        <v>30385.979999999996</v>
      </c>
      <c r="G39" s="29">
        <v>30708.229999999996</v>
      </c>
      <c r="H39" s="29">
        <v>25726.11</v>
      </c>
      <c r="I39" s="29">
        <v>29682.34</v>
      </c>
      <c r="J39" s="29">
        <v>29472.089999999997</v>
      </c>
      <c r="K39" s="29">
        <v>32712.03</v>
      </c>
      <c r="L39" s="29">
        <v>29156.379999999997</v>
      </c>
      <c r="M39" s="29">
        <v>23524.080000000002</v>
      </c>
      <c r="N39" s="40">
        <f t="shared" si="9"/>
        <v>34143.143333333333</v>
      </c>
      <c r="O39" s="40">
        <f t="shared" si="8"/>
        <v>34205.063333333332</v>
      </c>
      <c r="P39" s="40">
        <f t="shared" si="8"/>
        <v>32522.083333333328</v>
      </c>
      <c r="Q39" s="40">
        <f t="shared" si="8"/>
        <v>31440.066666666662</v>
      </c>
      <c r="R39" s="40">
        <f t="shared" si="8"/>
        <v>28940.106666666663</v>
      </c>
      <c r="S39" s="40">
        <f t="shared" si="8"/>
        <v>28705.559999999998</v>
      </c>
      <c r="T39" s="40">
        <f t="shared" si="8"/>
        <v>28293.513333333332</v>
      </c>
      <c r="U39" s="40">
        <f t="shared" si="8"/>
        <v>30622.153333333332</v>
      </c>
      <c r="V39" s="40">
        <f t="shared" si="8"/>
        <v>30446.833333333332</v>
      </c>
      <c r="W39" s="40">
        <f t="shared" si="8"/>
        <v>28464.16333333333</v>
      </c>
      <c r="X39" s="41">
        <f>VLOOKUP($A39,[1]PMQ2022!$A$8:$AI$90,X$14,FALSE)*[1]Int_Cdd!AT9</f>
        <v>28121.110649989972</v>
      </c>
      <c r="Y39" s="41">
        <f>VLOOKUP($A39,[1]PMQ2022!$A$8:$AI$90,Y$14,FALSE)*[1]Int_Cdd!AU9</f>
        <v>28504.628572306316</v>
      </c>
      <c r="Z39" s="41">
        <f>VLOOKUP($A39,[1]PMQ2022!$A$8:$AI$90,Z$14,FALSE)*[1]Int_Cdd!AV9</f>
        <v>28855.110881087872</v>
      </c>
      <c r="AA39" s="41">
        <f>VLOOKUP($A39,[1]PMQ2022!$A$8:$AI$90,AA$14,FALSE)*[1]Int_Cdd!AW9</f>
        <v>29201.873531116871</v>
      </c>
      <c r="AB39" s="41">
        <f>VLOOKUP($A39,[1]PMQ2022!$A$8:$AI$90,AB$14,FALSE)*[1]Int_Cdd!AX9</f>
        <v>29470.46003621642</v>
      </c>
      <c r="AC39" s="41">
        <f>VLOOKUP($A39,[1]PMQ2022!$A$8:$AI$90,AC$14,FALSE)*[1]Int_Cdd!AY9</f>
        <v>29687.905973822068</v>
      </c>
      <c r="AD39" s="41">
        <f>VLOOKUP($A39,[1]PMQ2022!$A$8:$AI$90,AD$14,FALSE)*[1]Int_Cdd!AZ9</f>
        <v>29841.007882411806</v>
      </c>
      <c r="AE39" s="41">
        <f>VLOOKUP($A39,[1]PMQ2022!$A$8:$AI$90,AE$14,FALSE)*[1]Int_Cdd!BA9</f>
        <v>29954.762988081013</v>
      </c>
      <c r="AF39" s="41">
        <f>VLOOKUP($A39,[1]PMQ2022!$A$8:$AI$90,AF$14,FALSE)*[1]Int_Cdd!BB9</f>
        <v>30102.704832398333</v>
      </c>
      <c r="AG39" s="42">
        <f>VLOOKUP($A39,[1]PMQ2022!$A$8:$AI$90,X$14,FALSE)*[1]Int_Cdd!BC9</f>
        <v>28121.110649989972</v>
      </c>
      <c r="AH39" s="42">
        <f>VLOOKUP($A39,[1]PMQ2022!$A$8:$AI$90,Y$14,FALSE)*[1]Int_Cdd!BD9</f>
        <v>28504.628572306316</v>
      </c>
      <c r="AI39" s="42">
        <f>VLOOKUP($A39,[1]PMQ2022!$A$8:$AI$90,Z$14,FALSE)*[1]Int_Cdd!BE9</f>
        <v>28855.110881087872</v>
      </c>
      <c r="AJ39" s="42">
        <f>VLOOKUP($A39,[1]PMQ2022!$A$8:$AI$90,AA$14,FALSE)*[1]Int_Cdd!BF9</f>
        <v>29201.873531116871</v>
      </c>
      <c r="AK39" s="42">
        <f>VLOOKUP($A39,[1]PMQ2022!$A$8:$AI$90,AB$14,FALSE)*[1]Int_Cdd!BG9</f>
        <v>29470.46003621642</v>
      </c>
      <c r="AL39" s="42">
        <f>VLOOKUP($A39,[1]PMQ2022!$A$8:$AI$90,AC$14,FALSE)*[1]Int_Cdd!BH9</f>
        <v>29687.905973822068</v>
      </c>
      <c r="AM39" s="42">
        <f>VLOOKUP($A39,[1]PMQ2022!$A$8:$AI$90,AD$14,FALSE)*[1]Int_Cdd!BI9</f>
        <v>29841.007882411806</v>
      </c>
      <c r="AN39" s="42">
        <f>VLOOKUP($A39,[1]PMQ2022!$A$8:$AI$90,AE$14,FALSE)*[1]Int_Cdd!BJ9</f>
        <v>29954.762988081013</v>
      </c>
      <c r="AO39" s="42">
        <f>VLOOKUP($A50,[1]PMQ2022!$A$8:$AI$90,AF$14,FALSE)*[1]Int_Cdd!BK20</f>
        <v>16215.773166164323</v>
      </c>
      <c r="AP39" s="59">
        <f>VLOOKUP($A50,[1]PMQ2022!$A$8:$AI$90,X$14,FALSE)*[1]Int_Cdd!BL20</f>
        <v>13213.715823035676</v>
      </c>
      <c r="AQ39" s="59">
        <f>VLOOKUP($A50,[1]PMQ2022!$A$8:$AI$90,Y$14,FALSE)*[1]Int_Cdd!BM20</f>
        <v>13297.759262830663</v>
      </c>
      <c r="AR39" s="59">
        <f>VLOOKUP($A50,[1]PMQ2022!$A$8:$AI$90,Z$14,FALSE)*[1]Int_Cdd!BN20</f>
        <v>13360.08275298262</v>
      </c>
      <c r="AS39" s="59">
        <f>VLOOKUP($A50,[1]PMQ2022!$A$8:$AI$90,AA$14,FALSE)*[1]Int_Cdd!BO20</f>
        <v>13410.317839527497</v>
      </c>
      <c r="AT39" s="59">
        <f>VLOOKUP($A50,[1]PMQ2022!$A$8:$AI$90,AB$14,FALSE)*[1]Int_Cdd!BP20</f>
        <v>13379.655204151317</v>
      </c>
      <c r="AU39" s="59">
        <f>VLOOKUP($A50,[1]PMQ2022!$A$8:$AI$90,AC$14,FALSE)*[1]Int_Cdd!BQ20</f>
        <v>13299.182541280798</v>
      </c>
      <c r="AV39" s="59">
        <f>VLOOKUP($A50,[1]PMQ2022!$A$8:$AI$90,AD$14,FALSE)*[1]Int_Cdd!BR20</f>
        <v>13158.419010576145</v>
      </c>
      <c r="AW39" s="59">
        <f>VLOOKUP($A50,[1]PMQ2022!$A$8:$AI$90,AE$14,FALSE)*[1]Int_Cdd!BS20</f>
        <v>13021.464856263879</v>
      </c>
      <c r="AX39" s="59">
        <f>VLOOKUP($A50,[1]PMQ2022!$A$8:$AI$90,AF$14,FALSE)*[1]Int_Cdd!BT20</f>
        <v>12883.215276437379</v>
      </c>
      <c r="AY39" s="33">
        <f>VLOOKUP($A50,[1]PMQ2022!$A$8:$AI$90,X$14,FALSE)*[1]Int_Cdd!BV20</f>
        <v>13324.136953639436</v>
      </c>
      <c r="AZ39" s="33">
        <f>VLOOKUP($A50,[1]PMQ2022!$A$8:$AI$90,Y$14,FALSE)*[1]Int_Cdd!BW20</f>
        <v>13520.00615113419</v>
      </c>
      <c r="BA39" s="33">
        <f>VLOOKUP($A50,[1]PMQ2022!$A$8:$AI$90,Z$14,FALSE)*[1]Int_Cdd!BX20</f>
        <v>13695.015514281828</v>
      </c>
      <c r="BB39" s="33">
        <f>VLOOKUP($A50,[1]PMQ2022!$A$8:$AI$90,AA$14,FALSE)*[1]Int_Cdd!BY20</f>
        <v>13858.574023458717</v>
      </c>
      <c r="BC39" s="33">
        <f>VLOOKUP($A50,[1]PMQ2022!$A$8:$AI$90,AB$14,FALSE)*[1]Int_Cdd!BZ20</f>
        <v>13938.694264214682</v>
      </c>
      <c r="BD39" s="33">
        <f>VLOOKUP($A50,[1]PMQ2022!$A$8:$AI$90,AC$14,FALSE)*[1]Int_Cdd!CA20</f>
        <v>13965.994568411237</v>
      </c>
      <c r="BE39" s="33">
        <f>VLOOKUP($A50,[1]PMQ2022!$A$8:$AI$90,AD$14,FALSE)*[1]Int_Cdd!CB20</f>
        <v>13928.132289183955</v>
      </c>
      <c r="BF39" s="33">
        <f>VLOOKUP($A50,[1]PMQ2022!$A$8:$AI$90,AE$14,FALSE)*[1]Int_Cdd!CC20</f>
        <v>13891.981456319198</v>
      </c>
      <c r="BG39" s="33">
        <f>VLOOKUP($A50,[1]PMQ2022!$A$8:$AI$90,AF$14,FALSE)*[1]Int_Cdd!CD20</f>
        <v>13852.148840711741</v>
      </c>
      <c r="BH39" s="34">
        <f>VLOOKUP($A50,[1]PMQ2022!$A$8:$AI$90,X$14,FALSE)*[1]Int_Cdd!CF20</f>
        <v>13324.136953639436</v>
      </c>
      <c r="BI39" s="34">
        <f>VLOOKUP($A50,[1]PMQ2022!$A$8:$AI$90,Y$14,FALSE)*[1]Int_Cdd!CG20</f>
        <v>13520.00615113419</v>
      </c>
      <c r="BJ39" s="34">
        <f>VLOOKUP($A50,[1]PMQ2022!$A$8:$AI$90,Z$14,FALSE)*[1]Int_Cdd!CH20</f>
        <v>13695.015514281828</v>
      </c>
      <c r="BK39" s="34">
        <f>VLOOKUP($A50,[1]PMQ2022!$A$8:$AI$90,AA$14,FALSE)*[1]Int_Cdd!CI20</f>
        <v>13858.574023458717</v>
      </c>
      <c r="BL39" s="34">
        <f>VLOOKUP($A50,[1]PMQ2022!$A$8:$AI$90,AB$14,FALSE)*[1]Int_Cdd!CJ20</f>
        <v>13938.694264214682</v>
      </c>
      <c r="BM39" s="34">
        <f>VLOOKUP($A50,[1]PMQ2022!$A$8:$AI$90,AC$14,FALSE)*[1]Int_Cdd!CK20</f>
        <v>13965.994568411237</v>
      </c>
      <c r="BN39" s="34">
        <f>VLOOKUP($A50,[1]PMQ2022!$A$8:$AI$90,AD$14,FALSE)*[1]Int_Cdd!CL20</f>
        <v>13928.132289183955</v>
      </c>
      <c r="BO39" s="34">
        <f>VLOOKUP($A50,[1]PMQ2022!$A$8:$AI$90,AE$14,FALSE)*[1]Int_Cdd!CM20</f>
        <v>13891.981456319198</v>
      </c>
      <c r="BP39" s="34">
        <f>VLOOKUP($A50,[1]PMQ2022!$A$8:$AI$90,AF$14,FALSE)*[1]Int_Cdd!CN20</f>
        <v>13852.148840711741</v>
      </c>
    </row>
    <row r="40" spans="1:68" x14ac:dyDescent="0.2">
      <c r="A40" s="29" t="s">
        <v>60</v>
      </c>
      <c r="B40" s="29">
        <v>27804.68</v>
      </c>
      <c r="C40" s="29">
        <v>33276.050000000003</v>
      </c>
      <c r="D40" s="29">
        <v>40966.869999999995</v>
      </c>
      <c r="E40" s="29">
        <v>38476.789999999994</v>
      </c>
      <c r="F40" s="29">
        <v>39542.61</v>
      </c>
      <c r="G40" s="29">
        <v>41761.520000000004</v>
      </c>
      <c r="H40" s="29">
        <v>31171.72</v>
      </c>
      <c r="I40" s="29">
        <v>30864.05</v>
      </c>
      <c r="J40" s="29">
        <v>42345.95</v>
      </c>
      <c r="K40" s="29">
        <v>47496.28</v>
      </c>
      <c r="L40" s="29">
        <v>38846.699999999997</v>
      </c>
      <c r="M40" s="29">
        <v>35952.85</v>
      </c>
      <c r="N40" s="40">
        <f t="shared" si="9"/>
        <v>34015.866666666669</v>
      </c>
      <c r="O40" s="40">
        <f t="shared" si="8"/>
        <v>37573.236666666664</v>
      </c>
      <c r="P40" s="40">
        <f t="shared" si="8"/>
        <v>39662.089999999997</v>
      </c>
      <c r="Q40" s="40">
        <f t="shared" si="8"/>
        <v>39926.973333333335</v>
      </c>
      <c r="R40" s="40">
        <f t="shared" si="8"/>
        <v>37491.950000000004</v>
      </c>
      <c r="S40" s="40">
        <f t="shared" si="8"/>
        <v>34599.096666666672</v>
      </c>
      <c r="T40" s="40">
        <f t="shared" si="8"/>
        <v>34793.906666666669</v>
      </c>
      <c r="U40" s="40">
        <f t="shared" si="8"/>
        <v>40235.426666666666</v>
      </c>
      <c r="V40" s="40">
        <f t="shared" si="8"/>
        <v>42896.31</v>
      </c>
      <c r="W40" s="40">
        <f t="shared" si="8"/>
        <v>40765.276666666665</v>
      </c>
      <c r="X40" s="41">
        <f>VLOOKUP($A40,[1]PMQ2022!$A$8:$AI$90,X$14,FALSE)*[1]Int_Cdd!AT10</f>
        <v>41530.286939201535</v>
      </c>
      <c r="Y40" s="41">
        <f>VLOOKUP($A40,[1]PMQ2022!$A$8:$AI$90,Y$14,FALSE)*[1]Int_Cdd!AU10</f>
        <v>43060.79483336948</v>
      </c>
      <c r="Z40" s="41">
        <f>VLOOKUP($A40,[1]PMQ2022!$A$8:$AI$90,Z$14,FALSE)*[1]Int_Cdd!AV10</f>
        <v>44545.319209039437</v>
      </c>
      <c r="AA40" s="41">
        <f>VLOOKUP($A40,[1]PMQ2022!$A$8:$AI$90,AA$14,FALSE)*[1]Int_Cdd!AW10</f>
        <v>46027.392202136878</v>
      </c>
      <c r="AB40" s="41">
        <f>VLOOKUP($A40,[1]PMQ2022!$A$8:$AI$90,AB$14,FALSE)*[1]Int_Cdd!AX10</f>
        <v>47388.091949545837</v>
      </c>
      <c r="AC40" s="41">
        <f>VLOOKUP($A40,[1]PMQ2022!$A$8:$AI$90,AC$14,FALSE)*[1]Int_Cdd!AY10</f>
        <v>48656.311258732574</v>
      </c>
      <c r="AD40" s="41">
        <f>VLOOKUP($A40,[1]PMQ2022!$A$8:$AI$90,AD$14,FALSE)*[1]Int_Cdd!AZ10</f>
        <v>49828.388939078752</v>
      </c>
      <c r="AE40" s="41">
        <f>VLOOKUP($A40,[1]PMQ2022!$A$8:$AI$90,AE$14,FALSE)*[1]Int_Cdd!BA10</f>
        <v>50974.040270571597</v>
      </c>
      <c r="AF40" s="41">
        <f>VLOOKUP($A40,[1]PMQ2022!$A$8:$AI$90,AF$14,FALSE)*[1]Int_Cdd!BB10</f>
        <v>52146.138682549987</v>
      </c>
      <c r="AG40" s="42">
        <f>VLOOKUP($A40,[1]PMQ2022!$A$8:$AI$90,X$14,FALSE)*[1]Int_Cdd!BC10</f>
        <v>41530.286939201535</v>
      </c>
      <c r="AH40" s="42">
        <f>VLOOKUP($A40,[1]PMQ2022!$A$8:$AI$90,Y$14,FALSE)*[1]Int_Cdd!BD10</f>
        <v>43060.79483336948</v>
      </c>
      <c r="AI40" s="42">
        <f>VLOOKUP($A40,[1]PMQ2022!$A$8:$AI$90,Z$14,FALSE)*[1]Int_Cdd!BE10</f>
        <v>44545.319209039437</v>
      </c>
      <c r="AJ40" s="42">
        <f>VLOOKUP($A40,[1]PMQ2022!$A$8:$AI$90,AA$14,FALSE)*[1]Int_Cdd!BF10</f>
        <v>46027.392202136878</v>
      </c>
      <c r="AK40" s="42">
        <f>VLOOKUP($A40,[1]PMQ2022!$A$8:$AI$90,AB$14,FALSE)*[1]Int_Cdd!BG10</f>
        <v>47388.091949545837</v>
      </c>
      <c r="AL40" s="42">
        <f>VLOOKUP($A40,[1]PMQ2022!$A$8:$AI$90,AC$14,FALSE)*[1]Int_Cdd!BH10</f>
        <v>48656.311258732574</v>
      </c>
      <c r="AM40" s="42">
        <f>VLOOKUP($A40,[1]PMQ2022!$A$8:$AI$90,AD$14,FALSE)*[1]Int_Cdd!BI10</f>
        <v>49828.388939078752</v>
      </c>
      <c r="AN40" s="42">
        <f>VLOOKUP($A40,[1]PMQ2022!$A$8:$AI$90,AE$14,FALSE)*[1]Int_Cdd!BJ10</f>
        <v>50974.040270571597</v>
      </c>
      <c r="AO40" s="42">
        <f>VLOOKUP($A51,[1]PMQ2022!$A$8:$AI$90,AF$14,FALSE)*[1]Int_Cdd!BK21</f>
        <v>16544.768813745315</v>
      </c>
      <c r="AP40" s="59">
        <f>VLOOKUP($A51,[1]PMQ2022!$A$8:$AI$90,X$14,FALSE)*[1]Int_Cdd!BL21</f>
        <v>11289.423045644082</v>
      </c>
      <c r="AQ40" s="59">
        <f>VLOOKUP($A51,[1]PMQ2022!$A$8:$AI$90,Y$14,FALSE)*[1]Int_Cdd!BM21</f>
        <v>11401.438904942243</v>
      </c>
      <c r="AR40" s="59">
        <f>VLOOKUP($A51,[1]PMQ2022!$A$8:$AI$90,Z$14,FALSE)*[1]Int_Cdd!BN21</f>
        <v>11499.20157575709</v>
      </c>
      <c r="AS40" s="59">
        <f>VLOOKUP($A51,[1]PMQ2022!$A$8:$AI$90,AA$14,FALSE)*[1]Int_Cdd!BO21</f>
        <v>11591.244364267899</v>
      </c>
      <c r="AT40" s="59">
        <f>VLOOKUP($A51,[1]PMQ2022!$A$8:$AI$90,AB$14,FALSE)*[1]Int_Cdd!BP21</f>
        <v>11621.3997958624</v>
      </c>
      <c r="AU40" s="59">
        <f>VLOOKUP($A51,[1]PMQ2022!$A$8:$AI$90,AC$14,FALSE)*[1]Int_Cdd!BQ21</f>
        <v>11613.321338279331</v>
      </c>
      <c r="AV40" s="59">
        <f>VLOOKUP($A51,[1]PMQ2022!$A$8:$AI$90,AD$14,FALSE)*[1]Int_Cdd!BR21</f>
        <v>11557.137607752216</v>
      </c>
      <c r="AW40" s="59">
        <f>VLOOKUP($A51,[1]PMQ2022!$A$8:$AI$90,AE$14,FALSE)*[1]Int_Cdd!BS21</f>
        <v>11507.540894501361</v>
      </c>
      <c r="AX40" s="59">
        <f>VLOOKUP($A51,[1]PMQ2022!$A$8:$AI$90,AF$14,FALSE)*[1]Int_Cdd!BT21</f>
        <v>11449.309033972095</v>
      </c>
      <c r="AY40" s="33">
        <f>VLOOKUP($A51,[1]PMQ2022!$A$8:$AI$90,X$14,FALSE)*[1]Int_Cdd!BV21</f>
        <v>11506.714807810091</v>
      </c>
      <c r="AZ40" s="33">
        <f>VLOOKUP($A51,[1]PMQ2022!$A$8:$AI$90,Y$14,FALSE)*[1]Int_Cdd!BW21</f>
        <v>11840.334451838926</v>
      </c>
      <c r="BA40" s="33">
        <f>VLOOKUP($A51,[1]PMQ2022!$A$8:$AI$90,Z$14,FALSE)*[1]Int_Cdd!BX21</f>
        <v>12163.189920545665</v>
      </c>
      <c r="BB40" s="33">
        <f>VLOOKUP($A51,[1]PMQ2022!$A$8:$AI$90,AA$14,FALSE)*[1]Int_Cdd!BY21</f>
        <v>12483.64848569212</v>
      </c>
      <c r="BC40" s="33">
        <f>VLOOKUP($A51,[1]PMQ2022!$A$8:$AI$90,AB$14,FALSE)*[1]Int_Cdd!BZ21</f>
        <v>12739.807012187319</v>
      </c>
      <c r="BD40" s="33">
        <f>VLOOKUP($A51,[1]PMQ2022!$A$8:$AI$90,AC$14,FALSE)*[1]Int_Cdd!CA21</f>
        <v>12954.477063240043</v>
      </c>
      <c r="BE40" s="33">
        <f>VLOOKUP($A51,[1]PMQ2022!$A$8:$AI$90,AD$14,FALSE)*[1]Int_Cdd!CB21</f>
        <v>13114.249561446552</v>
      </c>
      <c r="BF40" s="33">
        <f>VLOOKUP($A51,[1]PMQ2022!$A$8:$AI$90,AE$14,FALSE)*[1]Int_Cdd!CC21</f>
        <v>13279.460560584492</v>
      </c>
      <c r="BG40" s="33">
        <f>VLOOKUP($A51,[1]PMQ2022!$A$8:$AI$90,AF$14,FALSE)*[1]Int_Cdd!CD21</f>
        <v>13432.631364054692</v>
      </c>
      <c r="BH40" s="34">
        <f>VLOOKUP($A51,[1]PMQ2022!$A$8:$AI$90,X$14,FALSE)*[1]Int_Cdd!CF21</f>
        <v>11506.714807810091</v>
      </c>
      <c r="BI40" s="34">
        <f>VLOOKUP($A51,[1]PMQ2022!$A$8:$AI$90,Y$14,FALSE)*[1]Int_Cdd!CG21</f>
        <v>11840.334451838926</v>
      </c>
      <c r="BJ40" s="34">
        <f>VLOOKUP($A51,[1]PMQ2022!$A$8:$AI$90,Z$14,FALSE)*[1]Int_Cdd!CH21</f>
        <v>12163.189920545665</v>
      </c>
      <c r="BK40" s="34">
        <f>VLOOKUP($A51,[1]PMQ2022!$A$8:$AI$90,AA$14,FALSE)*[1]Int_Cdd!CI21</f>
        <v>12483.64848569212</v>
      </c>
      <c r="BL40" s="34">
        <f>VLOOKUP($A51,[1]PMQ2022!$A$8:$AI$90,AB$14,FALSE)*[1]Int_Cdd!CJ21</f>
        <v>12739.807012187319</v>
      </c>
      <c r="BM40" s="34">
        <f>VLOOKUP($A51,[1]PMQ2022!$A$8:$AI$90,AC$14,FALSE)*[1]Int_Cdd!CK21</f>
        <v>12954.477063240043</v>
      </c>
      <c r="BN40" s="34">
        <f>VLOOKUP($A51,[1]PMQ2022!$A$8:$AI$90,AD$14,FALSE)*[1]Int_Cdd!CL21</f>
        <v>13114.249561446552</v>
      </c>
      <c r="BO40" s="34">
        <f>VLOOKUP($A51,[1]PMQ2022!$A$8:$AI$90,AE$14,FALSE)*[1]Int_Cdd!CM21</f>
        <v>13279.460560584492</v>
      </c>
      <c r="BP40" s="34">
        <f>VLOOKUP($A51,[1]PMQ2022!$A$8:$AI$90,AF$14,FALSE)*[1]Int_Cdd!CN21</f>
        <v>13432.631364054692</v>
      </c>
    </row>
    <row r="41" spans="1:68" x14ac:dyDescent="0.2">
      <c r="A41" s="29" t="s">
        <v>116</v>
      </c>
      <c r="B41" s="29">
        <v>7213.8200000000006</v>
      </c>
      <c r="C41" s="29">
        <v>8331.74</v>
      </c>
      <c r="D41" s="29">
        <v>9252.91</v>
      </c>
      <c r="E41" s="29">
        <v>7961.49</v>
      </c>
      <c r="F41" s="29">
        <v>8479.34</v>
      </c>
      <c r="G41" s="29">
        <v>11536.849999999999</v>
      </c>
      <c r="H41" s="29">
        <v>6915.6799999999994</v>
      </c>
      <c r="I41" s="29">
        <v>8578.5400000000009</v>
      </c>
      <c r="J41" s="29">
        <v>8797.02</v>
      </c>
      <c r="K41" s="29">
        <v>7669.51</v>
      </c>
      <c r="L41" s="29">
        <v>10867.529999999999</v>
      </c>
      <c r="M41" s="29">
        <v>13465.77</v>
      </c>
      <c r="N41" s="40">
        <f t="shared" si="9"/>
        <v>8266.1566666666677</v>
      </c>
      <c r="O41" s="40">
        <f t="shared" si="8"/>
        <v>8515.3799999999992</v>
      </c>
      <c r="P41" s="40">
        <f t="shared" si="8"/>
        <v>8564.58</v>
      </c>
      <c r="Q41" s="40">
        <f t="shared" si="8"/>
        <v>9325.8933333333334</v>
      </c>
      <c r="R41" s="40">
        <f t="shared" si="8"/>
        <v>8977.2899999999991</v>
      </c>
      <c r="S41" s="40">
        <f t="shared" si="8"/>
        <v>9010.3566666666666</v>
      </c>
      <c r="T41" s="40">
        <f t="shared" si="8"/>
        <v>8097.0800000000008</v>
      </c>
      <c r="U41" s="40">
        <f t="shared" si="8"/>
        <v>8348.3566666666666</v>
      </c>
      <c r="V41" s="40">
        <f t="shared" si="8"/>
        <v>9111.3533333333326</v>
      </c>
      <c r="W41" s="40">
        <f t="shared" si="8"/>
        <v>10667.603333333334</v>
      </c>
      <c r="X41" s="41">
        <f>VLOOKUP($A41,[1]PMQ2022!$A$8:$AI$90,X$14,FALSE)*[1]Int_Cdd!AT11</f>
        <v>10809.295791452039</v>
      </c>
      <c r="Y41" s="41">
        <f>VLOOKUP($A41,[1]PMQ2022!$A$8:$AI$90,Y$14,FALSE)*[1]Int_Cdd!AU11</f>
        <v>11378.066185258849</v>
      </c>
      <c r="Z41" s="41">
        <f>VLOOKUP($A41,[1]PMQ2022!$A$8:$AI$90,Z$14,FALSE)*[1]Int_Cdd!AV11</f>
        <v>11944.771991139352</v>
      </c>
      <c r="AA41" s="41">
        <f>VLOOKUP($A41,[1]PMQ2022!$A$8:$AI$90,AA$14,FALSE)*[1]Int_Cdd!AW11</f>
        <v>12518.788535078076</v>
      </c>
      <c r="AB41" s="41">
        <f>VLOOKUP($A41,[1]PMQ2022!$A$8:$AI$90,AB$14,FALSE)*[1]Int_Cdd!AX11</f>
        <v>13065.219045067624</v>
      </c>
      <c r="AC41" s="41">
        <f>VLOOKUP($A41,[1]PMQ2022!$A$8:$AI$90,AC$14,FALSE)*[1]Int_Cdd!AY11</f>
        <v>13586.349829993911</v>
      </c>
      <c r="AD41" s="41">
        <f>VLOOKUP($A41,[1]PMQ2022!$A$8:$AI$90,AD$14,FALSE)*[1]Int_Cdd!AZ11</f>
        <v>14083.130279087291</v>
      </c>
      <c r="AE41" s="41">
        <f>VLOOKUP($A41,[1]PMQ2022!$A$8:$AI$90,AE$14,FALSE)*[1]Int_Cdd!BA11</f>
        <v>14546.73351856718</v>
      </c>
      <c r="AF41" s="41">
        <f>VLOOKUP($A41,[1]PMQ2022!$A$8:$AI$90,AF$14,FALSE)*[1]Int_Cdd!BB11</f>
        <v>15050.441705332727</v>
      </c>
      <c r="AG41" s="42">
        <f>VLOOKUP($A41,[1]PMQ2022!$A$8:$AI$90,X$14,FALSE)*[1]Int_Cdd!BC11</f>
        <v>10809.295791452039</v>
      </c>
      <c r="AH41" s="42">
        <f>VLOOKUP($A41,[1]PMQ2022!$A$8:$AI$90,Y$14,FALSE)*[1]Int_Cdd!BD11</f>
        <v>11378.066185258849</v>
      </c>
      <c r="AI41" s="42">
        <f>VLOOKUP($A41,[1]PMQ2022!$A$8:$AI$90,Z$14,FALSE)*[1]Int_Cdd!BE11</f>
        <v>11944.771991139352</v>
      </c>
      <c r="AJ41" s="42">
        <f>VLOOKUP($A41,[1]PMQ2022!$A$8:$AI$90,AA$14,FALSE)*[1]Int_Cdd!BF11</f>
        <v>12518.788535078076</v>
      </c>
      <c r="AK41" s="42">
        <f>VLOOKUP($A41,[1]PMQ2022!$A$8:$AI$90,AB$14,FALSE)*[1]Int_Cdd!BG11</f>
        <v>13065.219045067624</v>
      </c>
      <c r="AL41" s="42">
        <f>VLOOKUP($A41,[1]PMQ2022!$A$8:$AI$90,AC$14,FALSE)*[1]Int_Cdd!BH11</f>
        <v>13586.349829993911</v>
      </c>
      <c r="AM41" s="42">
        <f>VLOOKUP($A41,[1]PMQ2022!$A$8:$AI$90,AD$14,FALSE)*[1]Int_Cdd!BI11</f>
        <v>14083.130279087291</v>
      </c>
      <c r="AN41" s="42">
        <f>VLOOKUP($A41,[1]PMQ2022!$A$8:$AI$90,AE$14,FALSE)*[1]Int_Cdd!BJ11</f>
        <v>14546.73351856718</v>
      </c>
      <c r="AO41" s="42">
        <f>VLOOKUP($A52,[1]PMQ2022!$A$8:$AI$90,AF$14,FALSE)*[1]Int_Cdd!BK22</f>
        <v>73012.399866248161</v>
      </c>
      <c r="AP41" s="59">
        <f>VLOOKUP($A52,[1]PMQ2022!$A$8:$AI$90,X$14,FALSE)*[1]Int_Cdd!BL22</f>
        <v>65321.599782768797</v>
      </c>
      <c r="AQ41" s="59">
        <f>VLOOKUP($A52,[1]PMQ2022!$A$8:$AI$90,Y$14,FALSE)*[1]Int_Cdd!BM22</f>
        <v>65738.685355082067</v>
      </c>
      <c r="AR41" s="59">
        <f>VLOOKUP($A52,[1]PMQ2022!$A$8:$AI$90,Z$14,FALSE)*[1]Int_Cdd!BN22</f>
        <v>66101.663906313304</v>
      </c>
      <c r="AS41" s="59">
        <f>VLOOKUP($A52,[1]PMQ2022!$A$8:$AI$90,AA$14,FALSE)*[1]Int_Cdd!BO22</f>
        <v>66438.19562845827</v>
      </c>
      <c r="AT41" s="59">
        <f>VLOOKUP($A52,[1]PMQ2022!$A$8:$AI$90,AB$14,FALSE)*[1]Int_Cdd!BP22</f>
        <v>66510.541752528079</v>
      </c>
      <c r="AU41" s="59">
        <f>VLOOKUP($A52,[1]PMQ2022!$A$8:$AI$90,AC$14,FALSE)*[1]Int_Cdd!BQ22</f>
        <v>66409.313406210451</v>
      </c>
      <c r="AV41" s="59">
        <f>VLOOKUP($A52,[1]PMQ2022!$A$8:$AI$90,AD$14,FALSE)*[1]Int_Cdd!BR22</f>
        <v>66127.437538909799</v>
      </c>
      <c r="AW41" s="59">
        <f>VLOOKUP($A52,[1]PMQ2022!$A$8:$AI$90,AE$14,FALSE)*[1]Int_Cdd!BS22</f>
        <v>65863.063036578475</v>
      </c>
      <c r="AX41" s="59">
        <f>VLOOKUP($A52,[1]PMQ2022!$A$8:$AI$90,AF$14,FALSE)*[1]Int_Cdd!BT22</f>
        <v>65582.220192027162</v>
      </c>
      <c r="AY41" s="33">
        <f>VLOOKUP($A52,[1]PMQ2022!$A$8:$AI$90,X$14,FALSE)*[1]Int_Cdd!BV22</f>
        <v>66093.637852250278</v>
      </c>
      <c r="AZ41" s="33">
        <f>VLOOKUP($A52,[1]PMQ2022!$A$8:$AI$90,Y$14,FALSE)*[1]Int_Cdd!BW22</f>
        <v>67292.620589386483</v>
      </c>
      <c r="BA41" s="33">
        <f>VLOOKUP($A52,[1]PMQ2022!$A$8:$AI$90,Z$14,FALSE)*[1]Int_Cdd!BX22</f>
        <v>68445.436922962792</v>
      </c>
      <c r="BB41" s="33">
        <f>VLOOKUP($A52,[1]PMQ2022!$A$8:$AI$90,AA$14,FALSE)*[1]Int_Cdd!BY22</f>
        <v>69579.136233918354</v>
      </c>
      <c r="BC41" s="33">
        <f>VLOOKUP($A52,[1]PMQ2022!$A$8:$AI$90,AB$14,FALSE)*[1]Int_Cdd!BZ22</f>
        <v>70440.992815082616</v>
      </c>
      <c r="BD41" s="33">
        <f>VLOOKUP($A52,[1]PMQ2022!$A$8:$AI$90,AC$14,FALSE)*[1]Int_Cdd!CA22</f>
        <v>71118.676154969624</v>
      </c>
      <c r="BE41" s="33">
        <f>VLOOKUP($A52,[1]PMQ2022!$A$8:$AI$90,AD$14,FALSE)*[1]Int_Cdd!CB22</f>
        <v>71598.373580120315</v>
      </c>
      <c r="BF41" s="33">
        <f>VLOOKUP($A52,[1]PMQ2022!$A$8:$AI$90,AE$14,FALSE)*[1]Int_Cdd!CC22</f>
        <v>72090.564164046024</v>
      </c>
      <c r="BG41" s="33">
        <f>VLOOKUP($A52,[1]PMQ2022!$A$8:$AI$90,AF$14,FALSE)*[1]Int_Cdd!CD22</f>
        <v>72558.285345662036</v>
      </c>
      <c r="BH41" s="34">
        <f>VLOOKUP($A52,[1]PMQ2022!$A$8:$AI$90,X$14,FALSE)*[1]Int_Cdd!CF22</f>
        <v>66093.637852250278</v>
      </c>
      <c r="BI41" s="34">
        <f>VLOOKUP($A52,[1]PMQ2022!$A$8:$AI$90,Y$14,FALSE)*[1]Int_Cdd!CG22</f>
        <v>67292.620589386483</v>
      </c>
      <c r="BJ41" s="34">
        <f>VLOOKUP($A52,[1]PMQ2022!$A$8:$AI$90,Z$14,FALSE)*[1]Int_Cdd!CH22</f>
        <v>68445.436922962792</v>
      </c>
      <c r="BK41" s="34">
        <f>VLOOKUP($A52,[1]PMQ2022!$A$8:$AI$90,AA$14,FALSE)*[1]Int_Cdd!CI22</f>
        <v>69579.136233918354</v>
      </c>
      <c r="BL41" s="34">
        <f>VLOOKUP($A52,[1]PMQ2022!$A$8:$AI$90,AB$14,FALSE)*[1]Int_Cdd!CJ22</f>
        <v>70440.992815082616</v>
      </c>
      <c r="BM41" s="34">
        <f>VLOOKUP($A52,[1]PMQ2022!$A$8:$AI$90,AC$14,FALSE)*[1]Int_Cdd!CK22</f>
        <v>71118.676154969624</v>
      </c>
      <c r="BN41" s="34">
        <f>VLOOKUP($A52,[1]PMQ2022!$A$8:$AI$90,AD$14,FALSE)*[1]Int_Cdd!CL22</f>
        <v>71598.373580120315</v>
      </c>
      <c r="BO41" s="34">
        <f>VLOOKUP($A52,[1]PMQ2022!$A$8:$AI$90,AE$14,FALSE)*[1]Int_Cdd!CM22</f>
        <v>72090.564164046024</v>
      </c>
      <c r="BP41" s="34">
        <f>VLOOKUP($A52,[1]PMQ2022!$A$8:$AI$90,AF$14,FALSE)*[1]Int_Cdd!CN22</f>
        <v>72558.285345662036</v>
      </c>
    </row>
    <row r="42" spans="1:68" x14ac:dyDescent="0.2">
      <c r="A42" s="29" t="s">
        <v>61</v>
      </c>
      <c r="B42" s="29">
        <v>11464.24</v>
      </c>
      <c r="C42" s="29">
        <v>14866.71</v>
      </c>
      <c r="D42" s="29">
        <v>17107.43</v>
      </c>
      <c r="E42" s="29">
        <v>11096.35</v>
      </c>
      <c r="F42" s="29">
        <v>10986.5</v>
      </c>
      <c r="G42" s="29">
        <v>16539.54</v>
      </c>
      <c r="H42" s="29">
        <v>13764.71</v>
      </c>
      <c r="I42" s="29">
        <v>13645.02</v>
      </c>
      <c r="J42" s="29">
        <v>13113.46</v>
      </c>
      <c r="K42" s="29">
        <v>13501.32</v>
      </c>
      <c r="L42" s="29">
        <v>14578.47</v>
      </c>
      <c r="M42" s="29">
        <v>16473.8</v>
      </c>
      <c r="N42" s="40">
        <f t="shared" si="9"/>
        <v>14479.46</v>
      </c>
      <c r="O42" s="40">
        <f t="shared" si="8"/>
        <v>14356.83</v>
      </c>
      <c r="P42" s="40">
        <f t="shared" si="8"/>
        <v>13063.426666666666</v>
      </c>
      <c r="Q42" s="40">
        <f t="shared" si="8"/>
        <v>12874.13</v>
      </c>
      <c r="R42" s="40">
        <f t="shared" si="8"/>
        <v>13763.583333333334</v>
      </c>
      <c r="S42" s="40">
        <f t="shared" si="8"/>
        <v>14649.756666666668</v>
      </c>
      <c r="T42" s="40">
        <f t="shared" si="8"/>
        <v>13507.730000000001</v>
      </c>
      <c r="U42" s="40">
        <f t="shared" si="8"/>
        <v>13419.933333333334</v>
      </c>
      <c r="V42" s="40">
        <f t="shared" si="8"/>
        <v>13731.083333333334</v>
      </c>
      <c r="W42" s="40">
        <f t="shared" si="8"/>
        <v>14851.196666666665</v>
      </c>
      <c r="X42" s="41">
        <f>VLOOKUP($A42,[1]PMQ2022!$A$8:$AI$90,X$14,FALSE)*[1]Int_Cdd!AT12</f>
        <v>14375.818845644431</v>
      </c>
      <c r="Y42" s="41">
        <f>VLOOKUP($A42,[1]PMQ2022!$A$8:$AI$90,Y$14,FALSE)*[1]Int_Cdd!AU12</f>
        <v>14518.942959077542</v>
      </c>
      <c r="Z42" s="41">
        <f>VLOOKUP($A42,[1]PMQ2022!$A$8:$AI$90,Z$14,FALSE)*[1]Int_Cdd!AV12</f>
        <v>14643.276102211574</v>
      </c>
      <c r="AA42" s="41">
        <f>VLOOKUP($A42,[1]PMQ2022!$A$8:$AI$90,AA$14,FALSE)*[1]Int_Cdd!AW12</f>
        <v>14765.237907069728</v>
      </c>
      <c r="AB42" s="41">
        <f>VLOOKUP($A42,[1]PMQ2022!$A$8:$AI$90,AB$14,FALSE)*[1]Int_Cdd!AX12</f>
        <v>14850.650889324812</v>
      </c>
      <c r="AC42" s="41">
        <f>VLOOKUP($A42,[1]PMQ2022!$A$8:$AI$90,AC$14,FALSE)*[1]Int_Cdd!AY12</f>
        <v>14908.679495456714</v>
      </c>
      <c r="AD42" s="41">
        <f>VLOOKUP($A42,[1]PMQ2022!$A$8:$AI$90,AD$14,FALSE)*[1]Int_Cdd!AZ12</f>
        <v>14936.041351295142</v>
      </c>
      <c r="AE42" s="41">
        <f>VLOOKUP($A42,[1]PMQ2022!$A$8:$AI$90,AE$14,FALSE)*[1]Int_Cdd!BA12</f>
        <v>14961.91733046608</v>
      </c>
      <c r="AF42" s="41">
        <f>VLOOKUP($A42,[1]PMQ2022!$A$8:$AI$90,AF$14,FALSE)*[1]Int_Cdd!BB12</f>
        <v>14988.758241066504</v>
      </c>
      <c r="AG42" s="42">
        <f>VLOOKUP($A42,[1]PMQ2022!$A$8:$AI$90,X$14,FALSE)*[1]Int_Cdd!BC12</f>
        <v>14457.653829858617</v>
      </c>
      <c r="AH42" s="42">
        <f>VLOOKUP($A42,[1]PMQ2022!$A$8:$AI$90,Y$14,FALSE)*[1]Int_Cdd!BD12</f>
        <v>14685.188769815974</v>
      </c>
      <c r="AI42" s="42">
        <f>VLOOKUP($A42,[1]PMQ2022!$A$8:$AI$90,Z$14,FALSE)*[1]Int_Cdd!BE12</f>
        <v>14896.228476765473</v>
      </c>
      <c r="AJ42" s="42">
        <f>VLOOKUP($A42,[1]PMQ2022!$A$8:$AI$90,AA$14,FALSE)*[1]Int_Cdd!BF12</f>
        <v>15107.286362664807</v>
      </c>
      <c r="AK42" s="42">
        <f>VLOOKUP($A42,[1]PMQ2022!$A$8:$AI$90,AB$14,FALSE)*[1]Int_Cdd!BG12</f>
        <v>15283.189810082302</v>
      </c>
      <c r="AL42" s="42">
        <f>VLOOKUP($A42,[1]PMQ2022!$A$8:$AI$90,AC$14,FALSE)*[1]Int_Cdd!BH12</f>
        <v>15432.807506919127</v>
      </c>
      <c r="AM42" s="42">
        <f>VLOOKUP($A42,[1]PMQ2022!$A$8:$AI$90,AD$14,FALSE)*[1]Int_Cdd!BI12</f>
        <v>15552.256885422483</v>
      </c>
      <c r="AN42" s="42">
        <f>VLOOKUP($A42,[1]PMQ2022!$A$8:$AI$90,AE$14,FALSE)*[1]Int_Cdd!BJ12</f>
        <v>15671.566293040571</v>
      </c>
      <c r="AO42" s="42">
        <f>VLOOKUP($A53,[1]PMQ2022!$A$8:$AI$90,AF$14,FALSE)*[1]Int_Cdd!BK23</f>
        <v>60638.787867069776</v>
      </c>
      <c r="AP42" s="59">
        <f>VLOOKUP($A53,[1]PMQ2022!$A$8:$AI$90,X$14,FALSE)*[1]Int_Cdd!BL23</f>
        <v>37887.672978423376</v>
      </c>
      <c r="AQ42" s="59">
        <f>VLOOKUP($A53,[1]PMQ2022!$A$8:$AI$90,Y$14,FALSE)*[1]Int_Cdd!BM23</f>
        <v>38186.592002133992</v>
      </c>
      <c r="AR42" s="59">
        <f>VLOOKUP($A53,[1]PMQ2022!$A$8:$AI$90,Z$14,FALSE)*[1]Int_Cdd!BN23</f>
        <v>38432.556337832066</v>
      </c>
      <c r="AS42" s="59">
        <f>VLOOKUP($A53,[1]PMQ2022!$A$8:$AI$90,AA$14,FALSE)*[1]Int_Cdd!BO23</f>
        <v>38655.422373117333</v>
      </c>
      <c r="AT42" s="59">
        <f>VLOOKUP($A53,[1]PMQ2022!$A$8:$AI$90,AB$14,FALSE)*[1]Int_Cdd!BP23</f>
        <v>38720.464487655088</v>
      </c>
      <c r="AU42" s="59">
        <f>VLOOKUP($A53,[1]PMQ2022!$A$8:$AI$90,AC$14,FALSE)*[1]Int_Cdd!BQ23</f>
        <v>38664.617981695294</v>
      </c>
      <c r="AV42" s="59">
        <f>VLOOKUP($A53,[1]PMQ2022!$A$8:$AI$90,AD$14,FALSE)*[1]Int_Cdd!BR23</f>
        <v>38491.572201900424</v>
      </c>
      <c r="AW42" s="59">
        <f>VLOOKUP($A53,[1]PMQ2022!$A$8:$AI$90,AE$14,FALSE)*[1]Int_Cdd!BS23</f>
        <v>38321.215835885152</v>
      </c>
      <c r="AX42" s="59">
        <f>VLOOKUP($A53,[1]PMQ2022!$A$8:$AI$90,AF$14,FALSE)*[1]Int_Cdd!BT23</f>
        <v>38136.203155639581</v>
      </c>
      <c r="AY42" s="33">
        <f>VLOOKUP($A53,[1]PMQ2022!$A$8:$AI$90,X$14,FALSE)*[1]Int_Cdd!BV23</f>
        <v>39255.100323745457</v>
      </c>
      <c r="AZ42" s="33">
        <f>VLOOKUP($A53,[1]PMQ2022!$A$8:$AI$90,Y$14,FALSE)*[1]Int_Cdd!BW23</f>
        <v>40943.023634032463</v>
      </c>
      <c r="BA42" s="33">
        <f>VLOOKUP($A53,[1]PMQ2022!$A$8:$AI$90,Z$14,FALSE)*[1]Int_Cdd!BX23</f>
        <v>42593.835536761377</v>
      </c>
      <c r="BB42" s="33">
        <f>VLOOKUP($A53,[1]PMQ2022!$A$8:$AI$90,AA$14,FALSE)*[1]Int_Cdd!BY23</f>
        <v>44235.969019840988</v>
      </c>
      <c r="BC42" s="33">
        <f>VLOOKUP($A53,[1]PMQ2022!$A$8:$AI$90,AB$14,FALSE)*[1]Int_Cdd!BZ23</f>
        <v>45707.885171177295</v>
      </c>
      <c r="BD42" s="33">
        <f>VLOOKUP($A53,[1]PMQ2022!$A$8:$AI$90,AC$14,FALSE)*[1]Int_Cdd!CA23</f>
        <v>47037.429258024393</v>
      </c>
      <c r="BE42" s="33">
        <f>VLOOKUP($A53,[1]PMQ2022!$A$8:$AI$90,AD$14,FALSE)*[1]Int_Cdd!CB23</f>
        <v>48216.133511407323</v>
      </c>
      <c r="BF42" s="33">
        <f>VLOOKUP($A53,[1]PMQ2022!$A$8:$AI$90,AE$14,FALSE)*[1]Int_Cdd!CC23</f>
        <v>49385.812697206486</v>
      </c>
      <c r="BG42" s="33">
        <f>VLOOKUP($A53,[1]PMQ2022!$A$8:$AI$90,AF$14,FALSE)*[1]Int_Cdd!CD23</f>
        <v>50523.777965084882</v>
      </c>
      <c r="BH42" s="34">
        <f>VLOOKUP($A53,[1]PMQ2022!$A$8:$AI$90,X$14,FALSE)*[1]Int_Cdd!CF23</f>
        <v>39255.100323745457</v>
      </c>
      <c r="BI42" s="34">
        <f>VLOOKUP($A53,[1]PMQ2022!$A$8:$AI$90,Y$14,FALSE)*[1]Int_Cdd!CG23</f>
        <v>40943.023634032463</v>
      </c>
      <c r="BJ42" s="34">
        <f>VLOOKUP($A53,[1]PMQ2022!$A$8:$AI$90,Z$14,FALSE)*[1]Int_Cdd!CH23</f>
        <v>42593.835536761377</v>
      </c>
      <c r="BK42" s="34">
        <f>VLOOKUP($A53,[1]PMQ2022!$A$8:$AI$90,AA$14,FALSE)*[1]Int_Cdd!CI23</f>
        <v>44235.969019840988</v>
      </c>
      <c r="BL42" s="34">
        <f>VLOOKUP($A53,[1]PMQ2022!$A$8:$AI$90,AB$14,FALSE)*[1]Int_Cdd!CJ23</f>
        <v>45707.885171177295</v>
      </c>
      <c r="BM42" s="34">
        <f>VLOOKUP($A53,[1]PMQ2022!$A$8:$AI$90,AC$14,FALSE)*[1]Int_Cdd!CK23</f>
        <v>47037.429258024393</v>
      </c>
      <c r="BN42" s="34">
        <f>VLOOKUP($A53,[1]PMQ2022!$A$8:$AI$90,AD$14,FALSE)*[1]Int_Cdd!CL23</f>
        <v>48216.133511407323</v>
      </c>
      <c r="BO42" s="34">
        <f>VLOOKUP($A53,[1]PMQ2022!$A$8:$AI$90,AE$14,FALSE)*[1]Int_Cdd!CM23</f>
        <v>49385.812697206486</v>
      </c>
      <c r="BP42" s="34">
        <f>VLOOKUP($A53,[1]PMQ2022!$A$8:$AI$90,AF$14,FALSE)*[1]Int_Cdd!CN23</f>
        <v>50523.777965084882</v>
      </c>
    </row>
    <row r="43" spans="1:68" x14ac:dyDescent="0.2">
      <c r="A43" s="29" t="s">
        <v>62</v>
      </c>
      <c r="B43" s="29">
        <v>3515.17</v>
      </c>
      <c r="C43" s="29">
        <v>2100.2399999999998</v>
      </c>
      <c r="D43" s="29">
        <v>5112.1000000000004</v>
      </c>
      <c r="E43" s="29">
        <v>5562.2</v>
      </c>
      <c r="F43" s="29">
        <v>5197.33</v>
      </c>
      <c r="G43" s="29">
        <v>3736.59</v>
      </c>
      <c r="H43" s="29">
        <v>5276.16</v>
      </c>
      <c r="I43" s="29">
        <v>4439.21</v>
      </c>
      <c r="J43" s="29">
        <v>3016.6</v>
      </c>
      <c r="K43" s="29">
        <v>2814.5</v>
      </c>
      <c r="L43" s="29">
        <v>7228.69</v>
      </c>
      <c r="M43" s="29">
        <v>4246.28</v>
      </c>
      <c r="N43" s="40">
        <f t="shared" si="9"/>
        <v>3575.8366666666666</v>
      </c>
      <c r="O43" s="40">
        <f t="shared" si="8"/>
        <v>4258.18</v>
      </c>
      <c r="P43" s="40">
        <f t="shared" si="8"/>
        <v>5290.5433333333331</v>
      </c>
      <c r="Q43" s="40">
        <f t="shared" si="8"/>
        <v>4832.04</v>
      </c>
      <c r="R43" s="40">
        <f t="shared" si="8"/>
        <v>4736.6933333333336</v>
      </c>
      <c r="S43" s="40">
        <f t="shared" si="8"/>
        <v>4483.9866666666667</v>
      </c>
      <c r="T43" s="40">
        <f t="shared" si="8"/>
        <v>4243.99</v>
      </c>
      <c r="U43" s="40">
        <f t="shared" si="8"/>
        <v>3423.4366666666665</v>
      </c>
      <c r="V43" s="40">
        <f t="shared" si="8"/>
        <v>4353.2633333333333</v>
      </c>
      <c r="W43" s="40">
        <f t="shared" si="8"/>
        <v>4763.1566666666658</v>
      </c>
      <c r="X43" s="41">
        <f>VLOOKUP($A43,[1]PMQ2022!$A$8:$AI$90,X$14,FALSE)*[1]Int_Cdd!AT13</f>
        <v>4303.5659726574804</v>
      </c>
      <c r="Y43" s="41">
        <f>VLOOKUP($A43,[1]PMQ2022!$A$8:$AI$90,Y$14,FALSE)*[1]Int_Cdd!AU13</f>
        <v>4099.5511236011807</v>
      </c>
      <c r="Z43" s="41">
        <f>VLOOKUP($A43,[1]PMQ2022!$A$8:$AI$90,Z$14,FALSE)*[1]Int_Cdd!AV13</f>
        <v>3880.6831855135902</v>
      </c>
      <c r="AA43" s="41">
        <f>VLOOKUP($A43,[1]PMQ2022!$A$8:$AI$90,AA$14,FALSE)*[1]Int_Cdd!AW13</f>
        <v>3650.4358007903807</v>
      </c>
      <c r="AB43" s="41">
        <f>VLOOKUP($A43,[1]PMQ2022!$A$8:$AI$90,AB$14,FALSE)*[1]Int_Cdd!AX13</f>
        <v>3398.3694636270006</v>
      </c>
      <c r="AC43" s="41">
        <f>VLOOKUP($A43,[1]PMQ2022!$A$8:$AI$90,AC$14,FALSE)*[1]Int_Cdd!AY13</f>
        <v>3127.574019405602</v>
      </c>
      <c r="AD43" s="41">
        <f>VLOOKUP($A43,[1]PMQ2022!$A$8:$AI$90,AD$14,FALSE)*[1]Int_Cdd!AZ13</f>
        <v>2840.2845831313548</v>
      </c>
      <c r="AE43" s="41">
        <f>VLOOKUP($A43,[1]PMQ2022!$A$8:$AI$90,AE$14,FALSE)*[1]Int_Cdd!BA13</f>
        <v>2542.7502590728859</v>
      </c>
      <c r="AF43" s="41">
        <f>VLOOKUP($A43,[1]PMQ2022!$A$8:$AI$90,AF$14,FALSE)*[1]Int_Cdd!BB13</f>
        <v>2236.0028129597449</v>
      </c>
      <c r="AG43" s="42">
        <f>VLOOKUP($A43,[1]PMQ2022!$A$8:$AI$90,X$14,FALSE)*[1]Int_Cdd!BC13</f>
        <v>4601.3504074280081</v>
      </c>
      <c r="AH43" s="42">
        <f>VLOOKUP($A43,[1]PMQ2022!$A$8:$AI$90,Y$14,FALSE)*[1]Int_Cdd!BD13</f>
        <v>4709.0614039837801</v>
      </c>
      <c r="AI43" s="42">
        <f>VLOOKUP($A43,[1]PMQ2022!$A$8:$AI$90,Z$14,FALSE)*[1]Int_Cdd!BE13</f>
        <v>4815.64107527333</v>
      </c>
      <c r="AJ43" s="42">
        <f>VLOOKUP($A43,[1]PMQ2022!$A$8:$AI$90,AA$14,FALSE)*[1]Int_Cdd!BF13</f>
        <v>4925.4799899045147</v>
      </c>
      <c r="AK43" s="42">
        <f>VLOOKUP($A43,[1]PMQ2022!$A$8:$AI$90,AB$14,FALSE)*[1]Int_Cdd!BG13</f>
        <v>5024.0800887762316</v>
      </c>
      <c r="AL43" s="42">
        <f>VLOOKUP($A43,[1]PMQ2022!$A$8:$AI$90,AC$14,FALSE)*[1]Int_Cdd!BH13</f>
        <v>5112.9254773069197</v>
      </c>
      <c r="AM43" s="42">
        <f>VLOOKUP($A43,[1]PMQ2022!$A$8:$AI$90,AD$14,FALSE)*[1]Int_Cdd!BI13</f>
        <v>5192.640006255333</v>
      </c>
      <c r="AN43" s="42">
        <f>VLOOKUP($A43,[1]PMQ2022!$A$8:$AI$90,AE$14,FALSE)*[1]Int_Cdd!BJ13</f>
        <v>5272.5055771119787</v>
      </c>
      <c r="AO43" s="42">
        <f>VLOOKUP($A54,[1]PMQ2022!$A$8:$AI$90,AF$14,FALSE)*[1]Int_Cdd!BK24</f>
        <v>11682.956608215511</v>
      </c>
      <c r="AP43" s="59">
        <f>VLOOKUP($A54,[1]PMQ2022!$A$8:$AI$90,X$14,FALSE)*[1]Int_Cdd!BL24</f>
        <v>11098.131719083238</v>
      </c>
      <c r="AQ43" s="59">
        <f>VLOOKUP($A54,[1]PMQ2022!$A$8:$AI$90,Y$14,FALSE)*[1]Int_Cdd!BM24</f>
        <v>11263.78263709296</v>
      </c>
      <c r="AR43" s="59">
        <f>VLOOKUP($A54,[1]PMQ2022!$A$8:$AI$90,Z$14,FALSE)*[1]Int_Cdd!BN24</f>
        <v>11409.664515431386</v>
      </c>
      <c r="AS43" s="59">
        <f>VLOOKUP($A54,[1]PMQ2022!$A$8:$AI$90,AA$14,FALSE)*[1]Int_Cdd!BO24</f>
        <v>11545.97591211148</v>
      </c>
      <c r="AT43" s="59">
        <f>VLOOKUP($A54,[1]PMQ2022!$A$8:$AI$90,AB$14,FALSE)*[1]Int_Cdd!BP24</f>
        <v>11646.601735536851</v>
      </c>
      <c r="AU43" s="59">
        <f>VLOOKUP($A54,[1]PMQ2022!$A$8:$AI$90,AC$14,FALSE)*[1]Int_Cdd!BQ24</f>
        <v>11684.963631494409</v>
      </c>
      <c r="AV43" s="59">
        <f>VLOOKUP($A54,[1]PMQ2022!$A$8:$AI$90,AD$14,FALSE)*[1]Int_Cdd!BR24</f>
        <v>11687.441925793417</v>
      </c>
      <c r="AW43" s="59">
        <f>VLOOKUP($A54,[1]PMQ2022!$A$8:$AI$90,AE$14,FALSE)*[1]Int_Cdd!BS24</f>
        <v>11689.627048604751</v>
      </c>
      <c r="AX43" s="59">
        <f>VLOOKUP($A54,[1]PMQ2022!$A$8:$AI$90,AF$14,FALSE)*[1]Int_Cdd!BT24</f>
        <v>11682.956608215511</v>
      </c>
      <c r="AY43" s="33">
        <f>VLOOKUP($A54,[1]PMQ2022!$A$8:$AI$90,X$14,FALSE)*[1]Int_Cdd!BV24</f>
        <v>11475.650271470988</v>
      </c>
      <c r="AZ43" s="33">
        <f>VLOOKUP($A54,[1]PMQ2022!$A$8:$AI$90,Y$14,FALSE)*[1]Int_Cdd!BW24</f>
        <v>12030.089439571038</v>
      </c>
      <c r="BA43" s="33">
        <f>VLOOKUP($A54,[1]PMQ2022!$A$8:$AI$90,Z$14,FALSE)*[1]Int_Cdd!BX24</f>
        <v>12574.011850674045</v>
      </c>
      <c r="BB43" s="33">
        <f>VLOOKUP($A54,[1]PMQ2022!$A$8:$AI$90,AA$14,FALSE)*[1]Int_Cdd!BY24</f>
        <v>13116.986320917194</v>
      </c>
      <c r="BC43" s="33">
        <f>VLOOKUP($A54,[1]PMQ2022!$A$8:$AI$90,AB$14,FALSE)*[1]Int_Cdd!BZ24</f>
        <v>13627.479390771477</v>
      </c>
      <c r="BD43" s="33">
        <f>VLOOKUP($A54,[1]PMQ2022!$A$8:$AI$90,AC$14,FALSE)*[1]Int_Cdd!CA24</f>
        <v>14069.846420701204</v>
      </c>
      <c r="BE43" s="33">
        <f>VLOOKUP($A54,[1]PMQ2022!$A$8:$AI$90,AD$14,FALSE)*[1]Int_Cdd!CB24</f>
        <v>14470.395298520307</v>
      </c>
      <c r="BF43" s="33">
        <f>VLOOKUP($A54,[1]PMQ2022!$A$8:$AI$90,AE$14,FALSE)*[1]Int_Cdd!CC24</f>
        <v>14870.739829058568</v>
      </c>
      <c r="BG43" s="33">
        <f>VLOOKUP($A54,[1]PMQ2022!$A$8:$AI$90,AF$14,FALSE)*[1]Int_Cdd!CD24</f>
        <v>15259.666346560614</v>
      </c>
      <c r="BH43" s="34">
        <f>VLOOKUP($A54,[1]PMQ2022!$A$8:$AI$90,X$14,FALSE)*[1]Int_Cdd!CF24</f>
        <v>11475.650271470988</v>
      </c>
      <c r="BI43" s="34">
        <f>VLOOKUP($A54,[1]PMQ2022!$A$8:$AI$90,Y$14,FALSE)*[1]Int_Cdd!CG24</f>
        <v>12030.089439571038</v>
      </c>
      <c r="BJ43" s="34">
        <f>VLOOKUP($A54,[1]PMQ2022!$A$8:$AI$90,Z$14,FALSE)*[1]Int_Cdd!CH24</f>
        <v>12574.011850674045</v>
      </c>
      <c r="BK43" s="34">
        <f>VLOOKUP($A54,[1]PMQ2022!$A$8:$AI$90,AA$14,FALSE)*[1]Int_Cdd!CI24</f>
        <v>13116.986320917194</v>
      </c>
      <c r="BL43" s="34">
        <f>VLOOKUP($A54,[1]PMQ2022!$A$8:$AI$90,AB$14,FALSE)*[1]Int_Cdd!CJ24</f>
        <v>13627.479390771477</v>
      </c>
      <c r="BM43" s="34">
        <f>VLOOKUP($A54,[1]PMQ2022!$A$8:$AI$90,AC$14,FALSE)*[1]Int_Cdd!CK24</f>
        <v>14069.846420701204</v>
      </c>
      <c r="BN43" s="34">
        <f>VLOOKUP($A54,[1]PMQ2022!$A$8:$AI$90,AD$14,FALSE)*[1]Int_Cdd!CL24</f>
        <v>14470.395298520307</v>
      </c>
      <c r="BO43" s="34">
        <f>VLOOKUP($A54,[1]PMQ2022!$A$8:$AI$90,AE$14,FALSE)*[1]Int_Cdd!CM24</f>
        <v>14870.739829058568</v>
      </c>
      <c r="BP43" s="34">
        <f>VLOOKUP($A54,[1]PMQ2022!$A$8:$AI$90,AF$14,FALSE)*[1]Int_Cdd!CN24</f>
        <v>15259.666346560614</v>
      </c>
    </row>
    <row r="44" spans="1:68" x14ac:dyDescent="0.2">
      <c r="A44" s="29" t="s">
        <v>117</v>
      </c>
      <c r="B44" s="29">
        <v>10779.55</v>
      </c>
      <c r="C44" s="29">
        <v>11408.54</v>
      </c>
      <c r="D44" s="29">
        <v>12565.55</v>
      </c>
      <c r="E44" s="29">
        <v>11617.539999999999</v>
      </c>
      <c r="F44" s="29">
        <v>11579.75</v>
      </c>
      <c r="G44" s="29">
        <v>11728.27</v>
      </c>
      <c r="H44" s="29">
        <v>4996.2700000000004</v>
      </c>
      <c r="I44" s="29">
        <v>10042.719999999999</v>
      </c>
      <c r="J44" s="29">
        <v>7581.41</v>
      </c>
      <c r="K44" s="29">
        <v>8128.97</v>
      </c>
      <c r="L44" s="29">
        <v>8776.2899999999991</v>
      </c>
      <c r="M44" s="29">
        <v>7028.95</v>
      </c>
      <c r="N44" s="40">
        <f t="shared" si="9"/>
        <v>11584.546666666667</v>
      </c>
      <c r="O44" s="40">
        <f t="shared" si="8"/>
        <v>11863.876666666665</v>
      </c>
      <c r="P44" s="40">
        <f t="shared" si="8"/>
        <v>11920.946666666665</v>
      </c>
      <c r="Q44" s="40">
        <f t="shared" si="8"/>
        <v>11641.853333333333</v>
      </c>
      <c r="R44" s="40">
        <f t="shared" si="8"/>
        <v>9434.7633333333342</v>
      </c>
      <c r="S44" s="40">
        <f t="shared" si="8"/>
        <v>8922.42</v>
      </c>
      <c r="T44" s="40">
        <f t="shared" si="8"/>
        <v>7540.1333333333341</v>
      </c>
      <c r="U44" s="40">
        <f t="shared" si="8"/>
        <v>8584.3666666666668</v>
      </c>
      <c r="V44" s="40">
        <f t="shared" si="8"/>
        <v>8162.2233333333324</v>
      </c>
      <c r="W44" s="40">
        <f t="shared" si="8"/>
        <v>7978.07</v>
      </c>
      <c r="X44" s="41">
        <f>VLOOKUP($A44,[1]PMQ2022!$A$8:$AI$90,X$14,FALSE)*[1]Int_Cdd!AT14</f>
        <v>8308.4704052539691</v>
      </c>
      <c r="Y44" s="41">
        <f>VLOOKUP($A44,[1]PMQ2022!$A$8:$AI$90,Y$14,FALSE)*[1]Int_Cdd!AU14</f>
        <v>8548.6416401849947</v>
      </c>
      <c r="Z44" s="41">
        <f>VLOOKUP($A44,[1]PMQ2022!$A$8:$AI$90,Z$14,FALSE)*[1]Int_Cdd!AV14</f>
        <v>8765.8900806343318</v>
      </c>
      <c r="AA44" s="41">
        <f>VLOOKUP($A44,[1]PMQ2022!$A$8:$AI$90,AA$14,FALSE)*[1]Int_Cdd!AW14</f>
        <v>8963.7299418994862</v>
      </c>
      <c r="AB44" s="41">
        <f>VLOOKUP($A44,[1]PMQ2022!$A$8:$AI$90,AB$14,FALSE)*[1]Int_Cdd!AX14</f>
        <v>9091.7698855106901</v>
      </c>
      <c r="AC44" s="41">
        <f>VLOOKUP($A44,[1]PMQ2022!$A$8:$AI$90,AC$14,FALSE)*[1]Int_Cdd!AY14</f>
        <v>9141.671948904097</v>
      </c>
      <c r="AD44" s="41">
        <f>VLOOKUP($A44,[1]PMQ2022!$A$8:$AI$90,AD$14,FALSE)*[1]Int_Cdd!AZ14</f>
        <v>9137.3265183382919</v>
      </c>
      <c r="AE44" s="41">
        <f>VLOOKUP($A44,[1]PMQ2022!$A$8:$AI$90,AE$14,FALSE)*[1]Int_Cdd!BA14</f>
        <v>9174.2288049506969</v>
      </c>
      <c r="AF44" s="41">
        <f>VLOOKUP($A44,[1]PMQ2022!$A$8:$AI$90,AF$14,FALSE)*[1]Int_Cdd!BB14</f>
        <v>9182.7501567824711</v>
      </c>
      <c r="AG44" s="42">
        <f>VLOOKUP($A44,[1]PMQ2022!$A$8:$AI$90,X$14,FALSE)*[1]Int_Cdd!BC14</f>
        <v>8308.4704052539691</v>
      </c>
      <c r="AH44" s="42">
        <f>VLOOKUP($A44,[1]PMQ2022!$A$8:$AI$90,Y$14,FALSE)*[1]Int_Cdd!BD14</f>
        <v>8548.6416401849947</v>
      </c>
      <c r="AI44" s="42">
        <f>VLOOKUP($A44,[1]PMQ2022!$A$8:$AI$90,Z$14,FALSE)*[1]Int_Cdd!BE14</f>
        <v>8765.8900806343318</v>
      </c>
      <c r="AJ44" s="42">
        <f>VLOOKUP($A44,[1]PMQ2022!$A$8:$AI$90,AA$14,FALSE)*[1]Int_Cdd!BF14</f>
        <v>8963.7299418994862</v>
      </c>
      <c r="AK44" s="42">
        <f>VLOOKUP($A44,[1]PMQ2022!$A$8:$AI$90,AB$14,FALSE)*[1]Int_Cdd!BG14</f>
        <v>9091.7698855106901</v>
      </c>
      <c r="AL44" s="42">
        <f>VLOOKUP($A44,[1]PMQ2022!$A$8:$AI$90,AC$14,FALSE)*[1]Int_Cdd!BH14</f>
        <v>9141.671948904097</v>
      </c>
      <c r="AM44" s="42">
        <f>VLOOKUP($A44,[1]PMQ2022!$A$8:$AI$90,AD$14,FALSE)*[1]Int_Cdd!BI14</f>
        <v>9137.3265183382919</v>
      </c>
      <c r="AN44" s="42">
        <f>VLOOKUP($A44,[1]PMQ2022!$A$8:$AI$90,AE$14,FALSE)*[1]Int_Cdd!BJ14</f>
        <v>9174.2288049506969</v>
      </c>
      <c r="AO44" s="42">
        <f>VLOOKUP($A55,[1]PMQ2022!$A$8:$AI$90,AF$14,FALSE)*[1]Int_Cdd!BK25</f>
        <v>6712.2419123108439</v>
      </c>
      <c r="AP44" s="59">
        <f>VLOOKUP($A55,[1]PMQ2022!$A$8:$AI$90,X$14,FALSE)*[1]Int_Cdd!BL25</f>
        <v>7122.842436559763</v>
      </c>
      <c r="AQ44" s="59">
        <f>VLOOKUP($A55,[1]PMQ2022!$A$8:$AI$90,Y$14,FALSE)*[1]Int_Cdd!BM25</f>
        <v>7120.7770259947765</v>
      </c>
      <c r="AR44" s="59">
        <f>VLOOKUP($A55,[1]PMQ2022!$A$8:$AI$90,Z$14,FALSE)*[1]Int_Cdd!BN25</f>
        <v>7117.7557465735717</v>
      </c>
      <c r="AS44" s="59">
        <f>VLOOKUP($A55,[1]PMQ2022!$A$8:$AI$90,AA$14,FALSE)*[1]Int_Cdd!BO25</f>
        <v>7119.2935438627283</v>
      </c>
      <c r="AT44" s="59">
        <f>VLOOKUP($A55,[1]PMQ2022!$A$8:$AI$90,AB$14,FALSE)*[1]Int_Cdd!BP25</f>
        <v>7082.2961714971234</v>
      </c>
      <c r="AU44" s="59">
        <f>VLOOKUP($A55,[1]PMQ2022!$A$8:$AI$90,AC$14,FALSE)*[1]Int_Cdd!BQ25</f>
        <v>7001.8655950894508</v>
      </c>
      <c r="AV44" s="59">
        <f>VLOOKUP($A55,[1]PMQ2022!$A$8:$AI$90,AD$14,FALSE)*[1]Int_Cdd!BR25</f>
        <v>6894.9730982277397</v>
      </c>
      <c r="AW44" s="59">
        <f>VLOOKUP($A55,[1]PMQ2022!$A$8:$AI$90,AE$14,FALSE)*[1]Int_Cdd!BS25</f>
        <v>6815.497543987226</v>
      </c>
      <c r="AX44" s="59">
        <f>VLOOKUP($A55,[1]PMQ2022!$A$8:$AI$90,AF$14,FALSE)*[1]Int_Cdd!BT25</f>
        <v>6712.2419123108439</v>
      </c>
      <c r="AY44" s="33">
        <f>VLOOKUP($A55,[1]PMQ2022!$A$8:$AI$90,X$14,FALSE)*[1]Int_Cdd!BV25</f>
        <v>7122.842436559763</v>
      </c>
      <c r="AZ44" s="33">
        <f>VLOOKUP($A55,[1]PMQ2022!$A$8:$AI$90,Y$14,FALSE)*[1]Int_Cdd!BW25</f>
        <v>7120.7770259947765</v>
      </c>
      <c r="BA44" s="33">
        <f>VLOOKUP($A55,[1]PMQ2022!$A$8:$AI$90,Z$14,FALSE)*[1]Int_Cdd!BX25</f>
        <v>7117.7557465735717</v>
      </c>
      <c r="BB44" s="33">
        <f>VLOOKUP($A55,[1]PMQ2022!$A$8:$AI$90,AA$14,FALSE)*[1]Int_Cdd!BY25</f>
        <v>7119.2935438627283</v>
      </c>
      <c r="BC44" s="33">
        <f>VLOOKUP($A55,[1]PMQ2022!$A$8:$AI$90,AB$14,FALSE)*[1]Int_Cdd!BZ25</f>
        <v>7082.2961714971234</v>
      </c>
      <c r="BD44" s="33">
        <f>VLOOKUP($A55,[1]PMQ2022!$A$8:$AI$90,AC$14,FALSE)*[1]Int_Cdd!CA25</f>
        <v>7001.8655950894508</v>
      </c>
      <c r="BE44" s="33">
        <f>VLOOKUP($A55,[1]PMQ2022!$A$8:$AI$90,AD$14,FALSE)*[1]Int_Cdd!CB25</f>
        <v>6894.9730982277397</v>
      </c>
      <c r="BF44" s="33">
        <f>VLOOKUP($A55,[1]PMQ2022!$A$8:$AI$90,AE$14,FALSE)*[1]Int_Cdd!CC25</f>
        <v>6815.497543987226</v>
      </c>
      <c r="BG44" s="33">
        <f>VLOOKUP($A55,[1]PMQ2022!$A$8:$AI$90,AF$14,FALSE)*[1]Int_Cdd!CD25</f>
        <v>6712.2419123108439</v>
      </c>
      <c r="BH44" s="34">
        <f>VLOOKUP($A55,[1]PMQ2022!$A$8:$AI$90,X$14,FALSE)*[1]Int_Cdd!CF25</f>
        <v>7054.2081012321232</v>
      </c>
      <c r="BI44" s="34">
        <f>VLOOKUP($A55,[1]PMQ2022!$A$8:$AI$90,Y$14,FALSE)*[1]Int_Cdd!CG25</f>
        <v>6983.5481591348416</v>
      </c>
      <c r="BJ44" s="34">
        <f>VLOOKUP($A55,[1]PMQ2022!$A$8:$AI$90,Z$14,FALSE)*[1]Int_Cdd!CH25</f>
        <v>6911.9997836802604</v>
      </c>
      <c r="BK44" s="34">
        <f>VLOOKUP($A55,[1]PMQ2022!$A$8:$AI$90,AA$14,FALSE)*[1]Int_Cdd!CI25</f>
        <v>6844.8929883331712</v>
      </c>
      <c r="BL44" s="34">
        <f>VLOOKUP($A55,[1]PMQ2022!$A$8:$AI$90,AB$14,FALSE)*[1]Int_Cdd!CJ25</f>
        <v>6741.077974791534</v>
      </c>
      <c r="BM44" s="34">
        <f>VLOOKUP($A55,[1]PMQ2022!$A$8:$AI$90,AC$14,FALSE)*[1]Int_Cdd!CK25</f>
        <v>6597.0538401312369</v>
      </c>
      <c r="BN44" s="34">
        <f>VLOOKUP($A55,[1]PMQ2022!$A$8:$AI$90,AD$14,FALSE)*[1]Int_Cdd!CL25</f>
        <v>6429.9026857630661</v>
      </c>
      <c r="BO44" s="34">
        <f>VLOOKUP($A55,[1]PMQ2022!$A$8:$AI$90,AE$14,FALSE)*[1]Int_Cdd!CM25</f>
        <v>6290.1149900138389</v>
      </c>
      <c r="BP44" s="34">
        <f>VLOOKUP($A55,[1]PMQ2022!$A$8:$AI$90,AF$14,FALSE)*[1]Int_Cdd!CN25</f>
        <v>6130.1411011786813</v>
      </c>
    </row>
    <row r="45" spans="1:68" x14ac:dyDescent="0.2">
      <c r="A45" s="29" t="s">
        <v>112</v>
      </c>
      <c r="B45" s="29">
        <v>4466.2800000000007</v>
      </c>
      <c r="C45" s="29">
        <v>4425.72</v>
      </c>
      <c r="D45" s="29">
        <v>7488.01</v>
      </c>
      <c r="E45" s="29">
        <v>11441.93</v>
      </c>
      <c r="F45" s="29">
        <v>12822.84</v>
      </c>
      <c r="G45" s="29">
        <v>9904.5999999999985</v>
      </c>
      <c r="H45" s="29">
        <v>4890.2999999999993</v>
      </c>
      <c r="I45" s="29">
        <v>11394.93</v>
      </c>
      <c r="J45" s="29">
        <v>8506.6</v>
      </c>
      <c r="K45" s="29">
        <v>7183.54</v>
      </c>
      <c r="L45" s="29">
        <v>8439.2999999999993</v>
      </c>
      <c r="M45" s="29">
        <v>8916.73</v>
      </c>
      <c r="N45" s="40">
        <f t="shared" si="9"/>
        <v>5460.0033333333331</v>
      </c>
      <c r="O45" s="40">
        <f t="shared" si="8"/>
        <v>7785.22</v>
      </c>
      <c r="P45" s="40">
        <f t="shared" si="8"/>
        <v>10584.26</v>
      </c>
      <c r="Q45" s="40">
        <f t="shared" si="8"/>
        <v>11389.789999999999</v>
      </c>
      <c r="R45" s="40">
        <f t="shared" si="8"/>
        <v>9205.913333333332</v>
      </c>
      <c r="S45" s="40">
        <f t="shared" si="8"/>
        <v>8729.9433333333327</v>
      </c>
      <c r="T45" s="40">
        <f t="shared" si="8"/>
        <v>8263.9433333333345</v>
      </c>
      <c r="U45" s="40">
        <f t="shared" si="8"/>
        <v>9028.3566666666666</v>
      </c>
      <c r="V45" s="40">
        <f t="shared" si="8"/>
        <v>8043.1466666666665</v>
      </c>
      <c r="W45" s="40">
        <f t="shared" si="8"/>
        <v>8179.8566666666666</v>
      </c>
      <c r="X45" s="41">
        <f>VLOOKUP($A45,[1]PMQ2022!$A$8:$AI$90,X$14,FALSE)*[1]Int_Cdd!AT15</f>
        <v>10186.890847559485</v>
      </c>
      <c r="Y45" s="41">
        <f>VLOOKUP($A45,[1]PMQ2022!$A$8:$AI$90,Y$14,FALSE)*[1]Int_Cdd!AU15</f>
        <v>10844.709701467817</v>
      </c>
      <c r="Z45" s="41">
        <f>VLOOKUP($A45,[1]PMQ2022!$A$8:$AI$90,Z$14,FALSE)*[1]Int_Cdd!AV15</f>
        <v>11483.515765547829</v>
      </c>
      <c r="AA45" s="41">
        <f>VLOOKUP($A45,[1]PMQ2022!$A$8:$AI$90,AA$14,FALSE)*[1]Int_Cdd!AW15</f>
        <v>12105.130062976919</v>
      </c>
      <c r="AB45" s="41">
        <f>VLOOKUP($A45,[1]PMQ2022!$A$8:$AI$90,AB$14,FALSE)*[1]Int_Cdd!AX15</f>
        <v>12634.215388236702</v>
      </c>
      <c r="AC45" s="41">
        <f>VLOOKUP($A45,[1]PMQ2022!$A$8:$AI$90,AC$14,FALSE)*[1]Int_Cdd!AY15</f>
        <v>13046.916095626168</v>
      </c>
      <c r="AD45" s="41">
        <f>VLOOKUP($A45,[1]PMQ2022!$A$8:$AI$90,AD$14,FALSE)*[1]Int_Cdd!AZ15</f>
        <v>13371.89762368929</v>
      </c>
      <c r="AE45" s="41">
        <f>VLOOKUP($A45,[1]PMQ2022!$A$8:$AI$90,AE$14,FALSE)*[1]Int_Cdd!BA15</f>
        <v>13746.429682990809</v>
      </c>
      <c r="AF45" s="41">
        <f>VLOOKUP($A45,[1]PMQ2022!$A$8:$AI$90,AF$14,FALSE)*[1]Int_Cdd!BB15</f>
        <v>14080.717034509429</v>
      </c>
      <c r="AG45" s="42">
        <f>VLOOKUP($A45,[1]PMQ2022!$A$8:$AI$90,X$14,FALSE)*[1]Int_Cdd!BC15</f>
        <v>10186.890847559485</v>
      </c>
      <c r="AH45" s="42">
        <f>VLOOKUP($A45,[1]PMQ2022!$A$8:$AI$90,Y$14,FALSE)*[1]Int_Cdd!BD15</f>
        <v>10844.709701467817</v>
      </c>
      <c r="AI45" s="42">
        <f>VLOOKUP($A45,[1]PMQ2022!$A$8:$AI$90,Z$14,FALSE)*[1]Int_Cdd!BE15</f>
        <v>11483.515765547829</v>
      </c>
      <c r="AJ45" s="42">
        <f>VLOOKUP($A45,[1]PMQ2022!$A$8:$AI$90,AA$14,FALSE)*[1]Int_Cdd!BF15</f>
        <v>12105.130062976919</v>
      </c>
      <c r="AK45" s="42">
        <f>VLOOKUP($A45,[1]PMQ2022!$A$8:$AI$90,AB$14,FALSE)*[1]Int_Cdd!BG15</f>
        <v>12634.215388236702</v>
      </c>
      <c r="AL45" s="42">
        <f>VLOOKUP($A45,[1]PMQ2022!$A$8:$AI$90,AC$14,FALSE)*[1]Int_Cdd!BH15</f>
        <v>13046.916095626168</v>
      </c>
      <c r="AM45" s="42">
        <f>VLOOKUP($A45,[1]PMQ2022!$A$8:$AI$90,AD$14,FALSE)*[1]Int_Cdd!BI15</f>
        <v>13371.89762368929</v>
      </c>
      <c r="AN45" s="42">
        <f>VLOOKUP($A45,[1]PMQ2022!$A$8:$AI$90,AE$14,FALSE)*[1]Int_Cdd!BJ15</f>
        <v>13746.429682990809</v>
      </c>
      <c r="AO45" s="42">
        <f>VLOOKUP($A56,[1]PMQ2022!$A$8:$AI$90,AF$14,FALSE)*[1]Int_Cdd!BK26</f>
        <v>13592.153916561338</v>
      </c>
      <c r="AP45" s="59">
        <f>VLOOKUP($A56,[1]PMQ2022!$A$8:$AI$90,X$14,FALSE)*[1]Int_Cdd!BL26</f>
        <v>10079.528053219796</v>
      </c>
      <c r="AQ45" s="59">
        <f>VLOOKUP($A56,[1]PMQ2022!$A$8:$AI$90,Y$14,FALSE)*[1]Int_Cdd!BM26</f>
        <v>10283.067910094058</v>
      </c>
      <c r="AR45" s="59">
        <f>VLOOKUP($A56,[1]PMQ2022!$A$8:$AI$90,Z$14,FALSE)*[1]Int_Cdd!BN26</f>
        <v>10452.951089569868</v>
      </c>
      <c r="AS45" s="59">
        <f>VLOOKUP($A56,[1]PMQ2022!$A$8:$AI$90,AA$14,FALSE)*[1]Int_Cdd!BO26</f>
        <v>10600.215503633945</v>
      </c>
      <c r="AT45" s="59">
        <f>VLOOKUP($A56,[1]PMQ2022!$A$8:$AI$90,AB$14,FALSE)*[1]Int_Cdd!BP26</f>
        <v>10665.487056701973</v>
      </c>
      <c r="AU45" s="59">
        <f>VLOOKUP($A56,[1]PMQ2022!$A$8:$AI$90,AC$14,FALSE)*[1]Int_Cdd!BQ26</f>
        <v>10671.514245664637</v>
      </c>
      <c r="AV45" s="59">
        <f>VLOOKUP($A56,[1]PMQ2022!$A$8:$AI$90,AD$14,FALSE)*[1]Int_Cdd!BR26</f>
        <v>10620.432073861759</v>
      </c>
      <c r="AW45" s="59">
        <f>VLOOKUP($A56,[1]PMQ2022!$A$8:$AI$90,AE$14,FALSE)*[1]Int_Cdd!BS26</f>
        <v>10586.431121484424</v>
      </c>
      <c r="AX45" s="59">
        <f>VLOOKUP($A56,[1]PMQ2022!$A$8:$AI$90,AF$14,FALSE)*[1]Int_Cdd!BT26</f>
        <v>10540.785528721193</v>
      </c>
      <c r="AY45" s="33">
        <f>VLOOKUP($A56,[1]PMQ2022!$A$8:$AI$90,X$14,FALSE)*[1]Int_Cdd!BV26</f>
        <v>10079.528053219796</v>
      </c>
      <c r="AZ45" s="33">
        <f>VLOOKUP($A56,[1]PMQ2022!$A$8:$AI$90,Y$14,FALSE)*[1]Int_Cdd!BW26</f>
        <v>10283.067910094058</v>
      </c>
      <c r="BA45" s="33">
        <f>VLOOKUP($A56,[1]PMQ2022!$A$8:$AI$90,Z$14,FALSE)*[1]Int_Cdd!BX26</f>
        <v>10452.951089569868</v>
      </c>
      <c r="BB45" s="33">
        <f>VLOOKUP($A56,[1]PMQ2022!$A$8:$AI$90,AA$14,FALSE)*[1]Int_Cdd!BY26</f>
        <v>10600.215503633945</v>
      </c>
      <c r="BC45" s="33">
        <f>VLOOKUP($A56,[1]PMQ2022!$A$8:$AI$90,AB$14,FALSE)*[1]Int_Cdd!BZ26</f>
        <v>10665.487056701973</v>
      </c>
      <c r="BD45" s="33">
        <f>VLOOKUP($A56,[1]PMQ2022!$A$8:$AI$90,AC$14,FALSE)*[1]Int_Cdd!CA26</f>
        <v>10671.514245664637</v>
      </c>
      <c r="BE45" s="33">
        <f>VLOOKUP($A56,[1]PMQ2022!$A$8:$AI$90,AD$14,FALSE)*[1]Int_Cdd!CB26</f>
        <v>10620.432073861759</v>
      </c>
      <c r="BF45" s="33">
        <f>VLOOKUP($A56,[1]PMQ2022!$A$8:$AI$90,AE$14,FALSE)*[1]Int_Cdd!CC26</f>
        <v>10586.431121484424</v>
      </c>
      <c r="BG45" s="33">
        <f>VLOOKUP($A56,[1]PMQ2022!$A$8:$AI$90,AF$14,FALSE)*[1]Int_Cdd!CD26</f>
        <v>10540.785528721193</v>
      </c>
      <c r="BH45" s="34">
        <f>VLOOKUP($A56,[1]PMQ2022!$A$8:$AI$90,X$14,FALSE)*[1]Int_Cdd!CF26</f>
        <v>10006.917199603411</v>
      </c>
      <c r="BI45" s="34">
        <f>VLOOKUP($A56,[1]PMQ2022!$A$8:$AI$90,Y$14,FALSE)*[1]Int_Cdd!CG26</f>
        <v>10134.913684061885</v>
      </c>
      <c r="BJ45" s="34">
        <f>VLOOKUP($A56,[1]PMQ2022!$A$8:$AI$90,Z$14,FALSE)*[1]Int_Cdd!CH26</f>
        <v>10227.048339733821</v>
      </c>
      <c r="BK45" s="34">
        <f>VLOOKUP($A56,[1]PMQ2022!$A$8:$AI$90,AA$14,FALSE)*[1]Int_Cdd!CI26</f>
        <v>10294.768386597303</v>
      </c>
      <c r="BL45" s="34">
        <f>VLOOKUP($A56,[1]PMQ2022!$A$8:$AI$90,AB$14,FALSE)*[1]Int_Cdd!CJ26</f>
        <v>10281.327145973693</v>
      </c>
      <c r="BM45" s="34">
        <f>VLOOKUP($A56,[1]PMQ2022!$A$8:$AI$90,AC$14,FALSE)*[1]Int_Cdd!CK26</f>
        <v>10210.261840989053</v>
      </c>
      <c r="BN45" s="34">
        <f>VLOOKUP($A56,[1]PMQ2022!$A$8:$AI$90,AD$14,FALSE)*[1]Int_Cdd!CL26</f>
        <v>10084.880166857434</v>
      </c>
      <c r="BO45" s="34">
        <f>VLOOKUP($A56,[1]PMQ2022!$A$8:$AI$90,AE$14,FALSE)*[1]Int_Cdd!CM26</f>
        <v>9976.3312863148731</v>
      </c>
      <c r="BP45" s="34">
        <f>VLOOKUP($A56,[1]PMQ2022!$A$8:$AI$90,AF$14,FALSE)*[1]Int_Cdd!CN26</f>
        <v>9857.3826075845645</v>
      </c>
    </row>
    <row r="46" spans="1:68" x14ac:dyDescent="0.2">
      <c r="A46" s="29" t="s">
        <v>123</v>
      </c>
      <c r="B46" s="29">
        <v>6480.62</v>
      </c>
      <c r="C46" s="29">
        <v>10395.69</v>
      </c>
      <c r="D46" s="29">
        <v>6919.31</v>
      </c>
      <c r="E46" s="29">
        <v>7459.7800000000007</v>
      </c>
      <c r="F46" s="29">
        <v>9605.85</v>
      </c>
      <c r="G46" s="29">
        <v>7784.03</v>
      </c>
      <c r="H46" s="29">
        <v>5750.5</v>
      </c>
      <c r="I46" s="29">
        <v>11198.09</v>
      </c>
      <c r="J46" s="29">
        <v>12800</v>
      </c>
      <c r="K46" s="29">
        <v>12460.41</v>
      </c>
      <c r="L46" s="29">
        <v>10032.31</v>
      </c>
      <c r="M46" s="29">
        <v>9089.82</v>
      </c>
      <c r="N46" s="40">
        <f t="shared" si="9"/>
        <v>7931.8733333333339</v>
      </c>
      <c r="O46" s="40">
        <f t="shared" si="8"/>
        <v>8258.26</v>
      </c>
      <c r="P46" s="40">
        <f t="shared" si="8"/>
        <v>7994.9800000000005</v>
      </c>
      <c r="Q46" s="40">
        <f t="shared" si="8"/>
        <v>8283.2199999999993</v>
      </c>
      <c r="R46" s="40">
        <f t="shared" si="8"/>
        <v>7713.46</v>
      </c>
      <c r="S46" s="40">
        <f t="shared" si="8"/>
        <v>8244.2066666666669</v>
      </c>
      <c r="T46" s="40">
        <f t="shared" si="8"/>
        <v>9916.1966666666667</v>
      </c>
      <c r="U46" s="40">
        <f t="shared" si="8"/>
        <v>12152.833333333334</v>
      </c>
      <c r="V46" s="40">
        <f t="shared" si="8"/>
        <v>11764.24</v>
      </c>
      <c r="W46" s="40">
        <f t="shared" si="8"/>
        <v>10527.513333333334</v>
      </c>
      <c r="X46" s="41">
        <f>VLOOKUP($A46,[1]PMQ2022!$A$8:$AI$90,X$14,FALSE)*[1]Int_Cdd!AT16</f>
        <v>10458.820506836089</v>
      </c>
      <c r="Y46" s="41">
        <f>VLOOKUP($A46,[1]PMQ2022!$A$8:$AI$90,Y$14,FALSE)*[1]Int_Cdd!AU16</f>
        <v>11058.054061127476</v>
      </c>
      <c r="Z46" s="41">
        <f>VLOOKUP($A46,[1]PMQ2022!$A$8:$AI$90,Z$14,FALSE)*[1]Int_Cdd!AV16</f>
        <v>11645.842591101415</v>
      </c>
      <c r="AA46" s="41">
        <f>VLOOKUP($A46,[1]PMQ2022!$A$8:$AI$90,AA$14,FALSE)*[1]Int_Cdd!AW16</f>
        <v>12231.642186175384</v>
      </c>
      <c r="AB46" s="41">
        <f>VLOOKUP($A46,[1]PMQ2022!$A$8:$AI$90,AB$14,FALSE)*[1]Int_Cdd!AX16</f>
        <v>12768.800468684241</v>
      </c>
      <c r="AC46" s="41">
        <f>VLOOKUP($A46,[1]PMQ2022!$A$8:$AI$90,AC$14,FALSE)*[1]Int_Cdd!AY16</f>
        <v>13239.638189391992</v>
      </c>
      <c r="AD46" s="41">
        <f>VLOOKUP($A46,[1]PMQ2022!$A$8:$AI$90,AD$14,FALSE)*[1]Int_Cdd!AZ16</f>
        <v>13663.49674293468</v>
      </c>
      <c r="AE46" s="41">
        <f>VLOOKUP($A46,[1]PMQ2022!$A$8:$AI$90,AE$14,FALSE)*[1]Int_Cdd!BA16</f>
        <v>14123.291003271666</v>
      </c>
      <c r="AF46" s="41">
        <f>VLOOKUP($A46,[1]PMQ2022!$A$8:$AI$90,AF$14,FALSE)*[1]Int_Cdd!BB16</f>
        <v>14556.605814376851</v>
      </c>
      <c r="AG46" s="42">
        <f>VLOOKUP($A46,[1]PMQ2022!$A$8:$AI$90,X$14,FALSE)*[1]Int_Cdd!BC16</f>
        <v>10458.820506836089</v>
      </c>
      <c r="AH46" s="42">
        <f>VLOOKUP($A46,[1]PMQ2022!$A$8:$AI$90,Y$14,FALSE)*[1]Int_Cdd!BD16</f>
        <v>11058.054061127476</v>
      </c>
      <c r="AI46" s="42">
        <f>VLOOKUP($A46,[1]PMQ2022!$A$8:$AI$90,Z$14,FALSE)*[1]Int_Cdd!BE16</f>
        <v>11645.842591101415</v>
      </c>
      <c r="AJ46" s="42">
        <f>VLOOKUP($A46,[1]PMQ2022!$A$8:$AI$90,AA$14,FALSE)*[1]Int_Cdd!BF16</f>
        <v>12231.642186175384</v>
      </c>
      <c r="AK46" s="42">
        <f>VLOOKUP($A46,[1]PMQ2022!$A$8:$AI$90,AB$14,FALSE)*[1]Int_Cdd!BG16</f>
        <v>12768.800468684241</v>
      </c>
      <c r="AL46" s="42">
        <f>VLOOKUP($A46,[1]PMQ2022!$A$8:$AI$90,AC$14,FALSE)*[1]Int_Cdd!BH16</f>
        <v>13239.638189391992</v>
      </c>
      <c r="AM46" s="42">
        <f>VLOOKUP($A46,[1]PMQ2022!$A$8:$AI$90,AD$14,FALSE)*[1]Int_Cdd!BI16</f>
        <v>13663.49674293468</v>
      </c>
      <c r="AN46" s="42">
        <f>VLOOKUP($A46,[1]PMQ2022!$A$8:$AI$90,AE$14,FALSE)*[1]Int_Cdd!BJ16</f>
        <v>14123.291003271666</v>
      </c>
      <c r="AO46" s="42">
        <f>VLOOKUP($A57,[1]PMQ2022!$A$8:$AI$90,AF$14,FALSE)*[1]Int_Cdd!BK27</f>
        <v>5500.3002143954873</v>
      </c>
      <c r="AP46" s="59">
        <f>VLOOKUP($A57,[1]PMQ2022!$A$8:$AI$90,X$14,FALSE)*[1]Int_Cdd!BL27</f>
        <v>4316.6140988537263</v>
      </c>
      <c r="AQ46" s="59">
        <f>VLOOKUP($A57,[1]PMQ2022!$A$8:$AI$90,Y$14,FALSE)*[1]Int_Cdd!BM27</f>
        <v>4297.568402073347</v>
      </c>
      <c r="AR46" s="59">
        <f>VLOOKUP($A57,[1]PMQ2022!$A$8:$AI$90,Z$14,FALSE)*[1]Int_Cdd!BN27</f>
        <v>4280.0764679002132</v>
      </c>
      <c r="AS46" s="59">
        <f>VLOOKUP($A57,[1]PMQ2022!$A$8:$AI$90,AA$14,FALSE)*[1]Int_Cdd!BO27</f>
        <v>4261.3040030200482</v>
      </c>
      <c r="AT46" s="59">
        <f>VLOOKUP($A57,[1]PMQ2022!$A$8:$AI$90,AB$14,FALSE)*[1]Int_Cdd!BP27</f>
        <v>4218.0113641951584</v>
      </c>
      <c r="AU46" s="59">
        <f>VLOOKUP($A57,[1]PMQ2022!$A$8:$AI$90,AC$14,FALSE)*[1]Int_Cdd!BQ27</f>
        <v>4165.4340902136837</v>
      </c>
      <c r="AV46" s="59">
        <f>VLOOKUP($A57,[1]PMQ2022!$A$8:$AI$90,AD$14,FALSE)*[1]Int_Cdd!BR27</f>
        <v>4098.1308382940915</v>
      </c>
      <c r="AW46" s="59">
        <f>VLOOKUP($A57,[1]PMQ2022!$A$8:$AI$90,AE$14,FALSE)*[1]Int_Cdd!BS27</f>
        <v>4035.3539902513153</v>
      </c>
      <c r="AX46" s="59">
        <f>VLOOKUP($A57,[1]PMQ2022!$A$8:$AI$90,AF$14,FALSE)*[1]Int_Cdd!BT27</f>
        <v>3967.4406331622463</v>
      </c>
      <c r="AY46" s="33">
        <f>VLOOKUP($A57,[1]PMQ2022!$A$8:$AI$90,X$14,FALSE)*[1]Int_Cdd!BV27</f>
        <v>4479.9527087486476</v>
      </c>
      <c r="AZ46" s="33">
        <f>VLOOKUP($A57,[1]PMQ2022!$A$8:$AI$90,Y$14,FALSE)*[1]Int_Cdd!BW27</f>
        <v>4622.8042617761657</v>
      </c>
      <c r="BA46" s="33">
        <f>VLOOKUP($A57,[1]PMQ2022!$A$8:$AI$90,Z$14,FALSE)*[1]Int_Cdd!BX27</f>
        <v>4765.9445982223797</v>
      </c>
      <c r="BB46" s="33">
        <f>VLOOKUP($A57,[1]PMQ2022!$A$8:$AI$90,AA$14,FALSE)*[1]Int_Cdd!BY27</f>
        <v>4906.2868124658044</v>
      </c>
      <c r="BC46" s="33">
        <f>VLOOKUP($A57,[1]PMQ2022!$A$8:$AI$90,AB$14,FALSE)*[1]Int_Cdd!BZ27</f>
        <v>5016.0490124199241</v>
      </c>
      <c r="BD46" s="33">
        <f>VLOOKUP($A57,[1]PMQ2022!$A$8:$AI$90,AC$14,FALSE)*[1]Int_Cdd!CA27</f>
        <v>5111.1422749019021</v>
      </c>
      <c r="BE46" s="33">
        <f>VLOOKUP($A57,[1]PMQ2022!$A$8:$AI$90,AD$14,FALSE)*[1]Int_Cdd!CB27</f>
        <v>5183.6299940572972</v>
      </c>
      <c r="BF46" s="33">
        <f>VLOOKUP($A57,[1]PMQ2022!$A$8:$AI$90,AE$14,FALSE)*[1]Int_Cdd!CC27</f>
        <v>5256.9208870959628</v>
      </c>
      <c r="BG46" s="33">
        <f>VLOOKUP($A57,[1]PMQ2022!$A$8:$AI$90,AF$14,FALSE)*[1]Int_Cdd!CD27</f>
        <v>5318.5751119892775</v>
      </c>
      <c r="BH46" s="34">
        <f>VLOOKUP($A57,[1]PMQ2022!$A$8:$AI$90,X$14,FALSE)*[1]Int_Cdd!CF27</f>
        <v>4479.9527087486476</v>
      </c>
      <c r="BI46" s="34">
        <f>VLOOKUP($A57,[1]PMQ2022!$A$8:$AI$90,Y$14,FALSE)*[1]Int_Cdd!CG27</f>
        <v>4622.8042617761657</v>
      </c>
      <c r="BJ46" s="34">
        <f>VLOOKUP($A57,[1]PMQ2022!$A$8:$AI$90,Z$14,FALSE)*[1]Int_Cdd!CH27</f>
        <v>4765.9445982223797</v>
      </c>
      <c r="BK46" s="34">
        <f>VLOOKUP($A57,[1]PMQ2022!$A$8:$AI$90,AA$14,FALSE)*[1]Int_Cdd!CI27</f>
        <v>4906.2868124658044</v>
      </c>
      <c r="BL46" s="34">
        <f>VLOOKUP($A57,[1]PMQ2022!$A$8:$AI$90,AB$14,FALSE)*[1]Int_Cdd!CJ27</f>
        <v>5016.0490124199241</v>
      </c>
      <c r="BM46" s="34">
        <f>VLOOKUP($A57,[1]PMQ2022!$A$8:$AI$90,AC$14,FALSE)*[1]Int_Cdd!CK27</f>
        <v>5111.1422749019021</v>
      </c>
      <c r="BN46" s="34">
        <f>VLOOKUP($A57,[1]PMQ2022!$A$8:$AI$90,AD$14,FALSE)*[1]Int_Cdd!CL27</f>
        <v>5183.6299940572972</v>
      </c>
      <c r="BO46" s="34">
        <f>VLOOKUP($A57,[1]PMQ2022!$A$8:$AI$90,AE$14,FALSE)*[1]Int_Cdd!CM27</f>
        <v>5256.9208870959628</v>
      </c>
      <c r="BP46" s="34">
        <f>VLOOKUP($A57,[1]PMQ2022!$A$8:$AI$90,AF$14,FALSE)*[1]Int_Cdd!CN27</f>
        <v>5318.5751119892775</v>
      </c>
    </row>
    <row r="47" spans="1:68" x14ac:dyDescent="0.2">
      <c r="A47" s="29" t="s">
        <v>145</v>
      </c>
      <c r="B47" s="29">
        <v>63578.7</v>
      </c>
      <c r="C47" s="29">
        <v>66583.51999999999</v>
      </c>
      <c r="D47" s="29">
        <v>58234.69</v>
      </c>
      <c r="E47" s="29">
        <v>63220.83</v>
      </c>
      <c r="F47" s="29">
        <v>63800.380000000005</v>
      </c>
      <c r="G47" s="29">
        <v>54077.32</v>
      </c>
      <c r="H47" s="29">
        <v>32820.04</v>
      </c>
      <c r="I47" s="29">
        <v>41218.43</v>
      </c>
      <c r="J47" s="29">
        <v>52113.97</v>
      </c>
      <c r="K47" s="29">
        <v>44967.990000000005</v>
      </c>
      <c r="L47" s="29">
        <v>37745.129999999997</v>
      </c>
      <c r="M47" s="29">
        <v>43670.400000000001</v>
      </c>
      <c r="N47" s="40">
        <f t="shared" si="9"/>
        <v>62798.969999999994</v>
      </c>
      <c r="O47" s="40">
        <f t="shared" si="8"/>
        <v>62679.679999999993</v>
      </c>
      <c r="P47" s="40">
        <f t="shared" si="8"/>
        <v>61751.966666666674</v>
      </c>
      <c r="Q47" s="40">
        <f t="shared" si="8"/>
        <v>60366.176666666666</v>
      </c>
      <c r="R47" s="40">
        <f t="shared" si="8"/>
        <v>50232.580000000009</v>
      </c>
      <c r="S47" s="40">
        <f t="shared" si="8"/>
        <v>42705.263333333336</v>
      </c>
      <c r="T47" s="40">
        <f t="shared" si="8"/>
        <v>42050.813333333332</v>
      </c>
      <c r="U47" s="40">
        <f t="shared" si="8"/>
        <v>46100.130000000005</v>
      </c>
      <c r="V47" s="40">
        <f t="shared" si="8"/>
        <v>44942.363333333335</v>
      </c>
      <c r="W47" s="40">
        <f t="shared" si="8"/>
        <v>42127.839999999997</v>
      </c>
      <c r="X47" s="41">
        <f>VLOOKUP($A47,[1]PMQ2022!$A$8:$AI$90,X$14,FALSE)*[1]Int_Cdd!AT17</f>
        <v>42752.147973606639</v>
      </c>
      <c r="Y47" s="41">
        <f>VLOOKUP($A47,[1]PMQ2022!$A$8:$AI$90,Y$14,FALSE)*[1]Int_Cdd!AU17</f>
        <v>42702.164006680163</v>
      </c>
      <c r="Z47" s="41">
        <f>VLOOKUP($A47,[1]PMQ2022!$A$8:$AI$90,Z$14,FALSE)*[1]Int_Cdd!AV17</f>
        <v>42609.16975792087</v>
      </c>
      <c r="AA47" s="41">
        <f>VLOOKUP($A47,[1]PMQ2022!$A$8:$AI$90,AA$14,FALSE)*[1]Int_Cdd!AW17</f>
        <v>42500.663978125012</v>
      </c>
      <c r="AB47" s="41">
        <f>VLOOKUP($A47,[1]PMQ2022!$A$8:$AI$90,AB$14,FALSE)*[1]Int_Cdd!AX17</f>
        <v>42185.300215041832</v>
      </c>
      <c r="AC47" s="41">
        <f>VLOOKUP($A47,[1]PMQ2022!$A$8:$AI$90,AC$14,FALSE)*[1]Int_Cdd!AY17</f>
        <v>41745.247434236</v>
      </c>
      <c r="AD47" s="41">
        <f>VLOOKUP($A47,[1]PMQ2022!$A$8:$AI$90,AD$14,FALSE)*[1]Int_Cdd!AZ17</f>
        <v>41159.337028777962</v>
      </c>
      <c r="AE47" s="41">
        <f>VLOOKUP($A47,[1]PMQ2022!$A$8:$AI$90,AE$14,FALSE)*[1]Int_Cdd!BA17</f>
        <v>40624.112165070539</v>
      </c>
      <c r="AF47" s="41">
        <f>VLOOKUP($A47,[1]PMQ2022!$A$8:$AI$90,AF$14,FALSE)*[1]Int_Cdd!BB17</f>
        <v>40064.062404274024</v>
      </c>
      <c r="AG47" s="42">
        <f>VLOOKUP($A47,[1]PMQ2022!$A$8:$AI$90,X$14,FALSE)*[1]Int_Cdd!BC17</f>
        <v>42752.147973606639</v>
      </c>
      <c r="AH47" s="42">
        <f>VLOOKUP($A47,[1]PMQ2022!$A$8:$AI$90,Y$14,FALSE)*[1]Int_Cdd!BD17</f>
        <v>42702.164006680163</v>
      </c>
      <c r="AI47" s="42">
        <f>VLOOKUP($A47,[1]PMQ2022!$A$8:$AI$90,Z$14,FALSE)*[1]Int_Cdd!BE17</f>
        <v>42609.16975792087</v>
      </c>
      <c r="AJ47" s="42">
        <f>VLOOKUP($A47,[1]PMQ2022!$A$8:$AI$90,AA$14,FALSE)*[1]Int_Cdd!BF17</f>
        <v>42500.663978125012</v>
      </c>
      <c r="AK47" s="42">
        <f>VLOOKUP($A47,[1]PMQ2022!$A$8:$AI$90,AB$14,FALSE)*[1]Int_Cdd!BG17</f>
        <v>42185.300215041832</v>
      </c>
      <c r="AL47" s="42">
        <f>VLOOKUP($A47,[1]PMQ2022!$A$8:$AI$90,AC$14,FALSE)*[1]Int_Cdd!BH17</f>
        <v>41745.247434236</v>
      </c>
      <c r="AM47" s="42">
        <f>VLOOKUP($A47,[1]PMQ2022!$A$8:$AI$90,AD$14,FALSE)*[1]Int_Cdd!BI17</f>
        <v>41159.337028777962</v>
      </c>
      <c r="AN47" s="42">
        <f>VLOOKUP($A47,[1]PMQ2022!$A$8:$AI$90,AE$14,FALSE)*[1]Int_Cdd!BJ17</f>
        <v>40624.112165070539</v>
      </c>
      <c r="AO47" s="42">
        <f>VLOOKUP($A58,[1]PMQ2022!$A$8:$AI$90,AF$14,FALSE)*[1]Int_Cdd!BK28</f>
        <v>2791.7086385919465</v>
      </c>
      <c r="AP47" s="59">
        <f>VLOOKUP($A58,[1]PMQ2022!$A$8:$AI$90,X$14,FALSE)*[1]Int_Cdd!BL28</f>
        <v>1651.5543704764189</v>
      </c>
      <c r="AQ47" s="59">
        <f>VLOOKUP($A58,[1]PMQ2022!$A$8:$AI$90,Y$14,FALSE)*[1]Int_Cdd!BM28</f>
        <v>1684.2583144750511</v>
      </c>
      <c r="AR47" s="59">
        <f>VLOOKUP($A58,[1]PMQ2022!$A$8:$AI$90,Z$14,FALSE)*[1]Int_Cdd!BN28</f>
        <v>1716.2957490394824</v>
      </c>
      <c r="AS47" s="59">
        <f>VLOOKUP($A58,[1]PMQ2022!$A$8:$AI$90,AA$14,FALSE)*[1]Int_Cdd!BO28</f>
        <v>1748.4298050364096</v>
      </c>
      <c r="AT47" s="59">
        <f>VLOOKUP($A58,[1]PMQ2022!$A$8:$AI$90,AB$14,FALSE)*[1]Int_Cdd!BP28</f>
        <v>1771.4440197163428</v>
      </c>
      <c r="AU47" s="59">
        <f>VLOOKUP($A58,[1]PMQ2022!$A$8:$AI$90,AC$14,FALSE)*[1]Int_Cdd!BQ28</f>
        <v>1787.3822222959361</v>
      </c>
      <c r="AV47" s="59">
        <f>VLOOKUP($A58,[1]PMQ2022!$A$8:$AI$90,AD$14,FALSE)*[1]Int_Cdd!BR28</f>
        <v>1796.396362255934</v>
      </c>
      <c r="AW47" s="59">
        <f>VLOOKUP($A58,[1]PMQ2022!$A$8:$AI$90,AE$14,FALSE)*[1]Int_Cdd!BS28</f>
        <v>1804.215309045273</v>
      </c>
      <c r="AX47" s="59">
        <f>VLOOKUP($A58,[1]PMQ2022!$A$8:$AI$90,AF$14,FALSE)*[1]Int_Cdd!BT28</f>
        <v>1812.5551025590962</v>
      </c>
      <c r="AY47" s="33">
        <f>VLOOKUP($A58,[1]PMQ2022!$A$8:$AI$90,X$14,FALSE)*[1]Int_Cdd!BV28</f>
        <v>1737.354552577762</v>
      </c>
      <c r="AZ47" s="33">
        <f>VLOOKUP($A58,[1]PMQ2022!$A$8:$AI$90,Y$14,FALSE)*[1]Int_Cdd!BW28</f>
        <v>1859.2566949957895</v>
      </c>
      <c r="BA47" s="33">
        <f>VLOOKUP($A58,[1]PMQ2022!$A$8:$AI$90,Z$14,FALSE)*[1]Int_Cdd!BX28</f>
        <v>1983.7864664626143</v>
      </c>
      <c r="BB47" s="33">
        <f>VLOOKUP($A58,[1]PMQ2022!$A$8:$AI$90,AA$14,FALSE)*[1]Int_Cdd!BY28</f>
        <v>2111.7617021758665</v>
      </c>
      <c r="BC47" s="33">
        <f>VLOOKUP($A58,[1]PMQ2022!$A$8:$AI$90,AB$14,FALSE)*[1]Int_Cdd!BZ28</f>
        <v>2231.5869680534097</v>
      </c>
      <c r="BD47" s="33">
        <f>VLOOKUP($A58,[1]PMQ2022!$A$8:$AI$90,AC$14,FALSE)*[1]Int_Cdd!CA28</f>
        <v>2344.5218099443509</v>
      </c>
      <c r="BE47" s="33">
        <f>VLOOKUP($A58,[1]PMQ2022!$A$8:$AI$90,AD$14,FALSE)*[1]Int_Cdd!CB28</f>
        <v>2449.6706136770458</v>
      </c>
      <c r="BF47" s="33">
        <f>VLOOKUP($A58,[1]PMQ2022!$A$8:$AI$90,AE$14,FALSE)*[1]Int_Cdd!CC28</f>
        <v>2554.0640810064911</v>
      </c>
      <c r="BG47" s="33">
        <f>VLOOKUP($A58,[1]PMQ2022!$A$8:$AI$90,AF$14,FALSE)*[1]Int_Cdd!CD28</f>
        <v>2660.0343293016276</v>
      </c>
      <c r="BH47" s="34">
        <f>VLOOKUP($A58,[1]PMQ2022!$A$8:$AI$90,X$14,FALSE)*[1]Int_Cdd!CF28</f>
        <v>1737.354552577762</v>
      </c>
      <c r="BI47" s="34">
        <f>VLOOKUP($A58,[1]PMQ2022!$A$8:$AI$90,Y$14,FALSE)*[1]Int_Cdd!CG28</f>
        <v>1859.2566949957895</v>
      </c>
      <c r="BJ47" s="34">
        <f>VLOOKUP($A58,[1]PMQ2022!$A$8:$AI$90,Z$14,FALSE)*[1]Int_Cdd!CH28</f>
        <v>1983.7864664626143</v>
      </c>
      <c r="BK47" s="34">
        <f>VLOOKUP($A58,[1]PMQ2022!$A$8:$AI$90,AA$14,FALSE)*[1]Int_Cdd!CI28</f>
        <v>2111.7617021758665</v>
      </c>
      <c r="BL47" s="34">
        <f>VLOOKUP($A58,[1]PMQ2022!$A$8:$AI$90,AB$14,FALSE)*[1]Int_Cdd!CJ28</f>
        <v>2231.5869680534097</v>
      </c>
      <c r="BM47" s="34">
        <f>VLOOKUP($A58,[1]PMQ2022!$A$8:$AI$90,AC$14,FALSE)*[1]Int_Cdd!CK28</f>
        <v>2344.5218099443509</v>
      </c>
      <c r="BN47" s="34">
        <f>VLOOKUP($A58,[1]PMQ2022!$A$8:$AI$90,AD$14,FALSE)*[1]Int_Cdd!CL28</f>
        <v>2449.6706136770458</v>
      </c>
      <c r="BO47" s="34">
        <f>VLOOKUP($A58,[1]PMQ2022!$A$8:$AI$90,AE$14,FALSE)*[1]Int_Cdd!CM28</f>
        <v>2554.0640810064911</v>
      </c>
      <c r="BP47" s="34">
        <f>VLOOKUP($A58,[1]PMQ2022!$A$8:$AI$90,AF$14,FALSE)*[1]Int_Cdd!CN28</f>
        <v>2660.0343293016276</v>
      </c>
    </row>
    <row r="48" spans="1:68" x14ac:dyDescent="0.2">
      <c r="A48" s="29" t="s">
        <v>136</v>
      </c>
      <c r="B48" s="29">
        <v>8066.16</v>
      </c>
      <c r="C48" s="29">
        <v>8595.99</v>
      </c>
      <c r="D48" s="29">
        <v>7850.48</v>
      </c>
      <c r="E48" s="29">
        <v>14996.150000000001</v>
      </c>
      <c r="F48" s="29">
        <v>10986.84</v>
      </c>
      <c r="G48" s="29">
        <v>12339.77</v>
      </c>
      <c r="H48" s="29">
        <v>4400.54</v>
      </c>
      <c r="I48" s="29">
        <v>6297.57</v>
      </c>
      <c r="J48" s="29">
        <v>4773.2700000000004</v>
      </c>
      <c r="K48" s="29">
        <v>4886.26</v>
      </c>
      <c r="L48" s="29">
        <v>5532.44</v>
      </c>
      <c r="M48" s="29">
        <v>3992.42</v>
      </c>
      <c r="N48" s="40">
        <f t="shared" si="9"/>
        <v>8170.876666666667</v>
      </c>
      <c r="O48" s="40">
        <f t="shared" si="9"/>
        <v>10480.873333333335</v>
      </c>
      <c r="P48" s="40">
        <f t="shared" si="9"/>
        <v>11277.823333333334</v>
      </c>
      <c r="Q48" s="40">
        <f t="shared" si="9"/>
        <v>12774.253333333334</v>
      </c>
      <c r="R48" s="40">
        <f t="shared" si="9"/>
        <v>9242.3833333333332</v>
      </c>
      <c r="S48" s="40">
        <f t="shared" si="9"/>
        <v>7679.293333333334</v>
      </c>
      <c r="T48" s="40">
        <f t="shared" si="9"/>
        <v>5157.126666666667</v>
      </c>
      <c r="U48" s="40">
        <f t="shared" si="9"/>
        <v>5319.0333333333338</v>
      </c>
      <c r="V48" s="40">
        <f t="shared" si="9"/>
        <v>5063.9900000000007</v>
      </c>
      <c r="W48" s="40">
        <f t="shared" si="9"/>
        <v>4803.7066666666669</v>
      </c>
      <c r="X48" s="41">
        <f>VLOOKUP($A48,[1]PMQ2022!$A$8:$AI$90,X$14,FALSE)*[1]Int_Cdd!AT18</f>
        <v>4143.9883289938061</v>
      </c>
      <c r="Y48" s="41">
        <f>VLOOKUP($A48,[1]PMQ2022!$A$8:$AI$90,Y$14,FALSE)*[1]Int_Cdd!AU18</f>
        <v>3708.0038427932473</v>
      </c>
      <c r="Z48" s="41">
        <f>VLOOKUP($A48,[1]PMQ2022!$A$8:$AI$90,Z$14,FALSE)*[1]Int_Cdd!AV18</f>
        <v>3262.6161683449809</v>
      </c>
      <c r="AA48" s="41">
        <f>VLOOKUP($A48,[1]PMQ2022!$A$8:$AI$90,AA$14,FALSE)*[1]Int_Cdd!AW18</f>
        <v>2811.3357888582168</v>
      </c>
      <c r="AB48" s="41">
        <f>VLOOKUP($A48,[1]PMQ2022!$A$8:$AI$90,AB$14,FALSE)*[1]Int_Cdd!AX18</f>
        <v>2343.3644942293395</v>
      </c>
      <c r="AC48" s="41">
        <f>VLOOKUP($A48,[1]PMQ2022!$A$8:$AI$90,AC$14,FALSE)*[1]Int_Cdd!AY18</f>
        <v>1871.5036785128232</v>
      </c>
      <c r="AD48" s="41">
        <f>VLOOKUP($A48,[1]PMQ2022!$A$8:$AI$90,AD$14,FALSE)*[1]Int_Cdd!AZ18</f>
        <v>1399.5004598462697</v>
      </c>
      <c r="AE48" s="41">
        <f>VLOOKUP($A48,[1]PMQ2022!$A$8:$AI$90,AE$14,FALSE)*[1]Int_Cdd!BA18</f>
        <v>938.59239559596926</v>
      </c>
      <c r="AF48" s="41">
        <f>VLOOKUP($A48,[1]PMQ2022!$A$8:$AI$90,AF$14,FALSE)*[1]Int_Cdd!BB18</f>
        <v>486.0902862955196</v>
      </c>
      <c r="AG48" s="42">
        <f>VLOOKUP($A48,[1]PMQ2022!$A$8:$AI$90,X$14,FALSE)*[1]Int_Cdd!BC18</f>
        <v>4599.4053929720512</v>
      </c>
      <c r="AH48" s="42">
        <f>VLOOKUP($A48,[1]PMQ2022!$A$8:$AI$90,Y$14,FALSE)*[1]Int_Cdd!BD18</f>
        <v>4623.6365373931312</v>
      </c>
      <c r="AI48" s="42">
        <f>VLOOKUP($A48,[1]PMQ2022!$A$8:$AI$90,Z$14,FALSE)*[1]Int_Cdd!BE18</f>
        <v>4641.3172607323231</v>
      </c>
      <c r="AJ48" s="42">
        <f>VLOOKUP($A48,[1]PMQ2022!$A$8:$AI$90,AA$14,FALSE)*[1]Int_Cdd!BF18</f>
        <v>4655.0383822207023</v>
      </c>
      <c r="AK48" s="42">
        <f>VLOOKUP($A48,[1]PMQ2022!$A$8:$AI$90,AB$14,FALSE)*[1]Int_Cdd!BG18</f>
        <v>4641.0843265714366</v>
      </c>
      <c r="AL48" s="42">
        <f>VLOOKUP($A48,[1]PMQ2022!$A$8:$AI$90,AC$14,FALSE)*[1]Int_Cdd!BH18</f>
        <v>4610.7398563017405</v>
      </c>
      <c r="AM48" s="42">
        <f>VLOOKUP($A48,[1]PMQ2022!$A$8:$AI$90,AD$14,FALSE)*[1]Int_Cdd!BI18</f>
        <v>4560.350023121764</v>
      </c>
      <c r="AN48" s="42">
        <f>VLOOKUP($A48,[1]PMQ2022!$A$8:$AI$90,AE$14,FALSE)*[1]Int_Cdd!BJ18</f>
        <v>4515.3304445299937</v>
      </c>
      <c r="AO48" s="42">
        <f>VLOOKUP($A59,[1]PMQ2022!$A$8:$AI$90,AF$14,FALSE)*[1]Int_Cdd!BK29</f>
        <v>25968.052700989585</v>
      </c>
      <c r="AP48" s="59">
        <f>VLOOKUP($A59,[1]PMQ2022!$A$8:$AI$90,X$14,FALSE)*[1]Int_Cdd!BL29</f>
        <v>19515.157884824777</v>
      </c>
      <c r="AQ48" s="59">
        <f>VLOOKUP($A59,[1]PMQ2022!$A$8:$AI$90,Y$14,FALSE)*[1]Int_Cdd!BM29</f>
        <v>19596.055947756871</v>
      </c>
      <c r="AR48" s="59">
        <f>VLOOKUP($A59,[1]PMQ2022!$A$8:$AI$90,Z$14,FALSE)*[1]Int_Cdd!BN29</f>
        <v>19663.202303789589</v>
      </c>
      <c r="AS48" s="59">
        <f>VLOOKUP($A59,[1]PMQ2022!$A$8:$AI$90,AA$14,FALSE)*[1]Int_Cdd!BO29</f>
        <v>19735.407159397862</v>
      </c>
      <c r="AT48" s="59">
        <f>VLOOKUP($A59,[1]PMQ2022!$A$8:$AI$90,AB$14,FALSE)*[1]Int_Cdd!BP29</f>
        <v>19747.32799558566</v>
      </c>
      <c r="AU48" s="59">
        <f>VLOOKUP($A59,[1]PMQ2022!$A$8:$AI$90,AC$14,FALSE)*[1]Int_Cdd!BQ29</f>
        <v>19720.610568428136</v>
      </c>
      <c r="AV48" s="59">
        <f>VLOOKUP($A59,[1]PMQ2022!$A$8:$AI$90,AD$14,FALSE)*[1]Int_Cdd!BR29</f>
        <v>19642.14644745343</v>
      </c>
      <c r="AW48" s="59">
        <f>VLOOKUP($A59,[1]PMQ2022!$A$8:$AI$90,AE$14,FALSE)*[1]Int_Cdd!BS29</f>
        <v>19596.770780490046</v>
      </c>
      <c r="AX48" s="59">
        <f>VLOOKUP($A59,[1]PMQ2022!$A$8:$AI$90,AF$14,FALSE)*[1]Int_Cdd!BT29</f>
        <v>19518.877289746215</v>
      </c>
      <c r="AY48" s="33">
        <f>VLOOKUP($A59,[1]PMQ2022!$A$8:$AI$90,X$14,FALSE)*[1]Int_Cdd!BV29</f>
        <v>19764.440568207894</v>
      </c>
      <c r="AZ48" s="33">
        <f>VLOOKUP($A59,[1]PMQ2022!$A$8:$AI$90,Y$14,FALSE)*[1]Int_Cdd!BW29</f>
        <v>20096.688065540671</v>
      </c>
      <c r="BA48" s="33">
        <f>VLOOKUP($A59,[1]PMQ2022!$A$8:$AI$90,Z$14,FALSE)*[1]Int_Cdd!BX29</f>
        <v>20416.723622416284</v>
      </c>
      <c r="BB48" s="33">
        <f>VLOOKUP($A59,[1]PMQ2022!$A$8:$AI$90,AA$14,FALSE)*[1]Int_Cdd!BY29</f>
        <v>20743.791571840397</v>
      </c>
      <c r="BC48" s="33">
        <f>VLOOKUP($A59,[1]PMQ2022!$A$8:$AI$90,AB$14,FALSE)*[1]Int_Cdd!BZ29</f>
        <v>21008.569882901898</v>
      </c>
      <c r="BD48" s="33">
        <f>VLOOKUP($A59,[1]PMQ2022!$A$8:$AI$90,AC$14,FALSE)*[1]Int_Cdd!CA29</f>
        <v>21232.05313511338</v>
      </c>
      <c r="BE48" s="33">
        <f>VLOOKUP($A59,[1]PMQ2022!$A$8:$AI$90,AD$14,FALSE)*[1]Int_Cdd!CB29</f>
        <v>21398.480114803886</v>
      </c>
      <c r="BF48" s="33">
        <f>VLOOKUP($A59,[1]PMQ2022!$A$8:$AI$90,AE$14,FALSE)*[1]Int_Cdd!CC29</f>
        <v>21599.372300656341</v>
      </c>
      <c r="BG48" s="33">
        <f>VLOOKUP($A59,[1]PMQ2022!$A$8:$AI$90,AF$14,FALSE)*[1]Int_Cdd!CD29</f>
        <v>21762.849038536227</v>
      </c>
      <c r="BH48" s="34">
        <f>VLOOKUP($A59,[1]PMQ2022!$A$8:$AI$90,X$14,FALSE)*[1]Int_Cdd!CF29</f>
        <v>19764.440568207894</v>
      </c>
      <c r="BI48" s="34">
        <f>VLOOKUP($A59,[1]PMQ2022!$A$8:$AI$90,Y$14,FALSE)*[1]Int_Cdd!CG29</f>
        <v>20096.688065540671</v>
      </c>
      <c r="BJ48" s="34">
        <f>VLOOKUP($A59,[1]PMQ2022!$A$8:$AI$90,Z$14,FALSE)*[1]Int_Cdd!CH29</f>
        <v>20416.723622416284</v>
      </c>
      <c r="BK48" s="34">
        <f>VLOOKUP($A59,[1]PMQ2022!$A$8:$AI$90,AA$14,FALSE)*[1]Int_Cdd!CI29</f>
        <v>20743.791571840397</v>
      </c>
      <c r="BL48" s="34">
        <f>VLOOKUP($A59,[1]PMQ2022!$A$8:$AI$90,AB$14,FALSE)*[1]Int_Cdd!CJ29</f>
        <v>21008.569882901898</v>
      </c>
      <c r="BM48" s="34">
        <f>VLOOKUP($A59,[1]PMQ2022!$A$8:$AI$90,AC$14,FALSE)*[1]Int_Cdd!CK29</f>
        <v>21232.05313511338</v>
      </c>
      <c r="BN48" s="34">
        <f>VLOOKUP($A59,[1]PMQ2022!$A$8:$AI$90,AD$14,FALSE)*[1]Int_Cdd!CL29</f>
        <v>21398.480114803886</v>
      </c>
      <c r="BO48" s="34">
        <f>VLOOKUP($A59,[1]PMQ2022!$A$8:$AI$90,AE$14,FALSE)*[1]Int_Cdd!CM29</f>
        <v>21599.372300656341</v>
      </c>
      <c r="BP48" s="34">
        <f>VLOOKUP($A59,[1]PMQ2022!$A$8:$AI$90,AF$14,FALSE)*[1]Int_Cdd!CN29</f>
        <v>21762.849038536227</v>
      </c>
    </row>
    <row r="49" spans="1:68" x14ac:dyDescent="0.2">
      <c r="A49" s="29" t="s">
        <v>63</v>
      </c>
      <c r="B49" s="29">
        <v>15532.08</v>
      </c>
      <c r="C49" s="29">
        <v>16302.460000000001</v>
      </c>
      <c r="D49" s="29">
        <v>20255.13</v>
      </c>
      <c r="E49" s="29">
        <v>19104.86</v>
      </c>
      <c r="F49" s="29">
        <v>19349.54</v>
      </c>
      <c r="G49" s="29">
        <v>18905.149999999998</v>
      </c>
      <c r="H49" s="29">
        <v>15531.82</v>
      </c>
      <c r="I49" s="29">
        <v>17669.900000000001</v>
      </c>
      <c r="J49" s="29">
        <v>16196.189999999999</v>
      </c>
      <c r="K49" s="29">
        <v>17310</v>
      </c>
      <c r="L49" s="29">
        <v>17492.689999999999</v>
      </c>
      <c r="M49" s="29">
        <v>20896.05</v>
      </c>
      <c r="N49" s="40">
        <f t="shared" si="9"/>
        <v>17363.223333333332</v>
      </c>
      <c r="O49" s="40">
        <f t="shared" si="9"/>
        <v>18554.150000000001</v>
      </c>
      <c r="P49" s="40">
        <f t="shared" si="9"/>
        <v>19569.843333333334</v>
      </c>
      <c r="Q49" s="40">
        <f t="shared" si="9"/>
        <v>19119.850000000002</v>
      </c>
      <c r="R49" s="40">
        <f t="shared" si="9"/>
        <v>17928.836666666666</v>
      </c>
      <c r="S49" s="40">
        <f t="shared" si="9"/>
        <v>17368.956666666669</v>
      </c>
      <c r="T49" s="40">
        <f t="shared" si="9"/>
        <v>16465.97</v>
      </c>
      <c r="U49" s="40">
        <f t="shared" si="9"/>
        <v>17058.696666666667</v>
      </c>
      <c r="V49" s="40">
        <f t="shared" si="9"/>
        <v>16999.626666666667</v>
      </c>
      <c r="W49" s="40">
        <f t="shared" si="9"/>
        <v>18566.24666666667</v>
      </c>
      <c r="X49" s="41">
        <f>VLOOKUP($A49,[1]PMQ2022!$A$8:$AI$90,X$14,FALSE)*[1]Int_Cdd!AT19</f>
        <v>18370.236595561317</v>
      </c>
      <c r="Y49" s="41">
        <f>VLOOKUP($A49,[1]PMQ2022!$A$8:$AI$90,Y$14,FALSE)*[1]Int_Cdd!AU19</f>
        <v>18978.294016467575</v>
      </c>
      <c r="Z49" s="41">
        <f>VLOOKUP($A49,[1]PMQ2022!$A$8:$AI$90,Z$14,FALSE)*[1]Int_Cdd!AV19</f>
        <v>19564.526866216878</v>
      </c>
      <c r="AA49" s="41">
        <f>VLOOKUP($A49,[1]PMQ2022!$A$8:$AI$90,AA$14,FALSE)*[1]Int_Cdd!AW19</f>
        <v>20143.095757764317</v>
      </c>
      <c r="AB49" s="41">
        <f>VLOOKUP($A49,[1]PMQ2022!$A$8:$AI$90,AB$14,FALSE)*[1]Int_Cdd!AX19</f>
        <v>20621.696328923026</v>
      </c>
      <c r="AC49" s="41">
        <f>VLOOKUP($A49,[1]PMQ2022!$A$8:$AI$90,AC$14,FALSE)*[1]Int_Cdd!AY19</f>
        <v>21037.595386505924</v>
      </c>
      <c r="AD49" s="41">
        <f>VLOOKUP($A49,[1]PMQ2022!$A$8:$AI$90,AD$14,FALSE)*[1]Int_Cdd!AZ19</f>
        <v>21368.280475724216</v>
      </c>
      <c r="AE49" s="41">
        <f>VLOOKUP($A49,[1]PMQ2022!$A$8:$AI$90,AE$14,FALSE)*[1]Int_Cdd!BA19</f>
        <v>21733.456349438879</v>
      </c>
      <c r="AF49" s="41">
        <f>VLOOKUP($A49,[1]PMQ2022!$A$8:$AI$90,AF$14,FALSE)*[1]Int_Cdd!BB19</f>
        <v>22044.572229033303</v>
      </c>
      <c r="AG49" s="42">
        <f>VLOOKUP($A49,[1]PMQ2022!$A$8:$AI$90,X$14,FALSE)*[1]Int_Cdd!BC19</f>
        <v>18370.236595561317</v>
      </c>
      <c r="AH49" s="42">
        <f>VLOOKUP($A49,[1]PMQ2022!$A$8:$AI$90,Y$14,FALSE)*[1]Int_Cdd!BD19</f>
        <v>18978.294016467575</v>
      </c>
      <c r="AI49" s="42">
        <f>VLOOKUP($A49,[1]PMQ2022!$A$8:$AI$90,Z$14,FALSE)*[1]Int_Cdd!BE19</f>
        <v>19564.526866216878</v>
      </c>
      <c r="AJ49" s="42">
        <f>VLOOKUP($A49,[1]PMQ2022!$A$8:$AI$90,AA$14,FALSE)*[1]Int_Cdd!BF19</f>
        <v>20143.095757764317</v>
      </c>
      <c r="AK49" s="42">
        <f>VLOOKUP($A49,[1]PMQ2022!$A$8:$AI$90,AB$14,FALSE)*[1]Int_Cdd!BG19</f>
        <v>20621.696328923026</v>
      </c>
      <c r="AL49" s="42">
        <f>VLOOKUP($A49,[1]PMQ2022!$A$8:$AI$90,AC$14,FALSE)*[1]Int_Cdd!BH19</f>
        <v>21037.595386505924</v>
      </c>
      <c r="AM49" s="42">
        <f>VLOOKUP($A49,[1]PMQ2022!$A$8:$AI$90,AD$14,FALSE)*[1]Int_Cdd!BI19</f>
        <v>21368.280475724216</v>
      </c>
      <c r="AN49" s="42">
        <f>VLOOKUP($A49,[1]PMQ2022!$A$8:$AI$90,AE$14,FALSE)*[1]Int_Cdd!BJ19</f>
        <v>21733.456349438879</v>
      </c>
      <c r="AO49" s="42">
        <f>VLOOKUP($A60,[1]PMQ2022!$A$8:$AI$90,AF$14,FALSE)*[1]Int_Cdd!BK30</f>
        <v>11537.767841374656</v>
      </c>
      <c r="AP49" s="59">
        <f>VLOOKUP($A60,[1]PMQ2022!$A$8:$AI$90,X$14,FALSE)*[1]Int_Cdd!BL30</f>
        <v>6668.2244825042508</v>
      </c>
      <c r="AQ49" s="59">
        <f>VLOOKUP($A60,[1]PMQ2022!$A$8:$AI$90,Y$14,FALSE)*[1]Int_Cdd!BM30</f>
        <v>6735.8055943359404</v>
      </c>
      <c r="AR49" s="59">
        <f>VLOOKUP($A60,[1]PMQ2022!$A$8:$AI$90,Z$14,FALSE)*[1]Int_Cdd!BN30</f>
        <v>6793.2585177039691</v>
      </c>
      <c r="AS49" s="59">
        <f>VLOOKUP($A60,[1]PMQ2022!$A$8:$AI$90,AA$14,FALSE)*[1]Int_Cdd!BO30</f>
        <v>6853.4611204226185</v>
      </c>
      <c r="AT49" s="59">
        <f>VLOOKUP($A60,[1]PMQ2022!$A$8:$AI$90,AB$14,FALSE)*[1]Int_Cdd!BP30</f>
        <v>6895.2893334478895</v>
      </c>
      <c r="AU49" s="59">
        <f>VLOOKUP($A60,[1]PMQ2022!$A$8:$AI$90,AC$14,FALSE)*[1]Int_Cdd!BQ30</f>
        <v>6920.9550924426903</v>
      </c>
      <c r="AV49" s="59">
        <f>VLOOKUP($A60,[1]PMQ2022!$A$8:$AI$90,AD$14,FALSE)*[1]Int_Cdd!BR30</f>
        <v>6931.6965138078167</v>
      </c>
      <c r="AW49" s="59">
        <f>VLOOKUP($A60,[1]PMQ2022!$A$8:$AI$90,AE$14,FALSE)*[1]Int_Cdd!BS30</f>
        <v>6952.3046623227401</v>
      </c>
      <c r="AX49" s="59">
        <f>VLOOKUP($A60,[1]PMQ2022!$A$8:$AI$90,AF$14,FALSE)*[1]Int_Cdd!BT30</f>
        <v>6961.3666784345378</v>
      </c>
      <c r="AY49" s="33">
        <f>VLOOKUP($A60,[1]PMQ2022!$A$8:$AI$90,X$14,FALSE)*[1]Int_Cdd!BV30</f>
        <v>6801.3984641535253</v>
      </c>
      <c r="AZ49" s="33">
        <f>VLOOKUP($A60,[1]PMQ2022!$A$8:$AI$90,Y$14,FALSE)*[1]Int_Cdd!BW30</f>
        <v>7004.852940587336</v>
      </c>
      <c r="BA49" s="33">
        <f>VLOOKUP($A60,[1]PMQ2022!$A$8:$AI$90,Z$14,FALSE)*[1]Int_Cdd!BX30</f>
        <v>7200.2717882750876</v>
      </c>
      <c r="BB49" s="33">
        <f>VLOOKUP($A60,[1]PMQ2022!$A$8:$AI$90,AA$14,FALSE)*[1]Int_Cdd!BY30</f>
        <v>7400.954809562737</v>
      </c>
      <c r="BC49" s="33">
        <f>VLOOKUP($A60,[1]PMQ2022!$A$8:$AI$90,AB$14,FALSE)*[1]Int_Cdd!BZ30</f>
        <v>7583.8332911148409</v>
      </c>
      <c r="BD49" s="33">
        <f>VLOOKUP($A60,[1]PMQ2022!$A$8:$AI$90,AC$14,FALSE)*[1]Int_Cdd!CA30</f>
        <v>7750.28333317127</v>
      </c>
      <c r="BE49" s="33">
        <f>VLOOKUP($A60,[1]PMQ2022!$A$8:$AI$90,AD$14,FALSE)*[1]Int_Cdd!CB30</f>
        <v>7900.7477788411934</v>
      </c>
      <c r="BF49" s="33">
        <f>VLOOKUP($A60,[1]PMQ2022!$A$8:$AI$90,AE$14,FALSE)*[1]Int_Cdd!CC30</f>
        <v>8063.0844160032884</v>
      </c>
      <c r="BG49" s="33">
        <f>VLOOKUP($A60,[1]PMQ2022!$A$8:$AI$90,AF$14,FALSE)*[1]Int_Cdd!CD30</f>
        <v>8212.6227341478789</v>
      </c>
      <c r="BH49" s="34">
        <f>VLOOKUP($A60,[1]PMQ2022!$A$8:$AI$90,X$14,FALSE)*[1]Int_Cdd!CF30</f>
        <v>6801.3984641535253</v>
      </c>
      <c r="BI49" s="34">
        <f>VLOOKUP($A60,[1]PMQ2022!$A$8:$AI$90,Y$14,FALSE)*[1]Int_Cdd!CG30</f>
        <v>7004.852940587336</v>
      </c>
      <c r="BJ49" s="34">
        <f>VLOOKUP($A60,[1]PMQ2022!$A$8:$AI$90,Z$14,FALSE)*[1]Int_Cdd!CH30</f>
        <v>7200.2717882750876</v>
      </c>
      <c r="BK49" s="34">
        <f>VLOOKUP($A60,[1]PMQ2022!$A$8:$AI$90,AA$14,FALSE)*[1]Int_Cdd!CI30</f>
        <v>7400.954809562737</v>
      </c>
      <c r="BL49" s="34">
        <f>VLOOKUP($A60,[1]PMQ2022!$A$8:$AI$90,AB$14,FALSE)*[1]Int_Cdd!CJ30</f>
        <v>7583.8332911148409</v>
      </c>
      <c r="BM49" s="34">
        <f>VLOOKUP($A60,[1]PMQ2022!$A$8:$AI$90,AC$14,FALSE)*[1]Int_Cdd!CK30</f>
        <v>7750.28333317127</v>
      </c>
      <c r="BN49" s="34">
        <f>VLOOKUP($A60,[1]PMQ2022!$A$8:$AI$90,AD$14,FALSE)*[1]Int_Cdd!CL30</f>
        <v>7900.7477788411934</v>
      </c>
      <c r="BO49" s="34">
        <f>VLOOKUP($A60,[1]PMQ2022!$A$8:$AI$90,AE$14,FALSE)*[1]Int_Cdd!CM30</f>
        <v>8063.0844160032884</v>
      </c>
      <c r="BP49" s="34">
        <f>VLOOKUP($A60,[1]PMQ2022!$A$8:$AI$90,AF$14,FALSE)*[1]Int_Cdd!CN30</f>
        <v>8212.6227341478789</v>
      </c>
    </row>
    <row r="50" spans="1:68" x14ac:dyDescent="0.2">
      <c r="A50" s="29" t="s">
        <v>141</v>
      </c>
      <c r="B50" s="29">
        <v>13803.199999999999</v>
      </c>
      <c r="C50" s="29">
        <v>14498.460000000001</v>
      </c>
      <c r="D50" s="29">
        <v>16395.61</v>
      </c>
      <c r="E50" s="29">
        <v>25437.97</v>
      </c>
      <c r="F50" s="29">
        <v>15571.3</v>
      </c>
      <c r="G50" s="29">
        <v>13496.52</v>
      </c>
      <c r="H50" s="29">
        <v>8803.94</v>
      </c>
      <c r="I50" s="29">
        <v>10798.41</v>
      </c>
      <c r="J50" s="29">
        <v>18536.169999999998</v>
      </c>
      <c r="K50" s="29">
        <v>12828.39</v>
      </c>
      <c r="L50" s="29">
        <v>13856.939999999999</v>
      </c>
      <c r="M50" s="29">
        <v>12267.869999999999</v>
      </c>
      <c r="N50" s="40">
        <f t="shared" si="9"/>
        <v>14899.090000000002</v>
      </c>
      <c r="O50" s="40">
        <f t="shared" si="9"/>
        <v>18777.346666666668</v>
      </c>
      <c r="P50" s="40">
        <f t="shared" si="9"/>
        <v>19134.960000000003</v>
      </c>
      <c r="Q50" s="40">
        <f t="shared" si="9"/>
        <v>18168.596666666668</v>
      </c>
      <c r="R50" s="40">
        <f t="shared" si="9"/>
        <v>12623.92</v>
      </c>
      <c r="S50" s="40">
        <f t="shared" si="9"/>
        <v>11032.956666666665</v>
      </c>
      <c r="T50" s="40">
        <f t="shared" si="9"/>
        <v>12712.839999999998</v>
      </c>
      <c r="U50" s="40">
        <f t="shared" si="9"/>
        <v>14054.323333333334</v>
      </c>
      <c r="V50" s="40">
        <f t="shared" si="9"/>
        <v>15073.833333333334</v>
      </c>
      <c r="W50" s="40">
        <f t="shared" si="9"/>
        <v>12984.4</v>
      </c>
      <c r="X50" s="41">
        <f>VLOOKUP($A50,[1]PMQ2022!$A$8:$AI$90,X$14,FALSE)*[1]Int_Cdd!AT20</f>
        <v>13593.499147253278</v>
      </c>
      <c r="Y50" s="41">
        <f>VLOOKUP($A50,[1]PMQ2022!$A$8:$AI$90,Y$14,FALSE)*[1]Int_Cdd!AU20</f>
        <v>14062.156996990954</v>
      </c>
      <c r="Z50" s="41">
        <f>VLOOKUP($A50,[1]PMQ2022!$A$8:$AI$90,Z$14,FALSE)*[1]Int_Cdd!AV20</f>
        <v>14512.053184548397</v>
      </c>
      <c r="AA50" s="41">
        <f>VLOOKUP($A50,[1]PMQ2022!$A$8:$AI$90,AA$14,FALSE)*[1]Int_Cdd!AW20</f>
        <v>14952.05376184289</v>
      </c>
      <c r="AB50" s="41">
        <f>VLOOKUP($A50,[1]PMQ2022!$A$8:$AI$90,AB$14,FALSE)*[1]Int_Cdd!AX20</f>
        <v>15302.418641162534</v>
      </c>
      <c r="AC50" s="41">
        <f>VLOOKUP($A50,[1]PMQ2022!$A$8:$AI$90,AC$14,FALSE)*[1]Int_Cdd!AY20</f>
        <v>15592.621187554309</v>
      </c>
      <c r="AD50" s="41">
        <f>VLOOKUP($A50,[1]PMQ2022!$A$8:$AI$90,AD$14,FALSE)*[1]Int_Cdd!AZ20</f>
        <v>15805.777048351492</v>
      </c>
      <c r="AE50" s="41">
        <f>VLOOKUP($A50,[1]PMQ2022!$A$8:$AI$90,AE$14,FALSE)*[1]Int_Cdd!BA20</f>
        <v>16015.526648132165</v>
      </c>
      <c r="AF50" s="41">
        <f>VLOOKUP($A50,[1]PMQ2022!$A$8:$AI$90,AF$14,FALSE)*[1]Int_Cdd!BB20</f>
        <v>16215.773166164323</v>
      </c>
      <c r="AG50" s="42">
        <f>VLOOKUP($A50,[1]PMQ2022!$A$8:$AI$90,X$14,FALSE)*[1]Int_Cdd!BC20</f>
        <v>13593.499147253278</v>
      </c>
      <c r="AH50" s="42">
        <f>VLOOKUP($A50,[1]PMQ2022!$A$8:$AI$90,Y$14,FALSE)*[1]Int_Cdd!BD20</f>
        <v>14062.156996990954</v>
      </c>
      <c r="AI50" s="42">
        <f>VLOOKUP($A50,[1]PMQ2022!$A$8:$AI$90,Z$14,FALSE)*[1]Int_Cdd!BE20</f>
        <v>14512.053184548397</v>
      </c>
      <c r="AJ50" s="42">
        <f>VLOOKUP($A50,[1]PMQ2022!$A$8:$AI$90,AA$14,FALSE)*[1]Int_Cdd!BF20</f>
        <v>14952.05376184289</v>
      </c>
      <c r="AK50" s="42">
        <f>VLOOKUP($A50,[1]PMQ2022!$A$8:$AI$90,AB$14,FALSE)*[1]Int_Cdd!BG20</f>
        <v>15302.418641162534</v>
      </c>
      <c r="AL50" s="42">
        <f>VLOOKUP($A50,[1]PMQ2022!$A$8:$AI$90,AC$14,FALSE)*[1]Int_Cdd!BH20</f>
        <v>15592.621187554309</v>
      </c>
      <c r="AM50" s="42">
        <f>VLOOKUP($A50,[1]PMQ2022!$A$8:$AI$90,AD$14,FALSE)*[1]Int_Cdd!BI20</f>
        <v>15805.777048351492</v>
      </c>
      <c r="AN50" s="42">
        <f>VLOOKUP($A50,[1]PMQ2022!$A$8:$AI$90,AE$14,FALSE)*[1]Int_Cdd!BJ20</f>
        <v>16015.526648132165</v>
      </c>
      <c r="AO50" s="42">
        <f>VLOOKUP($A61,[1]PMQ2022!$A$8:$AI$90,AF$14,FALSE)*[1]Int_Cdd!BK31</f>
        <v>24039.246333725197</v>
      </c>
      <c r="AP50" s="59">
        <f>VLOOKUP($A61,[1]PMQ2022!$A$8:$AI$90,X$14,FALSE)*[1]Int_Cdd!BL31</f>
        <v>22110.604333744959</v>
      </c>
      <c r="AQ50" s="59">
        <f>VLOOKUP($A61,[1]PMQ2022!$A$8:$AI$90,Y$14,FALSE)*[1]Int_Cdd!BM31</f>
        <v>22475.284592771884</v>
      </c>
      <c r="AR50" s="59">
        <f>VLOOKUP($A61,[1]PMQ2022!$A$8:$AI$90,Z$14,FALSE)*[1]Int_Cdd!BN31</f>
        <v>22820.760183939932</v>
      </c>
      <c r="AS50" s="59">
        <f>VLOOKUP($A61,[1]PMQ2022!$A$8:$AI$90,AA$14,FALSE)*[1]Int_Cdd!BO31</f>
        <v>23171.956317310003</v>
      </c>
      <c r="AT50" s="59">
        <f>VLOOKUP($A61,[1]PMQ2022!$A$8:$AI$90,AB$14,FALSE)*[1]Int_Cdd!BP31</f>
        <v>23451.701937193604</v>
      </c>
      <c r="AU50" s="59">
        <f>VLOOKUP($A61,[1]PMQ2022!$A$8:$AI$90,AC$14,FALSE)*[1]Int_Cdd!BQ31</f>
        <v>23657.741852293198</v>
      </c>
      <c r="AV50" s="59">
        <f>VLOOKUP($A61,[1]PMQ2022!$A$8:$AI$90,AD$14,FALSE)*[1]Int_Cdd!BR31</f>
        <v>23799.566862359487</v>
      </c>
      <c r="AW50" s="59">
        <f>VLOOKUP($A61,[1]PMQ2022!$A$8:$AI$90,AE$14,FALSE)*[1]Int_Cdd!BS31</f>
        <v>23896.086553901077</v>
      </c>
      <c r="AX50" s="59">
        <f>VLOOKUP($A61,[1]PMQ2022!$A$8:$AI$90,AF$14,FALSE)*[1]Int_Cdd!BT31</f>
        <v>24039.246333725197</v>
      </c>
      <c r="AY50" s="33">
        <f>VLOOKUP($A61,[1]PMQ2022!$A$8:$AI$90,X$14,FALSE)*[1]Int_Cdd!BV31</f>
        <v>22857.111928296032</v>
      </c>
      <c r="AZ50" s="33">
        <f>VLOOKUP($A61,[1]PMQ2022!$A$8:$AI$90,Y$14,FALSE)*[1]Int_Cdd!BW31</f>
        <v>23992.924760806065</v>
      </c>
      <c r="BA50" s="33">
        <f>VLOOKUP($A61,[1]PMQ2022!$A$8:$AI$90,Z$14,FALSE)*[1]Int_Cdd!BX31</f>
        <v>25132.212715982212</v>
      </c>
      <c r="BB50" s="33">
        <f>VLOOKUP($A61,[1]PMQ2022!$A$8:$AI$90,AA$14,FALSE)*[1]Int_Cdd!BY31</f>
        <v>26301.321957502405</v>
      </c>
      <c r="BC50" s="33">
        <f>VLOOKUP($A61,[1]PMQ2022!$A$8:$AI$90,AB$14,FALSE)*[1]Int_Cdd!BZ31</f>
        <v>27410.63343834312</v>
      </c>
      <c r="BD50" s="33">
        <f>VLOOKUP($A61,[1]PMQ2022!$A$8:$AI$90,AC$14,FALSE)*[1]Int_Cdd!CA31</f>
        <v>28450.198095303836</v>
      </c>
      <c r="BE50" s="33">
        <f>VLOOKUP($A61,[1]PMQ2022!$A$8:$AI$90,AD$14,FALSE)*[1]Int_Cdd!CB31</f>
        <v>29424.284305230834</v>
      </c>
      <c r="BF50" s="33">
        <f>VLOOKUP($A61,[1]PMQ2022!$A$8:$AI$90,AE$14,FALSE)*[1]Int_Cdd!CC31</f>
        <v>30350.404969906336</v>
      </c>
      <c r="BG50" s="33">
        <f>VLOOKUP($A61,[1]PMQ2022!$A$8:$AI$90,AF$14,FALSE)*[1]Int_Cdd!CD31</f>
        <v>31343.855342181632</v>
      </c>
      <c r="BH50" s="34">
        <f>VLOOKUP($A61,[1]PMQ2022!$A$8:$AI$90,X$14,FALSE)*[1]Int_Cdd!CF31</f>
        <v>22857.111928296032</v>
      </c>
      <c r="BI50" s="34">
        <f>VLOOKUP($A61,[1]PMQ2022!$A$8:$AI$90,Y$14,FALSE)*[1]Int_Cdd!CG31</f>
        <v>23992.924760806065</v>
      </c>
      <c r="BJ50" s="34">
        <f>VLOOKUP($A61,[1]PMQ2022!$A$8:$AI$90,Z$14,FALSE)*[1]Int_Cdd!CH31</f>
        <v>25132.212715982212</v>
      </c>
      <c r="BK50" s="34">
        <f>VLOOKUP($A61,[1]PMQ2022!$A$8:$AI$90,AA$14,FALSE)*[1]Int_Cdd!CI31</f>
        <v>26301.321957502405</v>
      </c>
      <c r="BL50" s="34">
        <f>VLOOKUP($A61,[1]PMQ2022!$A$8:$AI$90,AB$14,FALSE)*[1]Int_Cdd!CJ31</f>
        <v>27410.63343834312</v>
      </c>
      <c r="BM50" s="34">
        <f>VLOOKUP($A61,[1]PMQ2022!$A$8:$AI$90,AC$14,FALSE)*[1]Int_Cdd!CK31</f>
        <v>28450.198095303836</v>
      </c>
      <c r="BN50" s="34">
        <f>VLOOKUP($A61,[1]PMQ2022!$A$8:$AI$90,AD$14,FALSE)*[1]Int_Cdd!CL31</f>
        <v>29424.284305230834</v>
      </c>
      <c r="BO50" s="34">
        <f>VLOOKUP($A61,[1]PMQ2022!$A$8:$AI$90,AE$14,FALSE)*[1]Int_Cdd!CM31</f>
        <v>30350.404969906336</v>
      </c>
      <c r="BP50" s="34">
        <f>VLOOKUP($A61,[1]PMQ2022!$A$8:$AI$90,AF$14,FALSE)*[1]Int_Cdd!CN31</f>
        <v>31343.855342181632</v>
      </c>
    </row>
    <row r="51" spans="1:68" x14ac:dyDescent="0.2">
      <c r="A51" s="29" t="s">
        <v>64</v>
      </c>
      <c r="B51" s="29">
        <v>8883.92</v>
      </c>
      <c r="C51" s="29">
        <v>11719.630000000001</v>
      </c>
      <c r="D51" s="29">
        <v>9358.119999999999</v>
      </c>
      <c r="E51" s="29">
        <v>11321.98</v>
      </c>
      <c r="F51" s="29">
        <v>8349.1299999999992</v>
      </c>
      <c r="G51" s="29">
        <v>10901.6</v>
      </c>
      <c r="H51" s="29">
        <v>9808.2799999999988</v>
      </c>
      <c r="I51" s="29">
        <v>6176.84</v>
      </c>
      <c r="J51" s="29">
        <v>8848.02</v>
      </c>
      <c r="K51" s="29">
        <v>9473.61</v>
      </c>
      <c r="L51" s="29">
        <v>13593.01</v>
      </c>
      <c r="M51" s="29">
        <v>12525.41</v>
      </c>
      <c r="N51" s="40">
        <f t="shared" si="9"/>
        <v>9987.2233333333334</v>
      </c>
      <c r="O51" s="40">
        <f t="shared" si="9"/>
        <v>10799.91</v>
      </c>
      <c r="P51" s="40">
        <f t="shared" si="9"/>
        <v>9676.409999999998</v>
      </c>
      <c r="Q51" s="40">
        <f t="shared" si="9"/>
        <v>10190.903333333334</v>
      </c>
      <c r="R51" s="40">
        <f t="shared" si="9"/>
        <v>9686.3366666666661</v>
      </c>
      <c r="S51" s="40">
        <f t="shared" si="9"/>
        <v>8962.24</v>
      </c>
      <c r="T51" s="40">
        <f t="shared" si="9"/>
        <v>8277.7133333333331</v>
      </c>
      <c r="U51" s="40">
        <f t="shared" si="9"/>
        <v>8166.1566666666668</v>
      </c>
      <c r="V51" s="40">
        <f t="shared" si="9"/>
        <v>10638.213333333333</v>
      </c>
      <c r="W51" s="40">
        <f t="shared" si="9"/>
        <v>11864.01</v>
      </c>
      <c r="X51" s="41">
        <f>VLOOKUP($A51,[1]PMQ2022!$A$8:$AI$90,X$14,FALSE)*[1]Int_Cdd!AT21</f>
        <v>11847.678966932901</v>
      </c>
      <c r="Y51" s="41">
        <f>VLOOKUP($A51,[1]PMQ2022!$A$8:$AI$90,Y$14,FALSE)*[1]Int_Cdd!AU21</f>
        <v>12529.028995979277</v>
      </c>
      <c r="Z51" s="41">
        <f>VLOOKUP($A51,[1]PMQ2022!$A$8:$AI$90,Z$14,FALSE)*[1]Int_Cdd!AV21</f>
        <v>13205.089647398716</v>
      </c>
      <c r="AA51" s="41">
        <f>VLOOKUP($A51,[1]PMQ2022!$A$8:$AI$90,AA$14,FALSE)*[1]Int_Cdd!AW21</f>
        <v>13883.967659442822</v>
      </c>
      <c r="AB51" s="41">
        <f>VLOOKUP($A51,[1]PMQ2022!$A$8:$AI$90,AB$14,FALSE)*[1]Int_Cdd!AX21</f>
        <v>14494.759764513796</v>
      </c>
      <c r="AC51" s="41">
        <f>VLOOKUP($A51,[1]PMQ2022!$A$8:$AI$90,AC$14,FALSE)*[1]Int_Cdd!AY21</f>
        <v>15058.956448264355</v>
      </c>
      <c r="AD51" s="41">
        <f>VLOOKUP($A51,[1]PMQ2022!$A$8:$AI$90,AD$14,FALSE)*[1]Int_Cdd!AZ21</f>
        <v>15557.597448449496</v>
      </c>
      <c r="AE51" s="41">
        <f>VLOOKUP($A51,[1]PMQ2022!$A$8:$AI$90,AE$14,FALSE)*[1]Int_Cdd!BA21</f>
        <v>16059.874750965215</v>
      </c>
      <c r="AF51" s="41">
        <f>VLOOKUP($A51,[1]PMQ2022!$A$8:$AI$90,AF$14,FALSE)*[1]Int_Cdd!BB21</f>
        <v>16544.768813745315</v>
      </c>
      <c r="AG51" s="42">
        <f>VLOOKUP($A51,[1]PMQ2022!$A$8:$AI$90,X$14,FALSE)*[1]Int_Cdd!BC21</f>
        <v>11847.678966932901</v>
      </c>
      <c r="AH51" s="42">
        <f>VLOOKUP($A51,[1]PMQ2022!$A$8:$AI$90,Y$14,FALSE)*[1]Int_Cdd!BD21</f>
        <v>12529.028995979277</v>
      </c>
      <c r="AI51" s="42">
        <f>VLOOKUP($A51,[1]PMQ2022!$A$8:$AI$90,Z$14,FALSE)*[1]Int_Cdd!BE21</f>
        <v>13205.089647398716</v>
      </c>
      <c r="AJ51" s="42">
        <f>VLOOKUP($A51,[1]PMQ2022!$A$8:$AI$90,AA$14,FALSE)*[1]Int_Cdd!BF21</f>
        <v>13883.967659442822</v>
      </c>
      <c r="AK51" s="42">
        <f>VLOOKUP($A51,[1]PMQ2022!$A$8:$AI$90,AB$14,FALSE)*[1]Int_Cdd!BG21</f>
        <v>14494.759764513796</v>
      </c>
      <c r="AL51" s="42">
        <f>VLOOKUP($A51,[1]PMQ2022!$A$8:$AI$90,AC$14,FALSE)*[1]Int_Cdd!BH21</f>
        <v>15058.956448264355</v>
      </c>
      <c r="AM51" s="42">
        <f>VLOOKUP($A51,[1]PMQ2022!$A$8:$AI$90,AD$14,FALSE)*[1]Int_Cdd!BI21</f>
        <v>15557.597448449496</v>
      </c>
      <c r="AN51" s="42">
        <f>VLOOKUP($A51,[1]PMQ2022!$A$8:$AI$90,AE$14,FALSE)*[1]Int_Cdd!BJ21</f>
        <v>16059.874750965215</v>
      </c>
      <c r="AO51" s="42">
        <f>VLOOKUP($A62,[1]PMQ2022!$A$8:$AI$90,AF$14,FALSE)*[1]Int_Cdd!BK32</f>
        <v>19370.859378363853</v>
      </c>
      <c r="AP51" s="59">
        <f>VLOOKUP($A62,[1]PMQ2022!$A$8:$AI$90,X$14,FALSE)*[1]Int_Cdd!BL32</f>
        <v>11206.389335626902</v>
      </c>
      <c r="AQ51" s="59">
        <f>VLOOKUP($A62,[1]PMQ2022!$A$8:$AI$90,Y$14,FALSE)*[1]Int_Cdd!BM32</f>
        <v>11506.908897581738</v>
      </c>
      <c r="AR51" s="59">
        <f>VLOOKUP($A62,[1]PMQ2022!$A$8:$AI$90,Z$14,FALSE)*[1]Int_Cdd!BN32</f>
        <v>11796.140809142453</v>
      </c>
      <c r="AS51" s="59">
        <f>VLOOKUP($A62,[1]PMQ2022!$A$8:$AI$90,AA$14,FALSE)*[1]Int_Cdd!BO32</f>
        <v>12084.702363178787</v>
      </c>
      <c r="AT51" s="59">
        <f>VLOOKUP($A62,[1]PMQ2022!$A$8:$AI$90,AB$14,FALSE)*[1]Int_Cdd!BP32</f>
        <v>12326.830602704946</v>
      </c>
      <c r="AU51" s="59">
        <f>VLOOKUP($A62,[1]PMQ2022!$A$8:$AI$90,AC$14,FALSE)*[1]Int_Cdd!BQ32</f>
        <v>12519.990791342147</v>
      </c>
      <c r="AV51" s="59">
        <f>VLOOKUP($A62,[1]PMQ2022!$A$8:$AI$90,AD$14,FALSE)*[1]Int_Cdd!BR32</f>
        <v>12672.44720382097</v>
      </c>
      <c r="AW51" s="59">
        <f>VLOOKUP($A62,[1]PMQ2022!$A$8:$AI$90,AE$14,FALSE)*[1]Int_Cdd!BS32</f>
        <v>12805.719652398693</v>
      </c>
      <c r="AX51" s="59">
        <f>VLOOKUP($A62,[1]PMQ2022!$A$8:$AI$90,AF$14,FALSE)*[1]Int_Cdd!BT32</f>
        <v>12959.391570469223</v>
      </c>
      <c r="AY51" s="33">
        <f>VLOOKUP($A62,[1]PMQ2022!$A$8:$AI$90,X$14,FALSE)*[1]Int_Cdd!BV32</f>
        <v>11298.026249123297</v>
      </c>
      <c r="AZ51" s="33">
        <f>VLOOKUP($A62,[1]PMQ2022!$A$8:$AI$90,Y$14,FALSE)*[1]Int_Cdd!BW32</f>
        <v>11695.097543126349</v>
      </c>
      <c r="BA51" s="33">
        <f>VLOOKUP($A62,[1]PMQ2022!$A$8:$AI$90,Z$14,FALSE)*[1]Int_Cdd!BX32</f>
        <v>12085.519101082251</v>
      </c>
      <c r="BB51" s="33">
        <f>VLOOKUP($A62,[1]PMQ2022!$A$8:$AI$90,AA$14,FALSE)*[1]Int_Cdd!BY32</f>
        <v>12479.978590665794</v>
      </c>
      <c r="BC51" s="33">
        <f>VLOOKUP($A62,[1]PMQ2022!$A$8:$AI$90,AB$14,FALSE)*[1]Int_Cdd!BZ32</f>
        <v>12830.825545140884</v>
      </c>
      <c r="BD51" s="33">
        <f>VLOOKUP($A62,[1]PMQ2022!$A$8:$AI$90,AC$14,FALSE)*[1]Int_Cdd!CA32</f>
        <v>13134.261781985564</v>
      </c>
      <c r="BE51" s="33">
        <f>VLOOKUP($A62,[1]PMQ2022!$A$8:$AI$90,AD$14,FALSE)*[1]Int_Cdd!CB32</f>
        <v>13397.823361472963</v>
      </c>
      <c r="BF51" s="33">
        <f>VLOOKUP($A62,[1]PMQ2022!$A$8:$AI$90,AE$14,FALSE)*[1]Int_Cdd!CC32</f>
        <v>13643.439341694362</v>
      </c>
      <c r="BG51" s="33">
        <f>VLOOKUP($A62,[1]PMQ2022!$A$8:$AI$90,AF$14,FALSE)*[1]Int_Cdd!CD32</f>
        <v>13913.135678288336</v>
      </c>
      <c r="BH51" s="34">
        <f>VLOOKUP($A62,[1]PMQ2022!$A$8:$AI$90,X$14,FALSE)*[1]Int_Cdd!CF32</f>
        <v>11298.026249123297</v>
      </c>
      <c r="BI51" s="34">
        <f>VLOOKUP($A62,[1]PMQ2022!$A$8:$AI$90,Y$14,FALSE)*[1]Int_Cdd!CG32</f>
        <v>11695.097543126349</v>
      </c>
      <c r="BJ51" s="34">
        <f>VLOOKUP($A62,[1]PMQ2022!$A$8:$AI$90,Z$14,FALSE)*[1]Int_Cdd!CH32</f>
        <v>12085.519101082251</v>
      </c>
      <c r="BK51" s="34">
        <f>VLOOKUP($A62,[1]PMQ2022!$A$8:$AI$90,AA$14,FALSE)*[1]Int_Cdd!CI32</f>
        <v>12479.978590665794</v>
      </c>
      <c r="BL51" s="34">
        <f>VLOOKUP($A62,[1]PMQ2022!$A$8:$AI$90,AB$14,FALSE)*[1]Int_Cdd!CJ32</f>
        <v>12830.825545140884</v>
      </c>
      <c r="BM51" s="34">
        <f>VLOOKUP($A62,[1]PMQ2022!$A$8:$AI$90,AC$14,FALSE)*[1]Int_Cdd!CK32</f>
        <v>13134.261781985564</v>
      </c>
      <c r="BN51" s="34">
        <f>VLOOKUP($A62,[1]PMQ2022!$A$8:$AI$90,AD$14,FALSE)*[1]Int_Cdd!CL32</f>
        <v>13397.823361472963</v>
      </c>
      <c r="BO51" s="34">
        <f>VLOOKUP($A62,[1]PMQ2022!$A$8:$AI$90,AE$14,FALSE)*[1]Int_Cdd!CM32</f>
        <v>13643.439341694362</v>
      </c>
      <c r="BP51" s="34">
        <f>VLOOKUP($A62,[1]PMQ2022!$A$8:$AI$90,AF$14,FALSE)*[1]Int_Cdd!CN32</f>
        <v>13913.135678288336</v>
      </c>
    </row>
    <row r="52" spans="1:68" x14ac:dyDescent="0.2">
      <c r="A52" s="29" t="s">
        <v>118</v>
      </c>
      <c r="B52" s="29">
        <v>65051.59</v>
      </c>
      <c r="C52" s="29">
        <v>73263.100000000006</v>
      </c>
      <c r="D52" s="29">
        <v>67852.11</v>
      </c>
      <c r="E52" s="29">
        <v>64094.240000000005</v>
      </c>
      <c r="F52" s="29">
        <v>73145.53</v>
      </c>
      <c r="G52" s="29">
        <v>74490.040000000008</v>
      </c>
      <c r="H52" s="29">
        <v>53405.51</v>
      </c>
      <c r="I52" s="29">
        <v>65605.73</v>
      </c>
      <c r="J52" s="29">
        <v>70199.100000000006</v>
      </c>
      <c r="K52" s="29">
        <v>57056.91</v>
      </c>
      <c r="L52" s="29">
        <v>56102.95</v>
      </c>
      <c r="M52" s="29">
        <v>53388</v>
      </c>
      <c r="N52" s="40">
        <f t="shared" si="9"/>
        <v>68722.266666666663</v>
      </c>
      <c r="O52" s="40">
        <f t="shared" si="9"/>
        <v>68403.150000000009</v>
      </c>
      <c r="P52" s="40">
        <f t="shared" si="9"/>
        <v>68363.960000000006</v>
      </c>
      <c r="Q52" s="40">
        <f t="shared" si="9"/>
        <v>70576.603333333347</v>
      </c>
      <c r="R52" s="40">
        <f t="shared" si="9"/>
        <v>67013.693333333344</v>
      </c>
      <c r="S52" s="40">
        <f t="shared" si="9"/>
        <v>64500.426666666674</v>
      </c>
      <c r="T52" s="40">
        <f t="shared" si="9"/>
        <v>63070.113333333335</v>
      </c>
      <c r="U52" s="40">
        <f t="shared" si="9"/>
        <v>64287.246666666673</v>
      </c>
      <c r="V52" s="40">
        <f t="shared" si="9"/>
        <v>61119.653333333343</v>
      </c>
      <c r="W52" s="40">
        <f t="shared" si="9"/>
        <v>55515.953333333331</v>
      </c>
      <c r="X52" s="41">
        <f>VLOOKUP($A52,[1]PMQ2022!$A$8:$AI$90,X$14,FALSE)*[1]Int_Cdd!AT22</f>
        <v>66143.894506979792</v>
      </c>
      <c r="Y52" s="41">
        <f>VLOOKUP($A52,[1]PMQ2022!$A$8:$AI$90,Y$14,FALSE)*[1]Int_Cdd!AU22</f>
        <v>67393.775687340283</v>
      </c>
      <c r="Z52" s="41">
        <f>VLOOKUP($A52,[1]PMQ2022!$A$8:$AI$90,Z$14,FALSE)*[1]Int_Cdd!AV22</f>
        <v>68598.007367243103</v>
      </c>
      <c r="AA52" s="41">
        <f>VLOOKUP($A52,[1]PMQ2022!$A$8:$AI$90,AA$14,FALSE)*[1]Int_Cdd!AW22</f>
        <v>69783.599166219778</v>
      </c>
      <c r="AB52" s="41">
        <f>VLOOKUP($A52,[1]PMQ2022!$A$8:$AI$90,AB$14,FALSE)*[1]Int_Cdd!AX22</f>
        <v>70696.849786118662</v>
      </c>
      <c r="AC52" s="41">
        <f>VLOOKUP($A52,[1]PMQ2022!$A$8:$AI$90,AC$14,FALSE)*[1]Int_Cdd!AY22</f>
        <v>71425.237226264187</v>
      </c>
      <c r="AD52" s="41">
        <f>VLOOKUP($A52,[1]PMQ2022!$A$8:$AI$90,AD$14,FALSE)*[1]Int_Cdd!AZ22</f>
        <v>71954.510090143754</v>
      </c>
      <c r="AE52" s="41">
        <f>VLOOKUP($A52,[1]PMQ2022!$A$8:$AI$90,AE$14,FALSE)*[1]Int_Cdd!BA22</f>
        <v>72495.950098189118</v>
      </c>
      <c r="AF52" s="41">
        <f>VLOOKUP($A52,[1]PMQ2022!$A$8:$AI$90,AF$14,FALSE)*[1]Int_Cdd!BB22</f>
        <v>73012.399866248161</v>
      </c>
      <c r="AG52" s="42">
        <f>VLOOKUP($A52,[1]PMQ2022!$A$8:$AI$90,X$14,FALSE)*[1]Int_Cdd!BC22</f>
        <v>66143.894506979792</v>
      </c>
      <c r="AH52" s="42">
        <f>VLOOKUP($A52,[1]PMQ2022!$A$8:$AI$90,Y$14,FALSE)*[1]Int_Cdd!BD22</f>
        <v>67393.775687340283</v>
      </c>
      <c r="AI52" s="42">
        <f>VLOOKUP($A52,[1]PMQ2022!$A$8:$AI$90,Z$14,FALSE)*[1]Int_Cdd!BE22</f>
        <v>68598.007367243103</v>
      </c>
      <c r="AJ52" s="42">
        <f>VLOOKUP($A52,[1]PMQ2022!$A$8:$AI$90,AA$14,FALSE)*[1]Int_Cdd!BF22</f>
        <v>69783.599166219778</v>
      </c>
      <c r="AK52" s="42">
        <f>VLOOKUP($A52,[1]PMQ2022!$A$8:$AI$90,AB$14,FALSE)*[1]Int_Cdd!BG22</f>
        <v>70696.849786118662</v>
      </c>
      <c r="AL52" s="42">
        <f>VLOOKUP($A52,[1]PMQ2022!$A$8:$AI$90,AC$14,FALSE)*[1]Int_Cdd!BH22</f>
        <v>71425.237226264187</v>
      </c>
      <c r="AM52" s="42">
        <f>VLOOKUP($A52,[1]PMQ2022!$A$8:$AI$90,AD$14,FALSE)*[1]Int_Cdd!BI22</f>
        <v>71954.510090143754</v>
      </c>
      <c r="AN52" s="42">
        <f>VLOOKUP($A52,[1]PMQ2022!$A$8:$AI$90,AE$14,FALSE)*[1]Int_Cdd!BJ22</f>
        <v>72495.950098189118</v>
      </c>
      <c r="AO52" s="42">
        <f>VLOOKUP($A63,[1]PMQ2022!$A$8:$AI$90,AF$14,FALSE)*[1]Int_Cdd!BK33</f>
        <v>120556.19544339023</v>
      </c>
      <c r="AP52" s="59">
        <f>VLOOKUP($A63,[1]PMQ2022!$A$8:$AI$90,X$14,FALSE)*[1]Int_Cdd!BL33</f>
        <v>111548.41548563227</v>
      </c>
      <c r="AQ52" s="59">
        <f>VLOOKUP($A63,[1]PMQ2022!$A$8:$AI$90,Y$14,FALSE)*[1]Int_Cdd!BM33</f>
        <v>112125.00353765878</v>
      </c>
      <c r="AR52" s="59">
        <f>VLOOKUP($A63,[1]PMQ2022!$A$8:$AI$90,Z$14,FALSE)*[1]Int_Cdd!BN33</f>
        <v>112687.62065603228</v>
      </c>
      <c r="AS52" s="59">
        <f>VLOOKUP($A63,[1]PMQ2022!$A$8:$AI$90,AA$14,FALSE)*[1]Int_Cdd!BO33</f>
        <v>113309.81424734152</v>
      </c>
      <c r="AT52" s="59">
        <f>VLOOKUP($A63,[1]PMQ2022!$A$8:$AI$90,AB$14,FALSE)*[1]Int_Cdd!BP33</f>
        <v>113585.95722285744</v>
      </c>
      <c r="AU52" s="59">
        <f>VLOOKUP($A63,[1]PMQ2022!$A$8:$AI$90,AC$14,FALSE)*[1]Int_Cdd!BQ33</f>
        <v>113581.43151956266</v>
      </c>
      <c r="AV52" s="59">
        <f>VLOOKUP($A63,[1]PMQ2022!$A$8:$AI$90,AD$14,FALSE)*[1]Int_Cdd!BR33</f>
        <v>113316.97809463392</v>
      </c>
      <c r="AW52" s="59">
        <f>VLOOKUP($A63,[1]PMQ2022!$A$8:$AI$90,AE$14,FALSE)*[1]Int_Cdd!BS33</f>
        <v>113104.6672471952</v>
      </c>
      <c r="AX52" s="59">
        <f>VLOOKUP($A63,[1]PMQ2022!$A$8:$AI$90,AF$14,FALSE)*[1]Int_Cdd!BT33</f>
        <v>112885.27707111063</v>
      </c>
      <c r="AY52" s="33">
        <f>VLOOKUP($A63,[1]PMQ2022!$A$8:$AI$90,X$14,FALSE)*[1]Int_Cdd!BV33</f>
        <v>112661.22276691551</v>
      </c>
      <c r="AZ52" s="33">
        <f>VLOOKUP($A63,[1]PMQ2022!$A$8:$AI$90,Y$14,FALSE)*[1]Int_Cdd!BW33</f>
        <v>114362.12218802073</v>
      </c>
      <c r="BA52" s="33">
        <f>VLOOKUP($A63,[1]PMQ2022!$A$8:$AI$90,Z$14,FALSE)*[1]Int_Cdd!BX33</f>
        <v>116060.13664105767</v>
      </c>
      <c r="BB52" s="33">
        <f>VLOOKUP($A63,[1]PMQ2022!$A$8:$AI$90,AA$14,FALSE)*[1]Int_Cdd!BY33</f>
        <v>117831.33024687752</v>
      </c>
      <c r="BC52" s="33">
        <f>VLOOKUP($A63,[1]PMQ2022!$A$8:$AI$90,AB$14,FALSE)*[1]Int_Cdd!BZ33</f>
        <v>119251.62623746588</v>
      </c>
      <c r="BD52" s="33">
        <f>VLOOKUP($A63,[1]PMQ2022!$A$8:$AI$90,AC$14,FALSE)*[1]Int_Cdd!CA33</f>
        <v>120379.96344652616</v>
      </c>
      <c r="BE52" s="33">
        <f>VLOOKUP($A63,[1]PMQ2022!$A$8:$AI$90,AD$14,FALSE)*[1]Int_Cdd!CB33</f>
        <v>121230.13135973566</v>
      </c>
      <c r="BF52" s="33">
        <f>VLOOKUP($A63,[1]PMQ2022!$A$8:$AI$90,AE$14,FALSE)*[1]Int_Cdd!CC33</f>
        <v>122131.32687023639</v>
      </c>
      <c r="BG52" s="33">
        <f>VLOOKUP($A63,[1]PMQ2022!$A$8:$AI$90,AF$14,FALSE)*[1]Int_Cdd!CD33</f>
        <v>123020.57141435746</v>
      </c>
      <c r="BH52" s="34">
        <f>VLOOKUP($A63,[1]PMQ2022!$A$8:$AI$90,X$14,FALSE)*[1]Int_Cdd!CF33</f>
        <v>112661.22276691551</v>
      </c>
      <c r="BI52" s="34">
        <f>VLOOKUP($A63,[1]PMQ2022!$A$8:$AI$90,Y$14,FALSE)*[1]Int_Cdd!CG33</f>
        <v>114362.12218802073</v>
      </c>
      <c r="BJ52" s="34">
        <f>VLOOKUP($A63,[1]PMQ2022!$A$8:$AI$90,Z$14,FALSE)*[1]Int_Cdd!CH33</f>
        <v>116060.13664105767</v>
      </c>
      <c r="BK52" s="34">
        <f>VLOOKUP($A63,[1]PMQ2022!$A$8:$AI$90,AA$14,FALSE)*[1]Int_Cdd!CI33</f>
        <v>117831.33024687752</v>
      </c>
      <c r="BL52" s="34">
        <f>VLOOKUP($A63,[1]PMQ2022!$A$8:$AI$90,AB$14,FALSE)*[1]Int_Cdd!CJ33</f>
        <v>119251.62623746588</v>
      </c>
      <c r="BM52" s="34">
        <f>VLOOKUP($A63,[1]PMQ2022!$A$8:$AI$90,AC$14,FALSE)*[1]Int_Cdd!CK33</f>
        <v>120379.96344652616</v>
      </c>
      <c r="BN52" s="34">
        <f>VLOOKUP($A63,[1]PMQ2022!$A$8:$AI$90,AD$14,FALSE)*[1]Int_Cdd!CL33</f>
        <v>121230.13135973566</v>
      </c>
      <c r="BO52" s="34">
        <f>VLOOKUP($A63,[1]PMQ2022!$A$8:$AI$90,AE$14,FALSE)*[1]Int_Cdd!CM33</f>
        <v>122131.32687023639</v>
      </c>
      <c r="BP52" s="34">
        <f>VLOOKUP($A63,[1]PMQ2022!$A$8:$AI$90,AF$14,FALSE)*[1]Int_Cdd!CN33</f>
        <v>123020.57141435746</v>
      </c>
    </row>
    <row r="53" spans="1:68" x14ac:dyDescent="0.2">
      <c r="A53" s="29" t="s">
        <v>106</v>
      </c>
      <c r="B53" s="29">
        <v>31937.940000000002</v>
      </c>
      <c r="C53" s="29">
        <v>26102.38</v>
      </c>
      <c r="D53" s="29">
        <v>25000.54</v>
      </c>
      <c r="E53" s="29">
        <v>27912.11</v>
      </c>
      <c r="F53" s="29">
        <v>29854.23</v>
      </c>
      <c r="G53" s="29">
        <v>23504.58</v>
      </c>
      <c r="H53" s="29">
        <v>23527.65</v>
      </c>
      <c r="I53" s="29">
        <v>30538.870000000003</v>
      </c>
      <c r="J53" s="29">
        <v>32728.190000000002</v>
      </c>
      <c r="K53" s="29">
        <v>37014</v>
      </c>
      <c r="L53" s="29">
        <v>31664.46</v>
      </c>
      <c r="M53" s="29">
        <v>41308.57</v>
      </c>
      <c r="N53" s="40">
        <f t="shared" si="9"/>
        <v>27680.28666666667</v>
      </c>
      <c r="O53" s="40">
        <f t="shared" si="9"/>
        <v>26338.343333333334</v>
      </c>
      <c r="P53" s="40">
        <f t="shared" si="9"/>
        <v>27588.960000000003</v>
      </c>
      <c r="Q53" s="40">
        <f t="shared" si="9"/>
        <v>27090.306666666667</v>
      </c>
      <c r="R53" s="40">
        <f t="shared" si="9"/>
        <v>25628.819999999996</v>
      </c>
      <c r="S53" s="40">
        <f t="shared" si="9"/>
        <v>25857.033333333336</v>
      </c>
      <c r="T53" s="40">
        <f t="shared" si="9"/>
        <v>28931.570000000003</v>
      </c>
      <c r="U53" s="40">
        <f t="shared" si="9"/>
        <v>33427.019999999997</v>
      </c>
      <c r="V53" s="40">
        <f t="shared" si="9"/>
        <v>33802.216666666667</v>
      </c>
      <c r="W53" s="40">
        <f t="shared" si="9"/>
        <v>36662.343333333331</v>
      </c>
      <c r="X53" s="41">
        <f>VLOOKUP($A53,[1]PMQ2022!$A$8:$AI$90,X$14,FALSE)*[1]Int_Cdd!AT23</f>
        <v>40371.666023726662</v>
      </c>
      <c r="Y53" s="41">
        <f>VLOOKUP($A53,[1]PMQ2022!$A$8:$AI$90,Y$14,FALSE)*[1]Int_Cdd!AU23</f>
        <v>43193.773573361861</v>
      </c>
      <c r="Z53" s="41">
        <f>VLOOKUP($A53,[1]PMQ2022!$A$8:$AI$90,Z$14,FALSE)*[1]Int_Cdd!AV23</f>
        <v>45991.70646384549</v>
      </c>
      <c r="AA53" s="41">
        <f>VLOOKUP($A53,[1]PMQ2022!$A$8:$AI$90,AA$14,FALSE)*[1]Int_Cdd!AW23</f>
        <v>48792.735413458104</v>
      </c>
      <c r="AB53" s="41">
        <f>VLOOKUP($A53,[1]PMQ2022!$A$8:$AI$90,AB$14,FALSE)*[1]Int_Cdd!AX23</f>
        <v>51413.42725591777</v>
      </c>
      <c r="AC53" s="41">
        <f>VLOOKUP($A53,[1]PMQ2022!$A$8:$AI$90,AC$14,FALSE)*[1]Int_Cdd!AY23</f>
        <v>53874.204839225655</v>
      </c>
      <c r="AD53" s="41">
        <f>VLOOKUP($A53,[1]PMQ2022!$A$8:$AI$90,AD$14,FALSE)*[1]Int_Cdd!AZ23</f>
        <v>56156.673564745332</v>
      </c>
      <c r="AE53" s="41">
        <f>VLOOKUP($A53,[1]PMQ2022!$A$8:$AI$90,AE$14,FALSE)*[1]Int_Cdd!BA23</f>
        <v>58420.551823738366</v>
      </c>
      <c r="AF53" s="41">
        <f>VLOOKUP($A53,[1]PMQ2022!$A$8:$AI$90,AF$14,FALSE)*[1]Int_Cdd!BB23</f>
        <v>60638.787867069776</v>
      </c>
      <c r="AG53" s="42">
        <f>VLOOKUP($A53,[1]PMQ2022!$A$8:$AI$90,X$14,FALSE)*[1]Int_Cdd!BC23</f>
        <v>40371.666023726662</v>
      </c>
      <c r="AH53" s="42">
        <f>VLOOKUP($A53,[1]PMQ2022!$A$8:$AI$90,Y$14,FALSE)*[1]Int_Cdd!BD23</f>
        <v>43193.773573361861</v>
      </c>
      <c r="AI53" s="42">
        <f>VLOOKUP($A53,[1]PMQ2022!$A$8:$AI$90,Z$14,FALSE)*[1]Int_Cdd!BE23</f>
        <v>45991.70646384549</v>
      </c>
      <c r="AJ53" s="42">
        <f>VLOOKUP($A53,[1]PMQ2022!$A$8:$AI$90,AA$14,FALSE)*[1]Int_Cdd!BF23</f>
        <v>48792.735413458104</v>
      </c>
      <c r="AK53" s="42">
        <f>VLOOKUP($A53,[1]PMQ2022!$A$8:$AI$90,AB$14,FALSE)*[1]Int_Cdd!BG23</f>
        <v>51413.42725591777</v>
      </c>
      <c r="AL53" s="42">
        <f>VLOOKUP($A53,[1]PMQ2022!$A$8:$AI$90,AC$14,FALSE)*[1]Int_Cdd!BH23</f>
        <v>53874.204839225655</v>
      </c>
      <c r="AM53" s="42">
        <f>VLOOKUP($A53,[1]PMQ2022!$A$8:$AI$90,AD$14,FALSE)*[1]Int_Cdd!BI23</f>
        <v>56156.673564745332</v>
      </c>
      <c r="AN53" s="42">
        <f>VLOOKUP($A53,[1]PMQ2022!$A$8:$AI$90,AE$14,FALSE)*[1]Int_Cdd!BJ23</f>
        <v>58420.551823738366</v>
      </c>
      <c r="AO53" s="42">
        <f>VLOOKUP($A64,[1]PMQ2022!$A$8:$AI$90,AF$14,FALSE)*[1]Int_Cdd!BK34</f>
        <v>58841.352749217913</v>
      </c>
      <c r="AP53" s="59">
        <f>VLOOKUP($A64,[1]PMQ2022!$A$8:$AI$90,X$14,FALSE)*[1]Int_Cdd!BL34</f>
        <v>55836.766117111423</v>
      </c>
      <c r="AQ53" s="59">
        <f>VLOOKUP($A64,[1]PMQ2022!$A$8:$AI$90,Y$14,FALSE)*[1]Int_Cdd!BM34</f>
        <v>56492.976609705649</v>
      </c>
      <c r="AR53" s="59">
        <f>VLOOKUP($A64,[1]PMQ2022!$A$8:$AI$90,Z$14,FALSE)*[1]Int_Cdd!BN34</f>
        <v>57121.95497986408</v>
      </c>
      <c r="AS53" s="59">
        <f>VLOOKUP($A64,[1]PMQ2022!$A$8:$AI$90,AA$14,FALSE)*[1]Int_Cdd!BO34</f>
        <v>57761.283116562481</v>
      </c>
      <c r="AT53" s="59">
        <f>VLOOKUP($A64,[1]PMQ2022!$A$8:$AI$90,AB$14,FALSE)*[1]Int_Cdd!BP34</f>
        <v>58199.733822600465</v>
      </c>
      <c r="AU53" s="59">
        <f>VLOOKUP($A64,[1]PMQ2022!$A$8:$AI$90,AC$14,FALSE)*[1]Int_Cdd!BQ34</f>
        <v>58484.057144582446</v>
      </c>
      <c r="AV53" s="59">
        <f>VLOOKUP($A64,[1]PMQ2022!$A$8:$AI$90,AD$14,FALSE)*[1]Int_Cdd!BR34</f>
        <v>58612.976842909091</v>
      </c>
      <c r="AW53" s="59">
        <f>VLOOKUP($A64,[1]PMQ2022!$A$8:$AI$90,AE$14,FALSE)*[1]Int_Cdd!BS34</f>
        <v>58707.191208946555</v>
      </c>
      <c r="AX53" s="59">
        <f>VLOOKUP($A64,[1]PMQ2022!$A$8:$AI$90,AF$14,FALSE)*[1]Int_Cdd!BT34</f>
        <v>58841.352749217913</v>
      </c>
      <c r="AY53" s="33">
        <f>VLOOKUP($A64,[1]PMQ2022!$A$8:$AI$90,X$14,FALSE)*[1]Int_Cdd!BV34</f>
        <v>57146.832002665877</v>
      </c>
      <c r="AZ53" s="33">
        <f>VLOOKUP($A64,[1]PMQ2022!$A$8:$AI$90,Y$14,FALSE)*[1]Int_Cdd!BW34</f>
        <v>59143.900958532518</v>
      </c>
      <c r="BA53" s="33">
        <f>VLOOKUP($A64,[1]PMQ2022!$A$8:$AI$90,Z$14,FALSE)*[1]Int_Cdd!BX34</f>
        <v>61142.613574866271</v>
      </c>
      <c r="BB53" s="33">
        <f>VLOOKUP($A64,[1]PMQ2022!$A$8:$AI$90,AA$14,FALSE)*[1]Int_Cdd!BY34</f>
        <v>63182.161994694427</v>
      </c>
      <c r="BC53" s="33">
        <f>VLOOKUP($A64,[1]PMQ2022!$A$8:$AI$90,AB$14,FALSE)*[1]Int_Cdd!BZ34</f>
        <v>65027.268002268203</v>
      </c>
      <c r="BD53" s="33">
        <f>VLOOKUP($A64,[1]PMQ2022!$A$8:$AI$90,AC$14,FALSE)*[1]Int_Cdd!CA34</f>
        <v>66717.123646310371</v>
      </c>
      <c r="BE53" s="33">
        <f>VLOOKUP($A64,[1]PMQ2022!$A$8:$AI$90,AD$14,FALSE)*[1]Int_Cdd!CB34</f>
        <v>68239.394475360328</v>
      </c>
      <c r="BF53" s="33">
        <f>VLOOKUP($A64,[1]PMQ2022!$A$8:$AI$90,AE$14,FALSE)*[1]Int_Cdd!CC34</f>
        <v>69726.495339597997</v>
      </c>
      <c r="BG53" s="33">
        <f>VLOOKUP($A64,[1]PMQ2022!$A$8:$AI$90,AF$14,FALSE)*[1]Int_Cdd!CD34</f>
        <v>71266.399690771053</v>
      </c>
      <c r="BH53" s="34">
        <f>VLOOKUP($A64,[1]PMQ2022!$A$8:$AI$90,X$14,FALSE)*[1]Int_Cdd!CF34</f>
        <v>57146.832002665877</v>
      </c>
      <c r="BI53" s="34">
        <f>VLOOKUP($A64,[1]PMQ2022!$A$8:$AI$90,Y$14,FALSE)*[1]Int_Cdd!CG34</f>
        <v>59143.900958532518</v>
      </c>
      <c r="BJ53" s="34">
        <f>VLOOKUP($A64,[1]PMQ2022!$A$8:$AI$90,Z$14,FALSE)*[1]Int_Cdd!CH34</f>
        <v>61142.613574866271</v>
      </c>
      <c r="BK53" s="34">
        <f>VLOOKUP($A64,[1]PMQ2022!$A$8:$AI$90,AA$14,FALSE)*[1]Int_Cdd!CI34</f>
        <v>63182.161994694427</v>
      </c>
      <c r="BL53" s="34">
        <f>VLOOKUP($A64,[1]PMQ2022!$A$8:$AI$90,AB$14,FALSE)*[1]Int_Cdd!CJ34</f>
        <v>65027.268002268203</v>
      </c>
      <c r="BM53" s="34">
        <f>VLOOKUP($A64,[1]PMQ2022!$A$8:$AI$90,AC$14,FALSE)*[1]Int_Cdd!CK34</f>
        <v>66717.123646310371</v>
      </c>
      <c r="BN53" s="34">
        <f>VLOOKUP($A64,[1]PMQ2022!$A$8:$AI$90,AD$14,FALSE)*[1]Int_Cdd!CL34</f>
        <v>68239.394475360328</v>
      </c>
      <c r="BO53" s="34">
        <f>VLOOKUP($A64,[1]PMQ2022!$A$8:$AI$90,AE$14,FALSE)*[1]Int_Cdd!CM34</f>
        <v>69726.495339597997</v>
      </c>
      <c r="BP53" s="34">
        <f>VLOOKUP($A64,[1]PMQ2022!$A$8:$AI$90,AF$14,FALSE)*[1]Int_Cdd!CN34</f>
        <v>71266.399690771053</v>
      </c>
    </row>
    <row r="54" spans="1:68" x14ac:dyDescent="0.2">
      <c r="A54" s="29" t="s">
        <v>109</v>
      </c>
      <c r="B54" s="29">
        <v>7132.71</v>
      </c>
      <c r="C54" s="29">
        <v>7131.34</v>
      </c>
      <c r="D54" s="29">
        <v>8480.41</v>
      </c>
      <c r="E54" s="29">
        <v>6157.42</v>
      </c>
      <c r="F54" s="29">
        <v>9559.119999999999</v>
      </c>
      <c r="G54" s="29">
        <v>11028.11</v>
      </c>
      <c r="H54" s="29">
        <v>12363.04</v>
      </c>
      <c r="I54" s="29">
        <v>15914.529999999999</v>
      </c>
      <c r="J54" s="29">
        <v>11770.48</v>
      </c>
      <c r="K54" s="29">
        <v>11290.35</v>
      </c>
      <c r="L54" s="29">
        <v>11829.4</v>
      </c>
      <c r="M54" s="29">
        <v>12665.779999999999</v>
      </c>
      <c r="N54" s="40">
        <f t="shared" si="9"/>
        <v>7581.4866666666667</v>
      </c>
      <c r="O54" s="40">
        <f t="shared" si="9"/>
        <v>7256.3899999999994</v>
      </c>
      <c r="P54" s="40">
        <f t="shared" si="9"/>
        <v>8065.6499999999987</v>
      </c>
      <c r="Q54" s="40">
        <f t="shared" si="9"/>
        <v>8914.8833333333332</v>
      </c>
      <c r="R54" s="40">
        <f t="shared" si="9"/>
        <v>10983.423333333334</v>
      </c>
      <c r="S54" s="40">
        <f t="shared" si="9"/>
        <v>13101.893333333333</v>
      </c>
      <c r="T54" s="40">
        <f t="shared" si="9"/>
        <v>13349.35</v>
      </c>
      <c r="U54" s="40">
        <f t="shared" si="9"/>
        <v>12991.786666666667</v>
      </c>
      <c r="V54" s="40">
        <f t="shared" si="9"/>
        <v>11630.076666666668</v>
      </c>
      <c r="W54" s="40">
        <f t="shared" si="9"/>
        <v>11928.51</v>
      </c>
      <c r="X54" s="41">
        <f>VLOOKUP($A54,[1]PMQ2022!$A$8:$AI$90,X$14,FALSE)*[1]Int_Cdd!AT24</f>
        <v>10971.071592868824</v>
      </c>
      <c r="Y54" s="41">
        <f>VLOOKUP($A54,[1]PMQ2022!$A$8:$AI$90,Y$14,FALSE)*[1]Int_Cdd!AU24</f>
        <v>11005.869381105946</v>
      </c>
      <c r="Z54" s="41">
        <f>VLOOKUP($A54,[1]PMQ2022!$A$8:$AI$90,Z$14,FALSE)*[1]Int_Cdd!AV24</f>
        <v>11017.784120580227</v>
      </c>
      <c r="AA54" s="41">
        <f>VLOOKUP($A54,[1]PMQ2022!$A$8:$AI$90,AA$14,FALSE)*[1]Int_Cdd!AW24</f>
        <v>11017.226319370962</v>
      </c>
      <c r="AB54" s="41">
        <f>VLOOKUP($A54,[1]PMQ2022!$A$8:$AI$90,AB$14,FALSE)*[1]Int_Cdd!AX24</f>
        <v>10979.904527419478</v>
      </c>
      <c r="AC54" s="41">
        <f>VLOOKUP($A54,[1]PMQ2022!$A$8:$AI$90,AC$14,FALSE)*[1]Int_Cdd!AY24</f>
        <v>10882.291799112607</v>
      </c>
      <c r="AD54" s="41">
        <f>VLOOKUP($A54,[1]PMQ2022!$A$8:$AI$90,AD$14,FALSE)*[1]Int_Cdd!AZ24</f>
        <v>10750.792840467608</v>
      </c>
      <c r="AE54" s="41">
        <f>VLOOKUP($A54,[1]PMQ2022!$A$8:$AI$90,AE$14,FALSE)*[1]Int_Cdd!BA24</f>
        <v>10618.970815075854</v>
      </c>
      <c r="AF54" s="41">
        <f>VLOOKUP($A54,[1]PMQ2022!$A$8:$AI$90,AF$14,FALSE)*[1]Int_Cdd!BB24</f>
        <v>10479.155661448578</v>
      </c>
      <c r="AG54" s="42">
        <f>VLOOKUP($A54,[1]PMQ2022!$A$8:$AI$90,X$14,FALSE)*[1]Int_Cdd!BC24</f>
        <v>11098.131719083238</v>
      </c>
      <c r="AH54" s="42">
        <f>VLOOKUP($A54,[1]PMQ2022!$A$8:$AI$90,Y$14,FALSE)*[1]Int_Cdd!BD24</f>
        <v>11263.78263709296</v>
      </c>
      <c r="AI54" s="42">
        <f>VLOOKUP($A54,[1]PMQ2022!$A$8:$AI$90,Z$14,FALSE)*[1]Int_Cdd!BE24</f>
        <v>11409.664515431386</v>
      </c>
      <c r="AJ54" s="42">
        <f>VLOOKUP($A54,[1]PMQ2022!$A$8:$AI$90,AA$14,FALSE)*[1]Int_Cdd!BF24</f>
        <v>11545.97591211148</v>
      </c>
      <c r="AK54" s="42">
        <f>VLOOKUP($A54,[1]PMQ2022!$A$8:$AI$90,AB$14,FALSE)*[1]Int_Cdd!BG24</f>
        <v>11646.601735536851</v>
      </c>
      <c r="AL54" s="42">
        <f>VLOOKUP($A54,[1]PMQ2022!$A$8:$AI$90,AC$14,FALSE)*[1]Int_Cdd!BH24</f>
        <v>11684.963631494409</v>
      </c>
      <c r="AM54" s="42">
        <f>VLOOKUP($A54,[1]PMQ2022!$A$8:$AI$90,AD$14,FALSE)*[1]Int_Cdd!BI24</f>
        <v>11687.441925793417</v>
      </c>
      <c r="AN54" s="42">
        <f>VLOOKUP($A54,[1]PMQ2022!$A$8:$AI$90,AE$14,FALSE)*[1]Int_Cdd!BJ24</f>
        <v>11689.627048604751</v>
      </c>
      <c r="AO54" s="42">
        <f>VLOOKUP($A65,[1]PMQ2022!$A$8:$AI$90,AF$14,FALSE)*[1]Int_Cdd!BK35</f>
        <v>82942.00471253485</v>
      </c>
      <c r="AP54" s="59">
        <f>VLOOKUP($A65,[1]PMQ2022!$A$8:$AI$90,X$14,FALSE)*[1]Int_Cdd!BL35</f>
        <v>64651.957163287145</v>
      </c>
      <c r="AQ54" s="59">
        <f>VLOOKUP($A65,[1]PMQ2022!$A$8:$AI$90,Y$14,FALSE)*[1]Int_Cdd!BM35</f>
        <v>65055.834112854463</v>
      </c>
      <c r="AR54" s="59">
        <f>VLOOKUP($A65,[1]PMQ2022!$A$8:$AI$90,Z$14,FALSE)*[1]Int_Cdd!BN35</f>
        <v>65434.600361174169</v>
      </c>
      <c r="AS54" s="59">
        <f>VLOOKUP($A65,[1]PMQ2022!$A$8:$AI$90,AA$14,FALSE)*[1]Int_Cdd!BO35</f>
        <v>65839.201453631074</v>
      </c>
      <c r="AT54" s="59">
        <f>VLOOKUP($A65,[1]PMQ2022!$A$8:$AI$90,AB$14,FALSE)*[1]Int_Cdd!BP35</f>
        <v>66070.540074970166</v>
      </c>
      <c r="AU54" s="59">
        <f>VLOOKUP($A65,[1]PMQ2022!$A$8:$AI$90,AC$14,FALSE)*[1]Int_Cdd!BQ35</f>
        <v>66159.886747558106</v>
      </c>
      <c r="AV54" s="59">
        <f>VLOOKUP($A65,[1]PMQ2022!$A$8:$AI$90,AD$14,FALSE)*[1]Int_Cdd!BR35</f>
        <v>66115.220357242608</v>
      </c>
      <c r="AW54" s="59">
        <f>VLOOKUP($A65,[1]PMQ2022!$A$8:$AI$90,AE$14,FALSE)*[1]Int_Cdd!BS35</f>
        <v>66127.760014196043</v>
      </c>
      <c r="AX54" s="59">
        <f>VLOOKUP($A65,[1]PMQ2022!$A$8:$AI$90,AF$14,FALSE)*[1]Int_Cdd!BT35</f>
        <v>66092.316698964365</v>
      </c>
      <c r="AY54" s="33">
        <f>VLOOKUP($A65,[1]PMQ2022!$A$8:$AI$90,X$14,FALSE)*[1]Int_Cdd!BV35</f>
        <v>66406.873106372863</v>
      </c>
      <c r="AZ54" s="33">
        <f>VLOOKUP($A65,[1]PMQ2022!$A$8:$AI$90,Y$14,FALSE)*[1]Int_Cdd!BW35</f>
        <v>68587.591711067405</v>
      </c>
      <c r="BA54" s="33">
        <f>VLOOKUP($A65,[1]PMQ2022!$A$8:$AI$90,Z$14,FALSE)*[1]Int_Cdd!BX35</f>
        <v>70763.080508182407</v>
      </c>
      <c r="BB54" s="33">
        <f>VLOOKUP($A65,[1]PMQ2022!$A$8:$AI$90,AA$14,FALSE)*[1]Int_Cdd!BY35</f>
        <v>72987.771698407581</v>
      </c>
      <c r="BC54" s="33">
        <f>VLOOKUP($A65,[1]PMQ2022!$A$8:$AI$90,AB$14,FALSE)*[1]Int_Cdd!BZ35</f>
        <v>75037.650216199661</v>
      </c>
      <c r="BD54" s="33">
        <f>VLOOKUP($A65,[1]PMQ2022!$A$8:$AI$90,AC$14,FALSE)*[1]Int_Cdd!CA35</f>
        <v>76934.970300199551</v>
      </c>
      <c r="BE54" s="33">
        <f>VLOOKUP($A65,[1]PMQ2022!$A$8:$AI$90,AD$14,FALSE)*[1]Int_Cdd!CB35</f>
        <v>78677.664181604676</v>
      </c>
      <c r="BF54" s="33">
        <f>VLOOKUP($A65,[1]PMQ2022!$A$8:$AI$90,AE$14,FALSE)*[1]Int_Cdd!CC35</f>
        <v>80487.561687189562</v>
      </c>
      <c r="BG54" s="33">
        <f>VLOOKUP($A65,[1]PMQ2022!$A$8:$AI$90,AF$14,FALSE)*[1]Int_Cdd!CD35</f>
        <v>82238.434905067523</v>
      </c>
      <c r="BH54" s="34">
        <f>VLOOKUP($A65,[1]PMQ2022!$A$8:$AI$90,X$14,FALSE)*[1]Int_Cdd!CF35</f>
        <v>66406.873106372863</v>
      </c>
      <c r="BI54" s="34">
        <f>VLOOKUP($A65,[1]PMQ2022!$A$8:$AI$90,Y$14,FALSE)*[1]Int_Cdd!CG35</f>
        <v>68587.591711067405</v>
      </c>
      <c r="BJ54" s="34">
        <f>VLOOKUP($A65,[1]PMQ2022!$A$8:$AI$90,Z$14,FALSE)*[1]Int_Cdd!CH35</f>
        <v>70763.080508182407</v>
      </c>
      <c r="BK54" s="34">
        <f>VLOOKUP($A65,[1]PMQ2022!$A$8:$AI$90,AA$14,FALSE)*[1]Int_Cdd!CI35</f>
        <v>72987.771698407581</v>
      </c>
      <c r="BL54" s="34">
        <f>VLOOKUP($A65,[1]PMQ2022!$A$8:$AI$90,AB$14,FALSE)*[1]Int_Cdd!CJ35</f>
        <v>75037.650216199661</v>
      </c>
      <c r="BM54" s="34">
        <f>VLOOKUP($A65,[1]PMQ2022!$A$8:$AI$90,AC$14,FALSE)*[1]Int_Cdd!CK35</f>
        <v>76934.970300199551</v>
      </c>
      <c r="BN54" s="34">
        <f>VLOOKUP($A65,[1]PMQ2022!$A$8:$AI$90,AD$14,FALSE)*[1]Int_Cdd!CL35</f>
        <v>78677.664181604676</v>
      </c>
      <c r="BO54" s="34">
        <f>VLOOKUP($A65,[1]PMQ2022!$A$8:$AI$90,AE$14,FALSE)*[1]Int_Cdd!CM35</f>
        <v>80487.561687189562</v>
      </c>
      <c r="BP54" s="34">
        <f>VLOOKUP($A65,[1]PMQ2022!$A$8:$AI$90,AF$14,FALSE)*[1]Int_Cdd!CN35</f>
        <v>82238.434905067523</v>
      </c>
    </row>
    <row r="55" spans="1:68" x14ac:dyDescent="0.2">
      <c r="A55" s="29" t="s">
        <v>65</v>
      </c>
      <c r="B55" s="29">
        <v>13003.71</v>
      </c>
      <c r="C55" s="29">
        <v>14666.03</v>
      </c>
      <c r="D55" s="29">
        <v>13226.02</v>
      </c>
      <c r="E55" s="29">
        <v>5305.47</v>
      </c>
      <c r="F55" s="29">
        <v>10330.82</v>
      </c>
      <c r="G55" s="29">
        <v>14157.5</v>
      </c>
      <c r="H55" s="29">
        <v>5875.36</v>
      </c>
      <c r="I55" s="29">
        <v>8183.32</v>
      </c>
      <c r="J55" s="29">
        <v>8028.5499999999993</v>
      </c>
      <c r="K55" s="29">
        <v>6682.15</v>
      </c>
      <c r="L55" s="29">
        <v>7786.68</v>
      </c>
      <c r="M55" s="29">
        <v>8477.8700000000008</v>
      </c>
      <c r="N55" s="40">
        <f t="shared" si="9"/>
        <v>13631.919999999998</v>
      </c>
      <c r="O55" s="40">
        <f t="shared" si="9"/>
        <v>11065.840000000002</v>
      </c>
      <c r="P55" s="40">
        <f t="shared" si="9"/>
        <v>9620.77</v>
      </c>
      <c r="Q55" s="40">
        <f t="shared" si="9"/>
        <v>9931.2633333333342</v>
      </c>
      <c r="R55" s="40">
        <f t="shared" si="9"/>
        <v>10121.226666666667</v>
      </c>
      <c r="S55" s="40">
        <f t="shared" si="9"/>
        <v>9405.3933333333334</v>
      </c>
      <c r="T55" s="40">
        <f t="shared" si="9"/>
        <v>7362.41</v>
      </c>
      <c r="U55" s="40">
        <f t="shared" si="9"/>
        <v>7631.3399999999992</v>
      </c>
      <c r="V55" s="40">
        <f t="shared" si="9"/>
        <v>7499.1266666666661</v>
      </c>
      <c r="W55" s="40">
        <f t="shared" si="9"/>
        <v>7648.9000000000005</v>
      </c>
      <c r="X55" s="41">
        <f>VLOOKUP($A55,[1]PMQ2022!$A$8:$AI$90,X$14,FALSE)*[1]Int_Cdd!AT25</f>
        <v>7014.9643903616679</v>
      </c>
      <c r="Y55" s="41">
        <f>VLOOKUP($A55,[1]PMQ2022!$A$8:$AI$90,Y$14,FALSE)*[1]Int_Cdd!AU25</f>
        <v>6905.0834963909911</v>
      </c>
      <c r="Z55" s="41">
        <f>VLOOKUP($A55,[1]PMQ2022!$A$8:$AI$90,Z$14,FALSE)*[1]Int_Cdd!AV25</f>
        <v>6794.352727303718</v>
      </c>
      <c r="AA55" s="41">
        <f>VLOOKUP($A55,[1]PMQ2022!$A$8:$AI$90,AA$14,FALSE)*[1]Int_Cdd!AW25</f>
        <v>6687.99635616665</v>
      </c>
      <c r="AB55" s="41">
        <f>VLOOKUP($A55,[1]PMQ2022!$A$8:$AI$90,AB$14,FALSE)*[1]Int_Cdd!AX25</f>
        <v>6545.9763803588148</v>
      </c>
      <c r="AC55" s="41">
        <f>VLOOKUP($A55,[1]PMQ2022!$A$8:$AI$90,AC$14,FALSE)*[1]Int_Cdd!AY25</f>
        <v>6365.5907481859967</v>
      </c>
      <c r="AD55" s="41">
        <f>VLOOKUP($A55,[1]PMQ2022!$A$8:$AI$90,AD$14,FALSE)*[1]Int_Cdd!AZ25</f>
        <v>6163.9849244262368</v>
      </c>
      <c r="AE55" s="41">
        <f>VLOOKUP($A55,[1]PMQ2022!$A$8:$AI$90,AE$14,FALSE)*[1]Int_Cdd!BA25</f>
        <v>5989.7119782255077</v>
      </c>
      <c r="AF55" s="41">
        <f>VLOOKUP($A55,[1]PMQ2022!$A$8:$AI$90,AF$14,FALSE)*[1]Int_Cdd!BB25</f>
        <v>5797.307748593872</v>
      </c>
      <c r="AG55" s="42">
        <f>VLOOKUP($A55,[1]PMQ2022!$A$8:$AI$90,X$14,FALSE)*[1]Int_Cdd!BC25</f>
        <v>7122.842436559763</v>
      </c>
      <c r="AH55" s="42">
        <f>VLOOKUP($A55,[1]PMQ2022!$A$8:$AI$90,Y$14,FALSE)*[1]Int_Cdd!BD25</f>
        <v>7120.7770259947765</v>
      </c>
      <c r="AI55" s="42">
        <f>VLOOKUP($A55,[1]PMQ2022!$A$8:$AI$90,Z$14,FALSE)*[1]Int_Cdd!BE25</f>
        <v>7117.7557465735717</v>
      </c>
      <c r="AJ55" s="42">
        <f>VLOOKUP($A55,[1]PMQ2022!$A$8:$AI$90,AA$14,FALSE)*[1]Int_Cdd!BF25</f>
        <v>7119.2935438627283</v>
      </c>
      <c r="AK55" s="42">
        <f>VLOOKUP($A55,[1]PMQ2022!$A$8:$AI$90,AB$14,FALSE)*[1]Int_Cdd!BG25</f>
        <v>7082.2961714971234</v>
      </c>
      <c r="AL55" s="42">
        <f>VLOOKUP($A55,[1]PMQ2022!$A$8:$AI$90,AC$14,FALSE)*[1]Int_Cdd!BH25</f>
        <v>7001.8655950894508</v>
      </c>
      <c r="AM55" s="42">
        <f>VLOOKUP($A55,[1]PMQ2022!$A$8:$AI$90,AD$14,FALSE)*[1]Int_Cdd!BI25</f>
        <v>6894.9730982277397</v>
      </c>
      <c r="AN55" s="42">
        <f>VLOOKUP($A55,[1]PMQ2022!$A$8:$AI$90,AE$14,FALSE)*[1]Int_Cdd!BJ25</f>
        <v>6815.497543987226</v>
      </c>
      <c r="AO55" s="42">
        <f>VLOOKUP($A66,[1]PMQ2022!$A$8:$AI$90,AF$14,FALSE)*[1]Int_Cdd!BK36</f>
        <v>4917.4569178869024</v>
      </c>
      <c r="AP55" s="59">
        <f>VLOOKUP($A66,[1]PMQ2022!$A$8:$AI$90,X$14,FALSE)*[1]Int_Cdd!BL36</f>
        <v>4215.2061700397071</v>
      </c>
      <c r="AQ55" s="59">
        <f>VLOOKUP($A66,[1]PMQ2022!$A$8:$AI$90,Y$14,FALSE)*[1]Int_Cdd!BM36</f>
        <v>4323.2496163547112</v>
      </c>
      <c r="AR55" s="59">
        <f>VLOOKUP($A66,[1]PMQ2022!$A$8:$AI$90,Z$14,FALSE)*[1]Int_Cdd!BN36</f>
        <v>4429.2186113699991</v>
      </c>
      <c r="AS55" s="59">
        <f>VLOOKUP($A66,[1]PMQ2022!$A$8:$AI$90,AA$14,FALSE)*[1]Int_Cdd!BO36</f>
        <v>4537.1290904052648</v>
      </c>
      <c r="AT55" s="59">
        <f>VLOOKUP($A66,[1]PMQ2022!$A$8:$AI$90,AB$14,FALSE)*[1]Int_Cdd!BP36</f>
        <v>4632.5812521496882</v>
      </c>
      <c r="AU55" s="59">
        <f>VLOOKUP($A66,[1]PMQ2022!$A$8:$AI$90,AC$14,FALSE)*[1]Int_Cdd!BQ36</f>
        <v>4719.0061707972</v>
      </c>
      <c r="AV55" s="59">
        <f>VLOOKUP($A66,[1]PMQ2022!$A$8:$AI$90,AD$14,FALSE)*[1]Int_Cdd!BR36</f>
        <v>4795.5073436583161</v>
      </c>
      <c r="AW55" s="59">
        <f>VLOOKUP($A66,[1]PMQ2022!$A$8:$AI$90,AE$14,FALSE)*[1]Int_Cdd!BS36</f>
        <v>4836.9538669703179</v>
      </c>
      <c r="AX55" s="59">
        <f>VLOOKUP($A66,[1]PMQ2022!$A$8:$AI$90,AF$14,FALSE)*[1]Int_Cdd!BT36</f>
        <v>4917.4569178869024</v>
      </c>
      <c r="AY55" s="33">
        <f>VLOOKUP($A66,[1]PMQ2022!$A$8:$AI$90,X$14,FALSE)*[1]Int_Cdd!BV36</f>
        <v>4292.0692673530139</v>
      </c>
      <c r="AZ55" s="33">
        <f>VLOOKUP($A66,[1]PMQ2022!$A$8:$AI$90,Y$14,FALSE)*[1]Int_Cdd!BW36</f>
        <v>4480.9160946083512</v>
      </c>
      <c r="BA55" s="33">
        <f>VLOOKUP($A66,[1]PMQ2022!$A$8:$AI$90,Z$14,FALSE)*[1]Int_Cdd!BX36</f>
        <v>4671.5152730854334</v>
      </c>
      <c r="BB55" s="33">
        <f>VLOOKUP($A66,[1]PMQ2022!$A$8:$AI$90,AA$14,FALSE)*[1]Int_Cdd!BY36</f>
        <v>4868.0621747963123</v>
      </c>
      <c r="BC55" s="33">
        <f>VLOOKUP($A66,[1]PMQ2022!$A$8:$AI$90,AB$14,FALSE)*[1]Int_Cdd!BZ36</f>
        <v>5054.9503240667891</v>
      </c>
      <c r="BD55" s="33">
        <f>VLOOKUP($A66,[1]PMQ2022!$A$8:$AI$90,AC$14,FALSE)*[1]Int_Cdd!CA36</f>
        <v>5235.3046613993756</v>
      </c>
      <c r="BE55" s="33">
        <f>VLOOKUP($A66,[1]PMQ2022!$A$8:$AI$90,AD$14,FALSE)*[1]Int_Cdd!CB36</f>
        <v>5407.6204240801208</v>
      </c>
      <c r="BF55" s="33">
        <f>VLOOKUP($A66,[1]PMQ2022!$A$8:$AI$90,AE$14,FALSE)*[1]Int_Cdd!CC36</f>
        <v>5542.5577986013295</v>
      </c>
      <c r="BG55" s="33">
        <f>VLOOKUP($A66,[1]PMQ2022!$A$8:$AI$90,AF$14,FALSE)*[1]Int_Cdd!CD36</f>
        <v>5724.4728951124634</v>
      </c>
      <c r="BH55" s="34">
        <f>VLOOKUP($A66,[1]PMQ2022!$A$8:$AI$90,X$14,FALSE)*[1]Int_Cdd!CF36</f>
        <v>4292.0692673530139</v>
      </c>
      <c r="BI55" s="34">
        <f>VLOOKUP($A66,[1]PMQ2022!$A$8:$AI$90,Y$14,FALSE)*[1]Int_Cdd!CG36</f>
        <v>4480.9160946083512</v>
      </c>
      <c r="BJ55" s="34">
        <f>VLOOKUP($A66,[1]PMQ2022!$A$8:$AI$90,Z$14,FALSE)*[1]Int_Cdd!CH36</f>
        <v>4671.5152730854334</v>
      </c>
      <c r="BK55" s="34">
        <f>VLOOKUP($A66,[1]PMQ2022!$A$8:$AI$90,AA$14,FALSE)*[1]Int_Cdd!CI36</f>
        <v>4868.0621747963123</v>
      </c>
      <c r="BL55" s="34">
        <f>VLOOKUP($A66,[1]PMQ2022!$A$8:$AI$90,AB$14,FALSE)*[1]Int_Cdd!CJ36</f>
        <v>5054.9503240667891</v>
      </c>
      <c r="BM55" s="34">
        <f>VLOOKUP($A66,[1]PMQ2022!$A$8:$AI$90,AC$14,FALSE)*[1]Int_Cdd!CK36</f>
        <v>5235.3046613993756</v>
      </c>
      <c r="BN55" s="34">
        <f>VLOOKUP($A66,[1]PMQ2022!$A$8:$AI$90,AD$14,FALSE)*[1]Int_Cdd!CL36</f>
        <v>5407.6204240801208</v>
      </c>
      <c r="BO55" s="34">
        <f>VLOOKUP($A66,[1]PMQ2022!$A$8:$AI$90,AE$14,FALSE)*[1]Int_Cdd!CM36</f>
        <v>5542.5577986013295</v>
      </c>
      <c r="BP55" s="34">
        <f>VLOOKUP($A66,[1]PMQ2022!$A$8:$AI$90,AF$14,FALSE)*[1]Int_Cdd!CN36</f>
        <v>5724.4728951124634</v>
      </c>
    </row>
    <row r="56" spans="1:68" x14ac:dyDescent="0.2">
      <c r="A56" s="29" t="s">
        <v>66</v>
      </c>
      <c r="B56" s="29">
        <v>6698.5499999999993</v>
      </c>
      <c r="C56" s="29">
        <v>8281.26</v>
      </c>
      <c r="D56" s="29">
        <v>13078.64</v>
      </c>
      <c r="E56" s="29">
        <v>8436.6200000000008</v>
      </c>
      <c r="F56" s="29">
        <v>6702.59</v>
      </c>
      <c r="G56" s="29">
        <v>4163.6900000000005</v>
      </c>
      <c r="H56" s="29">
        <v>11129.800000000001</v>
      </c>
      <c r="I56" s="29">
        <v>13300.49</v>
      </c>
      <c r="J56" s="29">
        <v>9954.32</v>
      </c>
      <c r="K56" s="29">
        <v>9764.8000000000011</v>
      </c>
      <c r="L56" s="29">
        <v>10209.99</v>
      </c>
      <c r="M56" s="29">
        <v>8612.66</v>
      </c>
      <c r="N56" s="40">
        <f t="shared" si="9"/>
        <v>9352.8166666666657</v>
      </c>
      <c r="O56" s="40">
        <f t="shared" si="9"/>
        <v>9932.1733333333341</v>
      </c>
      <c r="P56" s="40">
        <f t="shared" si="9"/>
        <v>9405.9500000000007</v>
      </c>
      <c r="Q56" s="40">
        <f t="shared" si="9"/>
        <v>6434.3</v>
      </c>
      <c r="R56" s="40">
        <f t="shared" si="9"/>
        <v>7332.0266666666676</v>
      </c>
      <c r="S56" s="40">
        <f t="shared" si="9"/>
        <v>9531.3266666666677</v>
      </c>
      <c r="T56" s="40">
        <f t="shared" si="9"/>
        <v>11461.536666666667</v>
      </c>
      <c r="U56" s="40">
        <f t="shared" si="9"/>
        <v>11006.536666666667</v>
      </c>
      <c r="V56" s="40">
        <f t="shared" si="9"/>
        <v>9976.3700000000008</v>
      </c>
      <c r="W56" s="40">
        <f t="shared" si="9"/>
        <v>9529.15</v>
      </c>
      <c r="X56" s="41">
        <f>VLOOKUP($A56,[1]PMQ2022!$A$8:$AI$90,X$14,FALSE)*[1]Int_Cdd!AT26</f>
        <v>10403.73278879602</v>
      </c>
      <c r="Y56" s="41">
        <f>VLOOKUP($A56,[1]PMQ2022!$A$8:$AI$90,Y$14,FALSE)*[1]Int_Cdd!AU26</f>
        <v>10944.570967598711</v>
      </c>
      <c r="Z56" s="41">
        <f>VLOOKUP($A56,[1]PMQ2022!$A$8:$AI$90,Z$14,FALSE)*[1]Int_Cdd!AV26</f>
        <v>11461.598387169084</v>
      </c>
      <c r="AA56" s="41">
        <f>VLOOKUP($A56,[1]PMQ2022!$A$8:$AI$90,AA$14,FALSE)*[1]Int_Cdd!AW26</f>
        <v>11964.025414677883</v>
      </c>
      <c r="AB56" s="41">
        <f>VLOOKUP($A56,[1]PMQ2022!$A$8:$AI$90,AB$14,FALSE)*[1]Int_Cdd!AX26</f>
        <v>12380.746636690521</v>
      </c>
      <c r="AC56" s="41">
        <f>VLOOKUP($A56,[1]PMQ2022!$A$8:$AI$90,AC$14,FALSE)*[1]Int_Cdd!AY26</f>
        <v>12730.988917065612</v>
      </c>
      <c r="AD56" s="41">
        <f>VLOOKUP($A56,[1]PMQ2022!$A$8:$AI$90,AD$14,FALSE)*[1]Int_Cdd!AZ26</f>
        <v>13011.651233947539</v>
      </c>
      <c r="AE56" s="41">
        <f>VLOOKUP($A56,[1]PMQ2022!$A$8:$AI$90,AE$14,FALSE)*[1]Int_Cdd!BA26</f>
        <v>13310.503982288981</v>
      </c>
      <c r="AF56" s="41">
        <f>VLOOKUP($A56,[1]PMQ2022!$A$8:$AI$90,AF$14,FALSE)*[1]Int_Cdd!BB26</f>
        <v>13592.153916561338</v>
      </c>
      <c r="AG56" s="42">
        <f>VLOOKUP($A56,[1]PMQ2022!$A$8:$AI$90,X$14,FALSE)*[1]Int_Cdd!BC26</f>
        <v>10403.73278879602</v>
      </c>
      <c r="AH56" s="42">
        <f>VLOOKUP($A56,[1]PMQ2022!$A$8:$AI$90,Y$14,FALSE)*[1]Int_Cdd!BD26</f>
        <v>10944.570967598711</v>
      </c>
      <c r="AI56" s="42">
        <f>VLOOKUP($A56,[1]PMQ2022!$A$8:$AI$90,Z$14,FALSE)*[1]Int_Cdd!BE26</f>
        <v>11461.598387169084</v>
      </c>
      <c r="AJ56" s="42">
        <f>VLOOKUP($A56,[1]PMQ2022!$A$8:$AI$90,AA$14,FALSE)*[1]Int_Cdd!BF26</f>
        <v>11964.025414677883</v>
      </c>
      <c r="AK56" s="42">
        <f>VLOOKUP($A56,[1]PMQ2022!$A$8:$AI$90,AB$14,FALSE)*[1]Int_Cdd!BG26</f>
        <v>12380.746636690521</v>
      </c>
      <c r="AL56" s="42">
        <f>VLOOKUP($A56,[1]PMQ2022!$A$8:$AI$90,AC$14,FALSE)*[1]Int_Cdd!BH26</f>
        <v>12730.988917065612</v>
      </c>
      <c r="AM56" s="42">
        <f>VLOOKUP($A56,[1]PMQ2022!$A$8:$AI$90,AD$14,FALSE)*[1]Int_Cdd!BI26</f>
        <v>13011.651233947539</v>
      </c>
      <c r="AN56" s="42">
        <f>VLOOKUP($A56,[1]PMQ2022!$A$8:$AI$90,AE$14,FALSE)*[1]Int_Cdd!BJ26</f>
        <v>13310.503982288981</v>
      </c>
      <c r="AO56" s="42">
        <f>VLOOKUP($A67,[1]PMQ2022!$A$8:$AI$90,AF$14,FALSE)*[1]Int_Cdd!BK37</f>
        <v>17946.110829001624</v>
      </c>
      <c r="AP56" s="59">
        <f>VLOOKUP($A67,[1]PMQ2022!$A$8:$AI$90,X$14,FALSE)*[1]Int_Cdd!BL37</f>
        <v>16207.929656965947</v>
      </c>
      <c r="AQ56" s="59">
        <f>VLOOKUP($A67,[1]PMQ2022!$A$8:$AI$90,Y$14,FALSE)*[1]Int_Cdd!BM37</f>
        <v>16419.293386753707</v>
      </c>
      <c r="AR56" s="59">
        <f>VLOOKUP($A67,[1]PMQ2022!$A$8:$AI$90,Z$14,FALSE)*[1]Int_Cdd!BN37</f>
        <v>16618.221270761427</v>
      </c>
      <c r="AS56" s="59">
        <f>VLOOKUP($A67,[1]PMQ2022!$A$8:$AI$90,AA$14,FALSE)*[1]Int_Cdd!BO37</f>
        <v>16819.492752757909</v>
      </c>
      <c r="AT56" s="59">
        <f>VLOOKUP($A67,[1]PMQ2022!$A$8:$AI$90,AB$14,FALSE)*[1]Int_Cdd!BP37</f>
        <v>16974.89471661939</v>
      </c>
      <c r="AU56" s="59">
        <f>VLOOKUP($A67,[1]PMQ2022!$A$8:$AI$90,AC$14,FALSE)*[1]Int_Cdd!BQ37</f>
        <v>17094.187776085484</v>
      </c>
      <c r="AV56" s="59">
        <f>VLOOKUP($A67,[1]PMQ2022!$A$8:$AI$90,AD$14,FALSE)*[1]Int_Cdd!BR37</f>
        <v>17178.6044930813</v>
      </c>
      <c r="AW56" s="59">
        <f>VLOOKUP($A67,[1]PMQ2022!$A$8:$AI$90,AE$14,FALSE)*[1]Int_Cdd!BS37</f>
        <v>17318.871640164671</v>
      </c>
      <c r="AX56" s="59">
        <f>VLOOKUP($A67,[1]PMQ2022!$A$8:$AI$90,AF$14,FALSE)*[1]Int_Cdd!BT37</f>
        <v>17401.715127235926</v>
      </c>
      <c r="AY56" s="33">
        <f>VLOOKUP($A67,[1]PMQ2022!$A$8:$AI$90,X$14,FALSE)*[1]Int_Cdd!BV37</f>
        <v>16398.792217518367</v>
      </c>
      <c r="AZ56" s="33">
        <f>VLOOKUP($A67,[1]PMQ2022!$A$8:$AI$90,Y$14,FALSE)*[1]Int_Cdd!BW37</f>
        <v>16805.996493761621</v>
      </c>
      <c r="BA56" s="33">
        <f>VLOOKUP($A67,[1]PMQ2022!$A$8:$AI$90,Z$14,FALSE)*[1]Int_Cdd!BX37</f>
        <v>17205.303581215743</v>
      </c>
      <c r="BB56" s="33">
        <f>VLOOKUP($A67,[1]PMQ2022!$A$8:$AI$90,AA$14,FALSE)*[1]Int_Cdd!BY37</f>
        <v>17611.749758292117</v>
      </c>
      <c r="BC56" s="33">
        <f>VLOOKUP($A67,[1]PMQ2022!$A$8:$AI$90,AB$14,FALSE)*[1]Int_Cdd!BZ37</f>
        <v>17974.365944374022</v>
      </c>
      <c r="BD56" s="33">
        <f>VLOOKUP($A67,[1]PMQ2022!$A$8:$AI$90,AC$14,FALSE)*[1]Int_Cdd!CA37</f>
        <v>18301.981930635739</v>
      </c>
      <c r="BE56" s="33">
        <f>VLOOKUP($A67,[1]PMQ2022!$A$8:$AI$90,AD$14,FALSE)*[1]Int_Cdd!CB37</f>
        <v>18594.656238592379</v>
      </c>
      <c r="BF56" s="33">
        <f>VLOOKUP($A67,[1]PMQ2022!$A$8:$AI$90,AE$14,FALSE)*[1]Int_Cdd!CC37</f>
        <v>18950.430639780549</v>
      </c>
      <c r="BG56" s="33">
        <f>VLOOKUP($A67,[1]PMQ2022!$A$8:$AI$90,AF$14,FALSE)*[1]Int_Cdd!CD37</f>
        <v>19245.99899305619</v>
      </c>
      <c r="BH56" s="34">
        <f>VLOOKUP($A67,[1]PMQ2022!$A$8:$AI$90,X$14,FALSE)*[1]Int_Cdd!CF37</f>
        <v>16398.792217518367</v>
      </c>
      <c r="BI56" s="34">
        <f>VLOOKUP($A67,[1]PMQ2022!$A$8:$AI$90,Y$14,FALSE)*[1]Int_Cdd!CG37</f>
        <v>16805.996493761621</v>
      </c>
      <c r="BJ56" s="34">
        <f>VLOOKUP($A67,[1]PMQ2022!$A$8:$AI$90,Z$14,FALSE)*[1]Int_Cdd!CH37</f>
        <v>17205.303581215743</v>
      </c>
      <c r="BK56" s="34">
        <f>VLOOKUP($A67,[1]PMQ2022!$A$8:$AI$90,AA$14,FALSE)*[1]Int_Cdd!CI37</f>
        <v>17611.749758292117</v>
      </c>
      <c r="BL56" s="34">
        <f>VLOOKUP($A67,[1]PMQ2022!$A$8:$AI$90,AB$14,FALSE)*[1]Int_Cdd!CJ37</f>
        <v>17974.365944374022</v>
      </c>
      <c r="BM56" s="34">
        <f>VLOOKUP($A67,[1]PMQ2022!$A$8:$AI$90,AC$14,FALSE)*[1]Int_Cdd!CK37</f>
        <v>18301.981930635739</v>
      </c>
      <c r="BN56" s="34">
        <f>VLOOKUP($A67,[1]PMQ2022!$A$8:$AI$90,AD$14,FALSE)*[1]Int_Cdd!CL37</f>
        <v>18594.656238592379</v>
      </c>
      <c r="BO56" s="34">
        <f>VLOOKUP($A67,[1]PMQ2022!$A$8:$AI$90,AE$14,FALSE)*[1]Int_Cdd!CM37</f>
        <v>18950.430639780549</v>
      </c>
      <c r="BP56" s="34">
        <f>VLOOKUP($A67,[1]PMQ2022!$A$8:$AI$90,AF$14,FALSE)*[1]Int_Cdd!CN37</f>
        <v>19245.99899305619</v>
      </c>
    </row>
    <row r="57" spans="1:68" x14ac:dyDescent="0.2">
      <c r="A57" s="29" t="s">
        <v>67</v>
      </c>
      <c r="B57" s="29">
        <v>5328.65</v>
      </c>
      <c r="C57" s="29">
        <v>5963.46</v>
      </c>
      <c r="D57" s="29">
        <v>3291.73</v>
      </c>
      <c r="E57" s="29">
        <v>3827.7999999999997</v>
      </c>
      <c r="F57" s="29">
        <v>5005.9799999999996</v>
      </c>
      <c r="G57" s="29">
        <v>6343.5</v>
      </c>
      <c r="H57" s="29">
        <v>3828.9799999999996</v>
      </c>
      <c r="I57" s="29">
        <v>4549.82</v>
      </c>
      <c r="J57" s="29">
        <v>3662.57</v>
      </c>
      <c r="K57" s="29">
        <v>3807.4399999999996</v>
      </c>
      <c r="L57" s="29">
        <v>4109.04</v>
      </c>
      <c r="M57" s="29">
        <v>5265.33</v>
      </c>
      <c r="N57" s="40">
        <f t="shared" si="9"/>
        <v>4861.28</v>
      </c>
      <c r="O57" s="40">
        <f t="shared" si="9"/>
        <v>4360.9966666666669</v>
      </c>
      <c r="P57" s="40">
        <f t="shared" si="9"/>
        <v>4041.8366666666661</v>
      </c>
      <c r="Q57" s="40">
        <f t="shared" si="9"/>
        <v>5059.0933333333332</v>
      </c>
      <c r="R57" s="40">
        <f t="shared" si="9"/>
        <v>5059.4866666666667</v>
      </c>
      <c r="S57" s="40">
        <f t="shared" si="9"/>
        <v>4907.4333333333334</v>
      </c>
      <c r="T57" s="40">
        <f t="shared" si="9"/>
        <v>4013.7899999999995</v>
      </c>
      <c r="U57" s="40">
        <f t="shared" si="9"/>
        <v>4006.6099999999992</v>
      </c>
      <c r="V57" s="40">
        <f t="shared" si="9"/>
        <v>3859.6833333333329</v>
      </c>
      <c r="W57" s="40">
        <f t="shared" si="9"/>
        <v>4393.9366666666665</v>
      </c>
      <c r="X57" s="41">
        <f>VLOOKUP($A57,[1]PMQ2022!$A$8:$AI$90,X$14,FALSE)*[1]Int_Cdd!AT27</f>
        <v>4501.9214513684146</v>
      </c>
      <c r="Y57" s="41">
        <f>VLOOKUP($A57,[1]PMQ2022!$A$8:$AI$90,Y$14,FALSE)*[1]Int_Cdd!AU27</f>
        <v>4666.547886734932</v>
      </c>
      <c r="Z57" s="41">
        <f>VLOOKUP($A57,[1]PMQ2022!$A$8:$AI$90,Z$14,FALSE)*[1]Int_Cdd!AV27</f>
        <v>4831.2929681458254</v>
      </c>
      <c r="AA57" s="41">
        <f>VLOOKUP($A57,[1]PMQ2022!$A$8:$AI$90,AA$14,FALSE)*[1]Int_Cdd!AW27</f>
        <v>4993.035814088892</v>
      </c>
      <c r="AB57" s="41">
        <f>VLOOKUP($A57,[1]PMQ2022!$A$8:$AI$90,AB$14,FALSE)*[1]Int_Cdd!AX27</f>
        <v>5123.3836083615197</v>
      </c>
      <c r="AC57" s="41">
        <f>VLOOKUP($A57,[1]PMQ2022!$A$8:$AI$90,AC$14,FALSE)*[1]Int_Cdd!AY27</f>
        <v>5238.3382864033292</v>
      </c>
      <c r="AD57" s="41">
        <f>VLOOKUP($A57,[1]PMQ2022!$A$8:$AI$90,AD$14,FALSE)*[1]Int_Cdd!AZ27</f>
        <v>5329.6276340658433</v>
      </c>
      <c r="AE57" s="41">
        <f>VLOOKUP($A57,[1]PMQ2022!$A$8:$AI$90,AE$14,FALSE)*[1]Int_Cdd!BA27</f>
        <v>5421.2193880252325</v>
      </c>
      <c r="AF57" s="41">
        <f>VLOOKUP($A57,[1]PMQ2022!$A$8:$AI$90,AF$14,FALSE)*[1]Int_Cdd!BB27</f>
        <v>5500.3002143954873</v>
      </c>
      <c r="AG57" s="42">
        <f>VLOOKUP($A57,[1]PMQ2022!$A$8:$AI$90,X$14,FALSE)*[1]Int_Cdd!BC27</f>
        <v>4501.9214513684146</v>
      </c>
      <c r="AH57" s="42">
        <f>VLOOKUP($A57,[1]PMQ2022!$A$8:$AI$90,Y$14,FALSE)*[1]Int_Cdd!BD27</f>
        <v>4666.547886734932</v>
      </c>
      <c r="AI57" s="42">
        <f>VLOOKUP($A57,[1]PMQ2022!$A$8:$AI$90,Z$14,FALSE)*[1]Int_Cdd!BE27</f>
        <v>4831.2929681458254</v>
      </c>
      <c r="AJ57" s="42">
        <f>VLOOKUP($A57,[1]PMQ2022!$A$8:$AI$90,AA$14,FALSE)*[1]Int_Cdd!BF27</f>
        <v>4993.035814088892</v>
      </c>
      <c r="AK57" s="42">
        <f>VLOOKUP($A57,[1]PMQ2022!$A$8:$AI$90,AB$14,FALSE)*[1]Int_Cdd!BG27</f>
        <v>5123.3836083615197</v>
      </c>
      <c r="AL57" s="42">
        <f>VLOOKUP($A57,[1]PMQ2022!$A$8:$AI$90,AC$14,FALSE)*[1]Int_Cdd!BH27</f>
        <v>5238.3382864033292</v>
      </c>
      <c r="AM57" s="42">
        <f>VLOOKUP($A57,[1]PMQ2022!$A$8:$AI$90,AD$14,FALSE)*[1]Int_Cdd!BI27</f>
        <v>5329.6276340658433</v>
      </c>
      <c r="AN57" s="42">
        <f>VLOOKUP($A57,[1]PMQ2022!$A$8:$AI$90,AE$14,FALSE)*[1]Int_Cdd!BJ27</f>
        <v>5421.2193880252325</v>
      </c>
      <c r="AO57" s="42">
        <f>VLOOKUP($A68,[1]PMQ2022!$A$8:$AI$90,AF$14,FALSE)*[1]Int_Cdd!BK38</f>
        <v>1540.7811862080569</v>
      </c>
      <c r="AP57" s="59">
        <f>VLOOKUP($A68,[1]PMQ2022!$A$8:$AI$90,X$14,FALSE)*[1]Int_Cdd!BL38</f>
        <v>1383.5662310767489</v>
      </c>
      <c r="AQ57" s="59">
        <f>VLOOKUP($A68,[1]PMQ2022!$A$8:$AI$90,Y$14,FALSE)*[1]Int_Cdd!BM38</f>
        <v>1410.5000768323664</v>
      </c>
      <c r="AR57" s="59">
        <f>VLOOKUP($A68,[1]PMQ2022!$A$8:$AI$90,Z$14,FALSE)*[1]Int_Cdd!BN38</f>
        <v>1436.1849688510281</v>
      </c>
      <c r="AS57" s="59">
        <f>VLOOKUP($A68,[1]PMQ2022!$A$8:$AI$90,AA$14,FALSE)*[1]Int_Cdd!BO38</f>
        <v>1461.863011392667</v>
      </c>
      <c r="AT57" s="59">
        <f>VLOOKUP($A68,[1]PMQ2022!$A$8:$AI$90,AB$14,FALSE)*[1]Int_Cdd!BP38</f>
        <v>1482.8460813210099</v>
      </c>
      <c r="AU57" s="59">
        <f>VLOOKUP($A68,[1]PMQ2022!$A$8:$AI$90,AC$14,FALSE)*[1]Int_Cdd!BQ38</f>
        <v>1500.0017877972946</v>
      </c>
      <c r="AV57" s="59">
        <f>VLOOKUP($A68,[1]PMQ2022!$A$8:$AI$90,AD$14,FALSE)*[1]Int_Cdd!BR38</f>
        <v>1513.4872277822446</v>
      </c>
      <c r="AW57" s="59">
        <f>VLOOKUP($A68,[1]PMQ2022!$A$8:$AI$90,AE$14,FALSE)*[1]Int_Cdd!BS38</f>
        <v>1527.1422479565636</v>
      </c>
      <c r="AX57" s="59">
        <f>VLOOKUP($A68,[1]PMQ2022!$A$8:$AI$90,AF$14,FALSE)*[1]Int_Cdd!BT38</f>
        <v>1540.7811862080569</v>
      </c>
      <c r="AY57" s="33">
        <f>VLOOKUP($A68,[1]PMQ2022!$A$8:$AI$90,X$14,FALSE)*[1]Int_Cdd!BV38</f>
        <v>1383.5662310767489</v>
      </c>
      <c r="AZ57" s="33">
        <f>VLOOKUP($A68,[1]PMQ2022!$A$8:$AI$90,Y$14,FALSE)*[1]Int_Cdd!BW38</f>
        <v>1410.5000768323664</v>
      </c>
      <c r="BA57" s="33">
        <f>VLOOKUP($A68,[1]PMQ2022!$A$8:$AI$90,Z$14,FALSE)*[1]Int_Cdd!BX38</f>
        <v>1436.1849688510281</v>
      </c>
      <c r="BB57" s="33">
        <f>VLOOKUP($A68,[1]PMQ2022!$A$8:$AI$90,AA$14,FALSE)*[1]Int_Cdd!BY38</f>
        <v>1461.863011392667</v>
      </c>
      <c r="BC57" s="33">
        <f>VLOOKUP($A68,[1]PMQ2022!$A$8:$AI$90,AB$14,FALSE)*[1]Int_Cdd!BZ38</f>
        <v>1482.8460813210099</v>
      </c>
      <c r="BD57" s="33">
        <f>VLOOKUP($A68,[1]PMQ2022!$A$8:$AI$90,AC$14,FALSE)*[1]Int_Cdd!CA38</f>
        <v>1500.0017877972946</v>
      </c>
      <c r="BE57" s="33">
        <f>VLOOKUP($A68,[1]PMQ2022!$A$8:$AI$90,AD$14,FALSE)*[1]Int_Cdd!CB38</f>
        <v>1513.4872277822446</v>
      </c>
      <c r="BF57" s="33">
        <f>VLOOKUP($A68,[1]PMQ2022!$A$8:$AI$90,AE$14,FALSE)*[1]Int_Cdd!CC38</f>
        <v>1527.1422479565636</v>
      </c>
      <c r="BG57" s="33">
        <f>VLOOKUP($A68,[1]PMQ2022!$A$8:$AI$90,AF$14,FALSE)*[1]Int_Cdd!CD38</f>
        <v>1540.7811862080569</v>
      </c>
      <c r="BH57" s="34">
        <f>VLOOKUP($A68,[1]PMQ2022!$A$8:$AI$90,X$14,FALSE)*[1]Int_Cdd!CF38</f>
        <v>1369.293987204836</v>
      </c>
      <c r="BI57" s="34">
        <f>VLOOKUP($A68,[1]PMQ2022!$A$8:$AI$90,Y$14,FALSE)*[1]Int_Cdd!CG38</f>
        <v>1381.3999143309493</v>
      </c>
      <c r="BJ57" s="34">
        <f>VLOOKUP($A68,[1]PMQ2022!$A$8:$AI$90,Z$14,FALSE)*[1]Int_Cdd!CH38</f>
        <v>1391.7398638891964</v>
      </c>
      <c r="BK57" s="34">
        <f>VLOOKUP($A68,[1]PMQ2022!$A$8:$AI$90,AA$14,FALSE)*[1]Int_Cdd!CI38</f>
        <v>1401.5433391217191</v>
      </c>
      <c r="BL57" s="34">
        <f>VLOOKUP($A68,[1]PMQ2022!$A$8:$AI$90,AB$14,FALSE)*[1]Int_Cdd!CJ38</f>
        <v>1406.3642316568512</v>
      </c>
      <c r="BM57" s="34">
        <f>VLOOKUP($A68,[1]PMQ2022!$A$8:$AI$90,AC$14,FALSE)*[1]Int_Cdd!CK38</f>
        <v>1407.1617451182219</v>
      </c>
      <c r="BN57" s="34">
        <f>VLOOKUP($A68,[1]PMQ2022!$A$8:$AI$90,AD$14,FALSE)*[1]Int_Cdd!CL38</f>
        <v>1404.2000767321215</v>
      </c>
      <c r="BO57" s="34">
        <f>VLOOKUP($A68,[1]PMQ2022!$A$8:$AI$90,AE$14,FALSE)*[1]Int_Cdd!CM38</f>
        <v>1401.1157746277088</v>
      </c>
      <c r="BP57" s="34">
        <f>VLOOKUP($A68,[1]PMQ2022!$A$8:$AI$90,AF$14,FALSE)*[1]Int_Cdd!CN38</f>
        <v>1397.7351656129142</v>
      </c>
    </row>
    <row r="58" spans="1:68" x14ac:dyDescent="0.2">
      <c r="A58" s="29" t="s">
        <v>133</v>
      </c>
      <c r="B58" s="29">
        <v>1081.05</v>
      </c>
      <c r="C58" s="29">
        <v>1454.58</v>
      </c>
      <c r="D58" s="29">
        <v>1227.5899999999999</v>
      </c>
      <c r="E58" s="29">
        <v>1510.57</v>
      </c>
      <c r="F58" s="29">
        <v>2252.92</v>
      </c>
      <c r="G58" s="29">
        <v>1972.39</v>
      </c>
      <c r="H58" s="29">
        <v>518.20000000000005</v>
      </c>
      <c r="I58" s="29">
        <v>386.31</v>
      </c>
      <c r="J58" s="29">
        <v>1953.2099999999998</v>
      </c>
      <c r="K58" s="29">
        <v>1544.1699999999998</v>
      </c>
      <c r="L58" s="29">
        <v>2253.0300000000002</v>
      </c>
      <c r="M58" s="29">
        <v>1158.92</v>
      </c>
      <c r="N58" s="40">
        <f t="shared" si="9"/>
        <v>1254.4066666666668</v>
      </c>
      <c r="O58" s="40">
        <f t="shared" si="9"/>
        <v>1397.58</v>
      </c>
      <c r="P58" s="40">
        <f t="shared" si="9"/>
        <v>1663.6933333333334</v>
      </c>
      <c r="Q58" s="40">
        <f t="shared" si="9"/>
        <v>1911.96</v>
      </c>
      <c r="R58" s="40">
        <f t="shared" si="9"/>
        <v>1581.17</v>
      </c>
      <c r="S58" s="40">
        <f t="shared" si="9"/>
        <v>958.9666666666667</v>
      </c>
      <c r="T58" s="40">
        <f t="shared" si="9"/>
        <v>952.57333333333327</v>
      </c>
      <c r="U58" s="40">
        <f t="shared" si="9"/>
        <v>1294.5633333333333</v>
      </c>
      <c r="V58" s="40">
        <f t="shared" si="9"/>
        <v>1916.8033333333333</v>
      </c>
      <c r="W58" s="40">
        <f t="shared" si="9"/>
        <v>1652.04</v>
      </c>
      <c r="X58" s="41">
        <f>VLOOKUP($A58,[1]PMQ2022!$A$8:$AI$90,X$14,FALSE)*[1]Int_Cdd!AT28</f>
        <v>1750.6854748690412</v>
      </c>
      <c r="Y58" s="41">
        <f>VLOOKUP($A58,[1]PMQ2022!$A$8:$AI$90,Y$14,FALSE)*[1]Int_Cdd!AU28</f>
        <v>1886.4464952349799</v>
      </c>
      <c r="Z58" s="41">
        <f>VLOOKUP($A58,[1]PMQ2022!$A$8:$AI$90,Z$14,FALSE)*[1]Int_Cdd!AV28</f>
        <v>2025.3469606279343</v>
      </c>
      <c r="AA58" s="41">
        <f>VLOOKUP($A58,[1]PMQ2022!$A$8:$AI$90,AA$14,FALSE)*[1]Int_Cdd!AW28</f>
        <v>2168.2132057517933</v>
      </c>
      <c r="AB58" s="41">
        <f>VLOOKUP($A58,[1]PMQ2022!$A$8:$AI$90,AB$14,FALSE)*[1]Int_Cdd!AX28</f>
        <v>2303.0801716449378</v>
      </c>
      <c r="AC58" s="41">
        <f>VLOOKUP($A58,[1]PMQ2022!$A$8:$AI$90,AC$14,FALSE)*[1]Int_Cdd!AY28</f>
        <v>2431.0855486968358</v>
      </c>
      <c r="AD58" s="41">
        <f>VLOOKUP($A58,[1]PMQ2022!$A$8:$AI$90,AD$14,FALSE)*[1]Int_Cdd!AZ28</f>
        <v>2551.1709609642107</v>
      </c>
      <c r="AE58" s="41">
        <f>VLOOKUP($A58,[1]PMQ2022!$A$8:$AI$90,AE$14,FALSE)*[1]Int_Cdd!BA28</f>
        <v>2670.5693781330056</v>
      </c>
      <c r="AF58" s="41">
        <f>VLOOKUP($A58,[1]PMQ2022!$A$8:$AI$90,AF$14,FALSE)*[1]Int_Cdd!BB28</f>
        <v>2791.7086385919465</v>
      </c>
      <c r="AG58" s="42">
        <f>VLOOKUP($A58,[1]PMQ2022!$A$8:$AI$90,X$14,FALSE)*[1]Int_Cdd!BC28</f>
        <v>1750.6854748690412</v>
      </c>
      <c r="AH58" s="42">
        <f>VLOOKUP($A58,[1]PMQ2022!$A$8:$AI$90,Y$14,FALSE)*[1]Int_Cdd!BD28</f>
        <v>1886.4464952349799</v>
      </c>
      <c r="AI58" s="42">
        <f>VLOOKUP($A58,[1]PMQ2022!$A$8:$AI$90,Z$14,FALSE)*[1]Int_Cdd!BE28</f>
        <v>2025.3469606279343</v>
      </c>
      <c r="AJ58" s="42">
        <f>VLOOKUP($A58,[1]PMQ2022!$A$8:$AI$90,AA$14,FALSE)*[1]Int_Cdd!BF28</f>
        <v>2168.2132057517933</v>
      </c>
      <c r="AK58" s="42">
        <f>VLOOKUP($A58,[1]PMQ2022!$A$8:$AI$90,AB$14,FALSE)*[1]Int_Cdd!BG28</f>
        <v>2303.0801716449378</v>
      </c>
      <c r="AL58" s="42">
        <f>VLOOKUP($A58,[1]PMQ2022!$A$8:$AI$90,AC$14,FALSE)*[1]Int_Cdd!BH28</f>
        <v>2431.0855486968358</v>
      </c>
      <c r="AM58" s="42">
        <f>VLOOKUP($A58,[1]PMQ2022!$A$8:$AI$90,AD$14,FALSE)*[1]Int_Cdd!BI28</f>
        <v>2551.1709609642107</v>
      </c>
      <c r="AN58" s="42">
        <f>VLOOKUP($A58,[1]PMQ2022!$A$8:$AI$90,AE$14,FALSE)*[1]Int_Cdd!BJ28</f>
        <v>2670.5693781330056</v>
      </c>
      <c r="AO58" s="42">
        <f>VLOOKUP($A69,[1]PMQ2022!$A$8:$AI$90,AF$14,FALSE)*[1]Int_Cdd!BK39</f>
        <v>30947.858519401387</v>
      </c>
      <c r="AP58" s="59">
        <f>VLOOKUP($A69,[1]PMQ2022!$A$8:$AI$90,X$14,FALSE)*[1]Int_Cdd!BL39</f>
        <v>32458.600231486365</v>
      </c>
      <c r="AQ58" s="59">
        <f>VLOOKUP($A69,[1]PMQ2022!$A$8:$AI$90,Y$14,FALSE)*[1]Int_Cdd!BM39</f>
        <v>32306.241914116054</v>
      </c>
      <c r="AR58" s="59">
        <f>VLOOKUP($A69,[1]PMQ2022!$A$8:$AI$90,Z$14,FALSE)*[1]Int_Cdd!BN39</f>
        <v>32157.333472371167</v>
      </c>
      <c r="AS58" s="59">
        <f>VLOOKUP($A69,[1]PMQ2022!$A$8:$AI$90,AA$14,FALSE)*[1]Int_Cdd!BO39</f>
        <v>32035.844905295082</v>
      </c>
      <c r="AT58" s="59">
        <f>VLOOKUP($A69,[1]PMQ2022!$A$8:$AI$90,AB$14,FALSE)*[1]Int_Cdd!BP39</f>
        <v>31835.978861770178</v>
      </c>
      <c r="AU58" s="59">
        <f>VLOOKUP($A69,[1]PMQ2022!$A$8:$AI$90,AC$14,FALSE)*[1]Int_Cdd!BQ39</f>
        <v>31574.884578044024</v>
      </c>
      <c r="AV58" s="59">
        <f>VLOOKUP($A69,[1]PMQ2022!$A$8:$AI$90,AD$14,FALSE)*[1]Int_Cdd!BR39</f>
        <v>31256.313580599544</v>
      </c>
      <c r="AW58" s="59">
        <f>VLOOKUP($A69,[1]PMQ2022!$A$8:$AI$90,AE$14,FALSE)*[1]Int_Cdd!BS39</f>
        <v>31248.32125841573</v>
      </c>
      <c r="AX58" s="59">
        <f>VLOOKUP($A69,[1]PMQ2022!$A$8:$AI$90,AF$14,FALSE)*[1]Int_Cdd!BT39</f>
        <v>30947.858519401387</v>
      </c>
      <c r="AY58" s="33">
        <f>VLOOKUP($A69,[1]PMQ2022!$A$8:$AI$90,X$14,FALSE)*[1]Int_Cdd!BV39</f>
        <v>32458.600231486365</v>
      </c>
      <c r="AZ58" s="33">
        <f>VLOOKUP($A69,[1]PMQ2022!$A$8:$AI$90,Y$14,FALSE)*[1]Int_Cdd!BW39</f>
        <v>32306.241914116054</v>
      </c>
      <c r="BA58" s="33">
        <f>VLOOKUP($A69,[1]PMQ2022!$A$8:$AI$90,Z$14,FALSE)*[1]Int_Cdd!BX39</f>
        <v>32157.333472371167</v>
      </c>
      <c r="BB58" s="33">
        <f>VLOOKUP($A69,[1]PMQ2022!$A$8:$AI$90,AA$14,FALSE)*[1]Int_Cdd!BY39</f>
        <v>32035.844905295082</v>
      </c>
      <c r="BC58" s="33">
        <f>VLOOKUP($A69,[1]PMQ2022!$A$8:$AI$90,AB$14,FALSE)*[1]Int_Cdd!BZ39</f>
        <v>31835.978861770178</v>
      </c>
      <c r="BD58" s="33">
        <f>VLOOKUP($A69,[1]PMQ2022!$A$8:$AI$90,AC$14,FALSE)*[1]Int_Cdd!CA39</f>
        <v>31574.884578044024</v>
      </c>
      <c r="BE58" s="33">
        <f>VLOOKUP($A69,[1]PMQ2022!$A$8:$AI$90,AD$14,FALSE)*[1]Int_Cdd!CB39</f>
        <v>31256.313580599544</v>
      </c>
      <c r="BF58" s="33">
        <f>VLOOKUP($A69,[1]PMQ2022!$A$8:$AI$90,AE$14,FALSE)*[1]Int_Cdd!CC39</f>
        <v>31248.32125841573</v>
      </c>
      <c r="BG58" s="33">
        <f>VLOOKUP($A69,[1]PMQ2022!$A$8:$AI$90,AF$14,FALSE)*[1]Int_Cdd!CD39</f>
        <v>30947.858519401387</v>
      </c>
      <c r="BH58" s="34">
        <f>VLOOKUP($A69,[1]PMQ2022!$A$8:$AI$90,X$14,FALSE)*[1]Int_Cdd!CF39</f>
        <v>31856.349279779937</v>
      </c>
      <c r="BI58" s="34">
        <f>VLOOKUP($A69,[1]PMQ2022!$A$8:$AI$90,Y$14,FALSE)*[1]Int_Cdd!CG39</f>
        <v>31107.393855353446</v>
      </c>
      <c r="BJ58" s="34">
        <f>VLOOKUP($A69,[1]PMQ2022!$A$8:$AI$90,Z$14,FALSE)*[1]Int_Cdd!CH39</f>
        <v>30367.350119735111</v>
      </c>
      <c r="BK58" s="34">
        <f>VLOOKUP($A69,[1]PMQ2022!$A$8:$AI$90,AA$14,FALSE)*[1]Int_Cdd!CI39</f>
        <v>29658.217041451746</v>
      </c>
      <c r="BL58" s="34">
        <f>VLOOKUP($A69,[1]PMQ2022!$A$8:$AI$90,AB$14,FALSE)*[1]Int_Cdd!CJ39</f>
        <v>28882.48603840933</v>
      </c>
      <c r="BM58" s="34">
        <f>VLOOKUP($A69,[1]PMQ2022!$A$8:$AI$90,AC$14,FALSE)*[1]Int_Cdd!CK39</f>
        <v>28059.759929747979</v>
      </c>
      <c r="BN58" s="34">
        <f>VLOOKUP($A69,[1]PMQ2022!$A$8:$AI$90,AD$14,FALSE)*[1]Int_Cdd!CL39</f>
        <v>27196.711155802685</v>
      </c>
      <c r="BO58" s="34">
        <f>VLOOKUP($A69,[1]PMQ2022!$A$8:$AI$90,AE$14,FALSE)*[1]Int_Cdd!CM39</f>
        <v>26609.961974184269</v>
      </c>
      <c r="BP58" s="34">
        <f>VLOOKUP($A69,[1]PMQ2022!$A$8:$AI$90,AF$14,FALSE)*[1]Int_Cdd!CN39</f>
        <v>25779.878568850498</v>
      </c>
    </row>
    <row r="59" spans="1:68" x14ac:dyDescent="0.2">
      <c r="A59" s="29" t="s">
        <v>68</v>
      </c>
      <c r="B59" s="29">
        <v>22257.71</v>
      </c>
      <c r="C59" s="29">
        <v>19318.88</v>
      </c>
      <c r="D59" s="29">
        <v>24171.32</v>
      </c>
      <c r="E59" s="29">
        <v>28956.54</v>
      </c>
      <c r="F59" s="29">
        <v>19703.27</v>
      </c>
      <c r="G59" s="29">
        <v>24808.29</v>
      </c>
      <c r="H59" s="29">
        <v>13424.26</v>
      </c>
      <c r="I59" s="29">
        <v>19237.48</v>
      </c>
      <c r="J59" s="29">
        <v>18722.47</v>
      </c>
      <c r="K59" s="29">
        <v>18671.759999999998</v>
      </c>
      <c r="L59" s="29">
        <v>19663.260000000002</v>
      </c>
      <c r="M59" s="29">
        <v>17192.59</v>
      </c>
      <c r="N59" s="40">
        <f t="shared" si="9"/>
        <v>21915.97</v>
      </c>
      <c r="O59" s="40">
        <f t="shared" si="9"/>
        <v>24148.91333333333</v>
      </c>
      <c r="P59" s="40">
        <f t="shared" si="9"/>
        <v>24277.043333333335</v>
      </c>
      <c r="Q59" s="40">
        <f t="shared" si="9"/>
        <v>24489.366666666669</v>
      </c>
      <c r="R59" s="40">
        <f t="shared" si="9"/>
        <v>19311.939999999999</v>
      </c>
      <c r="S59" s="40">
        <f t="shared" si="9"/>
        <v>19156.676666666666</v>
      </c>
      <c r="T59" s="40">
        <f t="shared" si="9"/>
        <v>17128.07</v>
      </c>
      <c r="U59" s="40">
        <f t="shared" si="9"/>
        <v>18877.236666666664</v>
      </c>
      <c r="V59" s="40">
        <f t="shared" si="9"/>
        <v>19019.163333333334</v>
      </c>
      <c r="W59" s="40">
        <f t="shared" si="9"/>
        <v>18509.203333333335</v>
      </c>
      <c r="X59" s="41">
        <f>VLOOKUP($A59,[1]PMQ2022!$A$8:$AI$90,X$14,FALSE)*[1]Int_Cdd!AT29</f>
        <v>20231.596384101806</v>
      </c>
      <c r="Y59" s="41">
        <f>VLOOKUP($A59,[1]PMQ2022!$A$8:$AI$90,Y$14,FALSE)*[1]Int_Cdd!AU29</f>
        <v>21034.872789292833</v>
      </c>
      <c r="Z59" s="41">
        <f>VLOOKUP($A59,[1]PMQ2022!$A$8:$AI$90,Z$14,FALSE)*[1]Int_Cdd!AV29</f>
        <v>21828.822776754689</v>
      </c>
      <c r="AA59" s="41">
        <f>VLOOKUP($A59,[1]PMQ2022!$A$8:$AI$90,AA$14,FALSE)*[1]Int_Cdd!AW29</f>
        <v>22633.50423272873</v>
      </c>
      <c r="AB59" s="41">
        <f>VLOOKUP($A59,[1]PMQ2022!$A$8:$AI$90,AB$14,FALSE)*[1]Int_Cdd!AX29</f>
        <v>23372.137519901651</v>
      </c>
      <c r="AC59" s="41">
        <f>VLOOKUP($A59,[1]PMQ2022!$A$8:$AI$90,AC$14,FALSE)*[1]Int_Cdd!AY29</f>
        <v>24064.496912732197</v>
      </c>
      <c r="AD59" s="41">
        <f>VLOOKUP($A59,[1]PMQ2022!$A$8:$AI$90,AD$14,FALSE)*[1]Int_Cdd!AZ29</f>
        <v>24689.849881118807</v>
      </c>
      <c r="AE59" s="41">
        <f>VLOOKUP($A59,[1]PMQ2022!$A$8:$AI$90,AE$14,FALSE)*[1]Int_Cdd!BA29</f>
        <v>25352.248089568962</v>
      </c>
      <c r="AF59" s="41">
        <f>VLOOKUP($A59,[1]PMQ2022!$A$8:$AI$90,AF$14,FALSE)*[1]Int_Cdd!BB29</f>
        <v>25968.052700989585</v>
      </c>
      <c r="AG59" s="42">
        <f>VLOOKUP($A59,[1]PMQ2022!$A$8:$AI$90,X$14,FALSE)*[1]Int_Cdd!BC29</f>
        <v>20231.596384101806</v>
      </c>
      <c r="AH59" s="42">
        <f>VLOOKUP($A59,[1]PMQ2022!$A$8:$AI$90,Y$14,FALSE)*[1]Int_Cdd!BD29</f>
        <v>21034.872789292833</v>
      </c>
      <c r="AI59" s="42">
        <f>VLOOKUP($A59,[1]PMQ2022!$A$8:$AI$90,Z$14,FALSE)*[1]Int_Cdd!BE29</f>
        <v>21828.822776754689</v>
      </c>
      <c r="AJ59" s="42">
        <f>VLOOKUP($A59,[1]PMQ2022!$A$8:$AI$90,AA$14,FALSE)*[1]Int_Cdd!BF29</f>
        <v>22633.50423272873</v>
      </c>
      <c r="AK59" s="42">
        <f>VLOOKUP($A59,[1]PMQ2022!$A$8:$AI$90,AB$14,FALSE)*[1]Int_Cdd!BG29</f>
        <v>23372.137519901651</v>
      </c>
      <c r="AL59" s="42">
        <f>VLOOKUP($A59,[1]PMQ2022!$A$8:$AI$90,AC$14,FALSE)*[1]Int_Cdd!BH29</f>
        <v>24064.496912732197</v>
      </c>
      <c r="AM59" s="42">
        <f>VLOOKUP($A59,[1]PMQ2022!$A$8:$AI$90,AD$14,FALSE)*[1]Int_Cdd!BI29</f>
        <v>24689.849881118807</v>
      </c>
      <c r="AN59" s="42">
        <f>VLOOKUP($A59,[1]PMQ2022!$A$8:$AI$90,AE$14,FALSE)*[1]Int_Cdd!BJ29</f>
        <v>25352.248089568962</v>
      </c>
      <c r="AO59" s="42">
        <f>VLOOKUP($A70,[1]PMQ2022!$A$8:$AI$90,AF$14,FALSE)*[1]Int_Cdd!BK40</f>
        <v>26882.006481872071</v>
      </c>
      <c r="AP59" s="59">
        <f>VLOOKUP($A70,[1]PMQ2022!$A$8:$AI$90,X$14,FALSE)*[1]Int_Cdd!BL40</f>
        <v>25296.702758395473</v>
      </c>
      <c r="AQ59" s="59">
        <f>VLOOKUP($A70,[1]PMQ2022!$A$8:$AI$90,Y$14,FALSE)*[1]Int_Cdd!BM40</f>
        <v>25458.973711559705</v>
      </c>
      <c r="AR59" s="59">
        <f>VLOOKUP($A70,[1]PMQ2022!$A$8:$AI$90,Z$14,FALSE)*[1]Int_Cdd!BN40</f>
        <v>25608.091836590072</v>
      </c>
      <c r="AS59" s="59">
        <f>VLOOKUP($A70,[1]PMQ2022!$A$8:$AI$90,AA$14,FALSE)*[1]Int_Cdd!BO40</f>
        <v>25765.631119913563</v>
      </c>
      <c r="AT59" s="59">
        <f>VLOOKUP($A70,[1]PMQ2022!$A$8:$AI$90,AB$14,FALSE)*[1]Int_Cdd!BP40</f>
        <v>25847.68456578326</v>
      </c>
      <c r="AU59" s="59">
        <f>VLOOKUP($A70,[1]PMQ2022!$A$8:$AI$90,AC$14,FALSE)*[1]Int_Cdd!BQ40</f>
        <v>25865.522378722555</v>
      </c>
      <c r="AV59" s="59">
        <f>VLOOKUP($A70,[1]PMQ2022!$A$8:$AI$90,AD$14,FALSE)*[1]Int_Cdd!BR40</f>
        <v>25822.498703024892</v>
      </c>
      <c r="AW59" s="59">
        <f>VLOOKUP($A70,[1]PMQ2022!$A$8:$AI$90,AE$14,FALSE)*[1]Int_Cdd!BS40</f>
        <v>25790.803253682021</v>
      </c>
      <c r="AX59" s="59">
        <f>VLOOKUP($A70,[1]PMQ2022!$A$8:$AI$90,AF$14,FALSE)*[1]Int_Cdd!BT40</f>
        <v>25744.869656216597</v>
      </c>
      <c r="AY59" s="33">
        <f>VLOOKUP($A70,[1]PMQ2022!$A$8:$AI$90,X$14,FALSE)*[1]Int_Cdd!BV40</f>
        <v>25338.858901962023</v>
      </c>
      <c r="AZ59" s="33">
        <f>VLOOKUP($A70,[1]PMQ2022!$A$8:$AI$90,Y$14,FALSE)*[1]Int_Cdd!BW40</f>
        <v>25543.8268373676</v>
      </c>
      <c r="BA59" s="33">
        <f>VLOOKUP($A70,[1]PMQ2022!$A$8:$AI$90,Z$14,FALSE)*[1]Int_Cdd!BX40</f>
        <v>25736.117027015778</v>
      </c>
      <c r="BB59" s="33">
        <f>VLOOKUP($A70,[1]PMQ2022!$A$8:$AI$90,AA$14,FALSE)*[1]Int_Cdd!BY40</f>
        <v>25937.381510460149</v>
      </c>
      <c r="BC59" s="33">
        <f>VLOOKUP($A70,[1]PMQ2022!$A$8:$AI$90,AB$14,FALSE)*[1]Int_Cdd!BZ40</f>
        <v>26063.056251141825</v>
      </c>
      <c r="BD59" s="33">
        <f>VLOOKUP($A70,[1]PMQ2022!$A$8:$AI$90,AC$14,FALSE)*[1]Int_Cdd!CA40</f>
        <v>26124.146758010727</v>
      </c>
      <c r="BE59" s="33">
        <f>VLOOKUP($A70,[1]PMQ2022!$A$8:$AI$90,AD$14,FALSE)*[1]Int_Cdd!CB40</f>
        <v>26123.725262501048</v>
      </c>
      <c r="BF59" s="33">
        <f>VLOOKUP($A70,[1]PMQ2022!$A$8:$AI$90,AE$14,FALSE)*[1]Int_Cdd!CC40</f>
        <v>26134.639623201925</v>
      </c>
      <c r="BG59" s="33">
        <f>VLOOKUP($A70,[1]PMQ2022!$A$8:$AI$90,AF$14,FALSE)*[1]Int_Cdd!CD40</f>
        <v>26130.996650127869</v>
      </c>
      <c r="BH59" s="34">
        <f>VLOOKUP($A70,[1]PMQ2022!$A$8:$AI$90,X$14,FALSE)*[1]Int_Cdd!CF40</f>
        <v>25338.858901962023</v>
      </c>
      <c r="BI59" s="34">
        <f>VLOOKUP($A70,[1]PMQ2022!$A$8:$AI$90,Y$14,FALSE)*[1]Int_Cdd!CG40</f>
        <v>25543.8268373676</v>
      </c>
      <c r="BJ59" s="34">
        <f>VLOOKUP($A70,[1]PMQ2022!$A$8:$AI$90,Z$14,FALSE)*[1]Int_Cdd!CH40</f>
        <v>25736.117027015778</v>
      </c>
      <c r="BK59" s="34">
        <f>VLOOKUP($A70,[1]PMQ2022!$A$8:$AI$90,AA$14,FALSE)*[1]Int_Cdd!CI40</f>
        <v>25937.381510460149</v>
      </c>
      <c r="BL59" s="34">
        <f>VLOOKUP($A70,[1]PMQ2022!$A$8:$AI$90,AB$14,FALSE)*[1]Int_Cdd!CJ40</f>
        <v>26063.056251141825</v>
      </c>
      <c r="BM59" s="34">
        <f>VLOOKUP($A70,[1]PMQ2022!$A$8:$AI$90,AC$14,FALSE)*[1]Int_Cdd!CK40</f>
        <v>26124.146758010727</v>
      </c>
      <c r="BN59" s="34">
        <f>VLOOKUP($A70,[1]PMQ2022!$A$8:$AI$90,AD$14,FALSE)*[1]Int_Cdd!CL40</f>
        <v>26123.725262501048</v>
      </c>
      <c r="BO59" s="34">
        <f>VLOOKUP($A70,[1]PMQ2022!$A$8:$AI$90,AE$14,FALSE)*[1]Int_Cdd!CM40</f>
        <v>26134.639623201925</v>
      </c>
      <c r="BP59" s="34">
        <f>VLOOKUP($A70,[1]PMQ2022!$A$8:$AI$90,AF$14,FALSE)*[1]Int_Cdd!CN40</f>
        <v>26130.996650127869</v>
      </c>
    </row>
    <row r="60" spans="1:68" x14ac:dyDescent="0.2">
      <c r="A60" s="29" t="s">
        <v>69</v>
      </c>
      <c r="B60" s="29">
        <v>6247.12</v>
      </c>
      <c r="C60" s="29">
        <v>6743.1799999999994</v>
      </c>
      <c r="D60" s="29">
        <v>5989.58</v>
      </c>
      <c r="E60" s="29">
        <v>7603.83</v>
      </c>
      <c r="F60" s="29">
        <v>5687.61</v>
      </c>
      <c r="G60" s="29">
        <v>3387.39</v>
      </c>
      <c r="H60" s="29">
        <v>4933.53</v>
      </c>
      <c r="I60" s="29">
        <v>3719.32</v>
      </c>
      <c r="J60" s="29">
        <v>3363.9500000000003</v>
      </c>
      <c r="K60" s="29">
        <v>5977.8</v>
      </c>
      <c r="L60" s="29">
        <v>8282.07</v>
      </c>
      <c r="M60" s="29">
        <v>5034.3</v>
      </c>
      <c r="N60" s="40">
        <f t="shared" si="9"/>
        <v>6326.6266666666661</v>
      </c>
      <c r="O60" s="40">
        <f t="shared" si="9"/>
        <v>6778.8633333333319</v>
      </c>
      <c r="P60" s="40">
        <f t="shared" si="9"/>
        <v>6427.0066666666671</v>
      </c>
      <c r="Q60" s="40">
        <f t="shared" si="9"/>
        <v>5559.61</v>
      </c>
      <c r="R60" s="40">
        <f t="shared" si="9"/>
        <v>4669.5099999999993</v>
      </c>
      <c r="S60" s="40">
        <f t="shared" si="9"/>
        <v>4013.4133333333334</v>
      </c>
      <c r="T60" s="40">
        <f t="shared" si="9"/>
        <v>4005.6000000000004</v>
      </c>
      <c r="U60" s="40">
        <f t="shared" si="9"/>
        <v>4353.6899999999996</v>
      </c>
      <c r="V60" s="40">
        <f t="shared" si="9"/>
        <v>5874.6066666666666</v>
      </c>
      <c r="W60" s="40">
        <f t="shared" si="9"/>
        <v>6431.3899999999994</v>
      </c>
      <c r="X60" s="41">
        <f>VLOOKUP($A60,[1]PMQ2022!$A$8:$AI$90,X$14,FALSE)*[1]Int_Cdd!AT30</f>
        <v>7155.3010978063467</v>
      </c>
      <c r="Y60" s="41">
        <f>VLOOKUP($A60,[1]PMQ2022!$A$8:$AI$90,Y$14,FALSE)*[1]Int_Cdd!AU30</f>
        <v>7719.8316716913778</v>
      </c>
      <c r="Z60" s="41">
        <f>VLOOKUP($A60,[1]PMQ2022!$A$8:$AI$90,Z$14,FALSE)*[1]Int_Cdd!AV30</f>
        <v>8281.8874807916436</v>
      </c>
      <c r="AA60" s="41">
        <f>VLOOKUP($A60,[1]PMQ2022!$A$8:$AI$90,AA$14,FALSE)*[1]Int_Cdd!AW30</f>
        <v>8855.8895955877597</v>
      </c>
      <c r="AB60" s="41">
        <f>VLOOKUP($A60,[1]PMQ2022!$A$8:$AI$90,AB$14,FALSE)*[1]Int_Cdd!AX30</f>
        <v>9413.6015160059287</v>
      </c>
      <c r="AC60" s="41">
        <f>VLOOKUP($A60,[1]PMQ2022!$A$8:$AI$90,AC$14,FALSE)*[1]Int_Cdd!AY30</f>
        <v>9954.1781549801417</v>
      </c>
      <c r="AD60" s="41">
        <f>VLOOKUP($A60,[1]PMQ2022!$A$8:$AI$90,AD$14,FALSE)*[1]Int_Cdd!AZ30</f>
        <v>10475.948959978055</v>
      </c>
      <c r="AE60" s="41">
        <f>VLOOKUP($A60,[1]PMQ2022!$A$8:$AI$90,AE$14,FALSE)*[1]Int_Cdd!BA30</f>
        <v>11014.921369193313</v>
      </c>
      <c r="AF60" s="41">
        <f>VLOOKUP($A60,[1]PMQ2022!$A$8:$AI$90,AF$14,FALSE)*[1]Int_Cdd!BB30</f>
        <v>11537.767841374656</v>
      </c>
      <c r="AG60" s="42">
        <f>VLOOKUP($A60,[1]PMQ2022!$A$8:$AI$90,X$14,FALSE)*[1]Int_Cdd!BC30</f>
        <v>7155.3010978063467</v>
      </c>
      <c r="AH60" s="42">
        <f>VLOOKUP($A60,[1]PMQ2022!$A$8:$AI$90,Y$14,FALSE)*[1]Int_Cdd!BD30</f>
        <v>7719.8316716913778</v>
      </c>
      <c r="AI60" s="42">
        <f>VLOOKUP($A60,[1]PMQ2022!$A$8:$AI$90,Z$14,FALSE)*[1]Int_Cdd!BE30</f>
        <v>8281.8874807916436</v>
      </c>
      <c r="AJ60" s="42">
        <f>VLOOKUP($A60,[1]PMQ2022!$A$8:$AI$90,AA$14,FALSE)*[1]Int_Cdd!BF30</f>
        <v>8855.8895955877597</v>
      </c>
      <c r="AK60" s="42">
        <f>VLOOKUP($A60,[1]PMQ2022!$A$8:$AI$90,AB$14,FALSE)*[1]Int_Cdd!BG30</f>
        <v>9413.6015160059287</v>
      </c>
      <c r="AL60" s="42">
        <f>VLOOKUP($A60,[1]PMQ2022!$A$8:$AI$90,AC$14,FALSE)*[1]Int_Cdd!BH30</f>
        <v>9954.1781549801417</v>
      </c>
      <c r="AM60" s="42">
        <f>VLOOKUP($A60,[1]PMQ2022!$A$8:$AI$90,AD$14,FALSE)*[1]Int_Cdd!BI30</f>
        <v>10475.948959978055</v>
      </c>
      <c r="AN60" s="42">
        <f>VLOOKUP($A60,[1]PMQ2022!$A$8:$AI$90,AE$14,FALSE)*[1]Int_Cdd!BJ30</f>
        <v>11014.921369193313</v>
      </c>
      <c r="AO60" s="42">
        <f>VLOOKUP($A71,[1]PMQ2022!$A$8:$AI$90,AF$14,FALSE)*[1]Int_Cdd!BK41</f>
        <v>62594.366173073868</v>
      </c>
      <c r="AP60" s="59">
        <f>VLOOKUP($A71,[1]PMQ2022!$A$8:$AI$90,X$14,FALSE)*[1]Int_Cdd!BL41</f>
        <v>57381.185897549803</v>
      </c>
      <c r="AQ60" s="59">
        <f>VLOOKUP($A71,[1]PMQ2022!$A$8:$AI$90,Y$14,FALSE)*[1]Int_Cdd!BM41</f>
        <v>58256.649941687749</v>
      </c>
      <c r="AR60" s="59">
        <f>VLOOKUP($A71,[1]PMQ2022!$A$8:$AI$90,Z$14,FALSE)*[1]Int_Cdd!BN41</f>
        <v>59134.16153998355</v>
      </c>
      <c r="AS60" s="59">
        <f>VLOOKUP($A71,[1]PMQ2022!$A$8:$AI$90,AA$14,FALSE)*[1]Int_Cdd!BO41</f>
        <v>60079.568455907189</v>
      </c>
      <c r="AT60" s="59">
        <f>VLOOKUP($A71,[1]PMQ2022!$A$8:$AI$90,AB$14,FALSE)*[1]Int_Cdd!BP41</f>
        <v>60868.843057464925</v>
      </c>
      <c r="AU60" s="59">
        <f>VLOOKUP($A71,[1]PMQ2022!$A$8:$AI$90,AC$14,FALSE)*[1]Int_Cdd!BQ41</f>
        <v>61493.916328275809</v>
      </c>
      <c r="AV60" s="59">
        <f>VLOOKUP($A71,[1]PMQ2022!$A$8:$AI$90,AD$14,FALSE)*[1]Int_Cdd!BR41</f>
        <v>61960.671691185205</v>
      </c>
      <c r="AW60" s="59">
        <f>VLOOKUP($A71,[1]PMQ2022!$A$8:$AI$90,AE$14,FALSE)*[1]Int_Cdd!BS41</f>
        <v>62148.686712260533</v>
      </c>
      <c r="AX60" s="59">
        <f>VLOOKUP($A71,[1]PMQ2022!$A$8:$AI$90,AF$14,FALSE)*[1]Int_Cdd!BT41</f>
        <v>62594.366173073868</v>
      </c>
      <c r="AY60" s="33">
        <f>VLOOKUP($A71,[1]PMQ2022!$A$8:$AI$90,X$14,FALSE)*[1]Int_Cdd!BV41</f>
        <v>57381.185897549803</v>
      </c>
      <c r="AZ60" s="33">
        <f>VLOOKUP($A71,[1]PMQ2022!$A$8:$AI$90,Y$14,FALSE)*[1]Int_Cdd!BW41</f>
        <v>58256.649941687749</v>
      </c>
      <c r="BA60" s="33">
        <f>VLOOKUP($A71,[1]PMQ2022!$A$8:$AI$90,Z$14,FALSE)*[1]Int_Cdd!BX41</f>
        <v>59134.16153998355</v>
      </c>
      <c r="BB60" s="33">
        <f>VLOOKUP($A71,[1]PMQ2022!$A$8:$AI$90,AA$14,FALSE)*[1]Int_Cdd!BY41</f>
        <v>60079.568455907189</v>
      </c>
      <c r="BC60" s="33">
        <f>VLOOKUP($A71,[1]PMQ2022!$A$8:$AI$90,AB$14,FALSE)*[1]Int_Cdd!BZ41</f>
        <v>60868.843057464925</v>
      </c>
      <c r="BD60" s="33">
        <f>VLOOKUP($A71,[1]PMQ2022!$A$8:$AI$90,AC$14,FALSE)*[1]Int_Cdd!CA41</f>
        <v>61493.916328275809</v>
      </c>
      <c r="BE60" s="33">
        <f>VLOOKUP($A71,[1]PMQ2022!$A$8:$AI$90,AD$14,FALSE)*[1]Int_Cdd!CB41</f>
        <v>61960.671691185205</v>
      </c>
      <c r="BF60" s="33">
        <f>VLOOKUP($A71,[1]PMQ2022!$A$8:$AI$90,AE$14,FALSE)*[1]Int_Cdd!CC41</f>
        <v>62148.686712260533</v>
      </c>
      <c r="BG60" s="33">
        <f>VLOOKUP($A71,[1]PMQ2022!$A$8:$AI$90,AF$14,FALSE)*[1]Int_Cdd!CD41</f>
        <v>62594.366173073868</v>
      </c>
      <c r="BH60" s="34">
        <f>VLOOKUP($A71,[1]PMQ2022!$A$8:$AI$90,X$14,FALSE)*[1]Int_Cdd!CF41</f>
        <v>56989.925140634521</v>
      </c>
      <c r="BI60" s="34">
        <f>VLOOKUP($A71,[1]PMQ2022!$A$8:$AI$90,Y$14,FALSE)*[1]Int_Cdd!CG41</f>
        <v>57462.189506790863</v>
      </c>
      <c r="BJ60" s="34">
        <f>VLOOKUP($A71,[1]PMQ2022!$A$8:$AI$90,Z$14,FALSE)*[1]Int_Cdd!CH41</f>
        <v>57924.520621530217</v>
      </c>
      <c r="BK60" s="34">
        <f>VLOOKUP($A71,[1]PMQ2022!$A$8:$AI$90,AA$14,FALSE)*[1]Int_Cdd!CI41</f>
        <v>58440.928399135169</v>
      </c>
      <c r="BL60" s="34">
        <f>VLOOKUP($A71,[1]PMQ2022!$A$8:$AI$90,AB$14,FALSE)*[1]Int_Cdd!CJ41</f>
        <v>58793.63415103501</v>
      </c>
      <c r="BM60" s="34">
        <f>VLOOKUP($A71,[1]PMQ2022!$A$8:$AI$90,AC$14,FALSE)*[1]Int_Cdd!CK41</f>
        <v>58978.092801249652</v>
      </c>
      <c r="BN60" s="34">
        <f>VLOOKUP($A71,[1]PMQ2022!$A$8:$AI$90,AD$14,FALSE)*[1]Int_Cdd!CL41</f>
        <v>59003.26583629239</v>
      </c>
      <c r="BO60" s="34">
        <f>VLOOKUP($A71,[1]PMQ2022!$A$8:$AI$90,AE$14,FALSE)*[1]Int_Cdd!CM41</f>
        <v>58758.538276117026</v>
      </c>
      <c r="BP60" s="34">
        <f>VLOOKUP($A71,[1]PMQ2022!$A$8:$AI$90,AF$14,FALSE)*[1]Int_Cdd!CN41</f>
        <v>58753.098894612223</v>
      </c>
    </row>
    <row r="61" spans="1:68" x14ac:dyDescent="0.2">
      <c r="A61" s="29" t="s">
        <v>70</v>
      </c>
      <c r="B61" s="29">
        <v>10753.09</v>
      </c>
      <c r="C61" s="29">
        <v>16121</v>
      </c>
      <c r="D61" s="29">
        <v>13455.949999999999</v>
      </c>
      <c r="E61" s="29">
        <v>16323.33</v>
      </c>
      <c r="F61" s="29">
        <v>16804.47</v>
      </c>
      <c r="G61" s="29">
        <v>23038.43</v>
      </c>
      <c r="H61" s="29">
        <v>20721.260000000002</v>
      </c>
      <c r="I61" s="29">
        <v>18388.399999999998</v>
      </c>
      <c r="J61" s="29">
        <v>15640.47</v>
      </c>
      <c r="K61" s="29">
        <v>20278.61</v>
      </c>
      <c r="L61" s="29">
        <v>22625.96</v>
      </c>
      <c r="M61" s="29">
        <v>27288.239999999998</v>
      </c>
      <c r="N61" s="40">
        <f t="shared" si="9"/>
        <v>13443.346666666666</v>
      </c>
      <c r="O61" s="40">
        <f t="shared" si="9"/>
        <v>15300.093333333332</v>
      </c>
      <c r="P61" s="40">
        <f t="shared" si="9"/>
        <v>15527.916666666666</v>
      </c>
      <c r="Q61" s="40">
        <f t="shared" si="9"/>
        <v>18722.076666666668</v>
      </c>
      <c r="R61" s="40">
        <f t="shared" si="9"/>
        <v>20188.053333333333</v>
      </c>
      <c r="S61" s="40">
        <f t="shared" si="9"/>
        <v>20716.03</v>
      </c>
      <c r="T61" s="40">
        <f t="shared" si="9"/>
        <v>18250.043333333335</v>
      </c>
      <c r="U61" s="40">
        <f t="shared" si="9"/>
        <v>18102.493333333332</v>
      </c>
      <c r="V61" s="40">
        <f t="shared" si="9"/>
        <v>19515.013333333332</v>
      </c>
      <c r="W61" s="40">
        <f t="shared" si="9"/>
        <v>23397.603333333333</v>
      </c>
      <c r="X61" s="41">
        <f>VLOOKUP($A61,[1]PMQ2022!$A$8:$AI$90,X$14,FALSE)*[1]Int_Cdd!AT31</f>
        <v>22090.752437172458</v>
      </c>
      <c r="Y61" s="41">
        <f>VLOOKUP($A61,[1]PMQ2022!$A$8:$AI$90,Y$14,FALSE)*[1]Int_Cdd!AU31</f>
        <v>22434.925946898755</v>
      </c>
      <c r="Z61" s="41">
        <f>VLOOKUP($A61,[1]PMQ2022!$A$8:$AI$90,Z$14,FALSE)*[1]Int_Cdd!AV31</f>
        <v>22759.291664485758</v>
      </c>
      <c r="AA61" s="41">
        <f>VLOOKUP($A61,[1]PMQ2022!$A$8:$AI$90,AA$14,FALSE)*[1]Int_Cdd!AW31</f>
        <v>23088.737012536552</v>
      </c>
      <c r="AB61" s="41">
        <f>VLOOKUP($A61,[1]PMQ2022!$A$8:$AI$90,AB$14,FALSE)*[1]Int_Cdd!AX31</f>
        <v>23346.421965131562</v>
      </c>
      <c r="AC61" s="41">
        <f>VLOOKUP($A61,[1]PMQ2022!$A$8:$AI$90,AC$14,FALSE)*[1]Int_Cdd!AY31</f>
        <v>23530.295934316029</v>
      </c>
      <c r="AD61" s="41">
        <f>VLOOKUP($A61,[1]PMQ2022!$A$8:$AI$90,AD$14,FALSE)*[1]Int_Cdd!AZ31</f>
        <v>23649.98859987365</v>
      </c>
      <c r="AE61" s="41">
        <f>VLOOKUP($A61,[1]PMQ2022!$A$8:$AI$90,AE$14,FALSE)*[1]Int_Cdd!BA31</f>
        <v>23724.446690387587</v>
      </c>
      <c r="AF61" s="41">
        <f>VLOOKUP($A61,[1]PMQ2022!$A$8:$AI$90,AF$14,FALSE)*[1]Int_Cdd!BB31</f>
        <v>23844.994669580174</v>
      </c>
      <c r="AG61" s="42">
        <f>VLOOKUP($A61,[1]PMQ2022!$A$8:$AI$90,X$14,FALSE)*[1]Int_Cdd!BC31</f>
        <v>22110.604333744959</v>
      </c>
      <c r="AH61" s="42">
        <f>VLOOKUP($A61,[1]PMQ2022!$A$8:$AI$90,Y$14,FALSE)*[1]Int_Cdd!BD31</f>
        <v>22475.284592771884</v>
      </c>
      <c r="AI61" s="42">
        <f>VLOOKUP($A61,[1]PMQ2022!$A$8:$AI$90,Z$14,FALSE)*[1]Int_Cdd!BE31</f>
        <v>22820.760183939932</v>
      </c>
      <c r="AJ61" s="42">
        <f>VLOOKUP($A61,[1]PMQ2022!$A$8:$AI$90,AA$14,FALSE)*[1]Int_Cdd!BF31</f>
        <v>23171.956317310003</v>
      </c>
      <c r="AK61" s="42">
        <f>VLOOKUP($A61,[1]PMQ2022!$A$8:$AI$90,AB$14,FALSE)*[1]Int_Cdd!BG31</f>
        <v>23451.701937193604</v>
      </c>
      <c r="AL61" s="42">
        <f>VLOOKUP($A61,[1]PMQ2022!$A$8:$AI$90,AC$14,FALSE)*[1]Int_Cdd!BH31</f>
        <v>23657.741852293198</v>
      </c>
      <c r="AM61" s="42">
        <f>VLOOKUP($A61,[1]PMQ2022!$A$8:$AI$90,AD$14,FALSE)*[1]Int_Cdd!BI31</f>
        <v>23799.566862359487</v>
      </c>
      <c r="AN61" s="42">
        <f>VLOOKUP($A61,[1]PMQ2022!$A$8:$AI$90,AE$14,FALSE)*[1]Int_Cdd!BJ31</f>
        <v>23896.086553901077</v>
      </c>
      <c r="AO61" s="42">
        <f>VLOOKUP($A72,[1]PMQ2022!$A$8:$AI$90,AF$14,FALSE)*[1]Int_Cdd!BK42</f>
        <v>9022.6168461540983</v>
      </c>
      <c r="AP61" s="59">
        <f>VLOOKUP($A72,[1]PMQ2022!$A$8:$AI$90,X$14,FALSE)*[1]Int_Cdd!BL42</f>
        <v>8854.3412252145517</v>
      </c>
      <c r="AQ61" s="59">
        <f>VLOOKUP($A72,[1]PMQ2022!$A$8:$AI$90,Y$14,FALSE)*[1]Int_Cdd!BM42</f>
        <v>8905.90818767565</v>
      </c>
      <c r="AR61" s="59">
        <f>VLOOKUP($A72,[1]PMQ2022!$A$8:$AI$90,Z$14,FALSE)*[1]Int_Cdd!BN42</f>
        <v>8954.4164534233969</v>
      </c>
      <c r="AS61" s="59">
        <f>VLOOKUP($A72,[1]PMQ2022!$A$8:$AI$90,AA$14,FALSE)*[1]Int_Cdd!BO42</f>
        <v>9008.9909598030226</v>
      </c>
      <c r="AT61" s="59">
        <f>VLOOKUP($A72,[1]PMQ2022!$A$8:$AI$90,AB$14,FALSE)*[1]Int_Cdd!BP42</f>
        <v>9038.5323971985781</v>
      </c>
      <c r="AU61" s="59">
        <f>VLOOKUP($A72,[1]PMQ2022!$A$8:$AI$90,AC$14,FALSE)*[1]Int_Cdd!BQ42</f>
        <v>9043.7654380901258</v>
      </c>
      <c r="AV61" s="59">
        <f>VLOOKUP($A72,[1]PMQ2022!$A$8:$AI$90,AD$14,FALSE)*[1]Int_Cdd!BR42</f>
        <v>9026.9214979755434</v>
      </c>
      <c r="AW61" s="59">
        <f>VLOOKUP($A72,[1]PMQ2022!$A$8:$AI$90,AE$14,FALSE)*[1]Int_Cdd!BS42</f>
        <v>9040.5912252722665</v>
      </c>
      <c r="AX61" s="59">
        <f>VLOOKUP($A72,[1]PMQ2022!$A$8:$AI$90,AF$14,FALSE)*[1]Int_Cdd!BT42</f>
        <v>9022.6168461540983</v>
      </c>
      <c r="AY61" s="33">
        <f>VLOOKUP($A72,[1]PMQ2022!$A$8:$AI$90,X$14,FALSE)*[1]Int_Cdd!BV42</f>
        <v>8854.3412252145517</v>
      </c>
      <c r="AZ61" s="33">
        <f>VLOOKUP($A72,[1]PMQ2022!$A$8:$AI$90,Y$14,FALSE)*[1]Int_Cdd!BW42</f>
        <v>8905.90818767565</v>
      </c>
      <c r="BA61" s="33">
        <f>VLOOKUP($A72,[1]PMQ2022!$A$8:$AI$90,Z$14,FALSE)*[1]Int_Cdd!BX42</f>
        <v>8954.4164534233969</v>
      </c>
      <c r="BB61" s="33">
        <f>VLOOKUP($A72,[1]PMQ2022!$A$8:$AI$90,AA$14,FALSE)*[1]Int_Cdd!BY42</f>
        <v>9008.9909598030226</v>
      </c>
      <c r="BC61" s="33">
        <f>VLOOKUP($A72,[1]PMQ2022!$A$8:$AI$90,AB$14,FALSE)*[1]Int_Cdd!BZ42</f>
        <v>9038.5323971985781</v>
      </c>
      <c r="BD61" s="33">
        <f>VLOOKUP($A72,[1]PMQ2022!$A$8:$AI$90,AC$14,FALSE)*[1]Int_Cdd!CA42</f>
        <v>9043.7654380901258</v>
      </c>
      <c r="BE61" s="33">
        <f>VLOOKUP($A72,[1]PMQ2022!$A$8:$AI$90,AD$14,FALSE)*[1]Int_Cdd!CB42</f>
        <v>9026.9214979755434</v>
      </c>
      <c r="BF61" s="33">
        <f>VLOOKUP($A72,[1]PMQ2022!$A$8:$AI$90,AE$14,FALSE)*[1]Int_Cdd!CC42</f>
        <v>9040.5912252722665</v>
      </c>
      <c r="BG61" s="33">
        <f>VLOOKUP($A72,[1]PMQ2022!$A$8:$AI$90,AF$14,FALSE)*[1]Int_Cdd!CD42</f>
        <v>9022.6168461540983</v>
      </c>
      <c r="BH61" s="34">
        <f>VLOOKUP($A72,[1]PMQ2022!$A$8:$AI$90,X$14,FALSE)*[1]Int_Cdd!CF42</f>
        <v>8316.6586456393561</v>
      </c>
      <c r="BI61" s="34">
        <f>VLOOKUP($A72,[1]PMQ2022!$A$8:$AI$90,Y$14,FALSE)*[1]Int_Cdd!CG42</f>
        <v>7824.2801893841634</v>
      </c>
      <c r="BJ61" s="34">
        <f>VLOOKUP($A72,[1]PMQ2022!$A$8:$AI$90,Z$14,FALSE)*[1]Int_Cdd!CH42</f>
        <v>7323.1374181553801</v>
      </c>
      <c r="BK61" s="34">
        <f>VLOOKUP($A72,[1]PMQ2022!$A$8:$AI$90,AA$14,FALSE)*[1]Int_Cdd!CI42</f>
        <v>6820.6960317321254</v>
      </c>
      <c r="BL61" s="34">
        <f>VLOOKUP($A72,[1]PMQ2022!$A$8:$AI$90,AB$14,FALSE)*[1]Int_Cdd!CJ42</f>
        <v>6294.1941729949167</v>
      </c>
      <c r="BM61" s="34">
        <f>VLOOKUP($A72,[1]PMQ2022!$A$8:$AI$90,AC$14,FALSE)*[1]Int_Cdd!CK42</f>
        <v>5748.6529009917094</v>
      </c>
      <c r="BN61" s="34">
        <f>VLOOKUP($A72,[1]PMQ2022!$A$8:$AI$90,AD$14,FALSE)*[1]Int_Cdd!CL42</f>
        <v>5189.7835119412703</v>
      </c>
      <c r="BO61" s="34">
        <f>VLOOKUP($A72,[1]PMQ2022!$A$8:$AI$90,AE$14,FALSE)*[1]Int_Cdd!CM42</f>
        <v>4648.6498828296026</v>
      </c>
      <c r="BP61" s="34">
        <f>VLOOKUP($A72,[1]PMQ2022!$A$8:$AI$90,AF$14,FALSE)*[1]Int_Cdd!CN42</f>
        <v>4091.5063329413147</v>
      </c>
    </row>
    <row r="62" spans="1:68" x14ac:dyDescent="0.2">
      <c r="A62" s="29" t="s">
        <v>131</v>
      </c>
      <c r="B62" s="29">
        <v>9307.880000000001</v>
      </c>
      <c r="C62" s="29">
        <v>4482.26</v>
      </c>
      <c r="D62" s="29">
        <v>11661</v>
      </c>
      <c r="E62" s="29">
        <v>7259.67</v>
      </c>
      <c r="F62" s="29">
        <v>11632.12</v>
      </c>
      <c r="G62" s="29">
        <v>5809.64</v>
      </c>
      <c r="H62" s="29">
        <v>3635.48</v>
      </c>
      <c r="I62" s="29">
        <v>6413.9400000000005</v>
      </c>
      <c r="J62" s="29">
        <v>11717.13</v>
      </c>
      <c r="K62" s="29">
        <v>8092.7300000000005</v>
      </c>
      <c r="L62" s="29">
        <v>10940.98</v>
      </c>
      <c r="M62" s="29">
        <v>16157.53</v>
      </c>
      <c r="N62" s="40">
        <f t="shared" si="9"/>
        <v>8483.7133333333331</v>
      </c>
      <c r="O62" s="40">
        <f t="shared" si="9"/>
        <v>7800.9766666666665</v>
      </c>
      <c r="P62" s="40">
        <f t="shared" si="9"/>
        <v>10184.263333333334</v>
      </c>
      <c r="Q62" s="40">
        <f t="shared" si="9"/>
        <v>8233.81</v>
      </c>
      <c r="R62" s="40">
        <f t="shared" si="9"/>
        <v>7025.7466666666669</v>
      </c>
      <c r="S62" s="40">
        <f t="shared" si="9"/>
        <v>5286.3533333333335</v>
      </c>
      <c r="T62" s="40">
        <f t="shared" si="9"/>
        <v>7255.5166666666664</v>
      </c>
      <c r="U62" s="40">
        <f t="shared" si="9"/>
        <v>8741.2666666666664</v>
      </c>
      <c r="V62" s="40">
        <f t="shared" si="9"/>
        <v>10250.280000000001</v>
      </c>
      <c r="W62" s="40">
        <f t="shared" si="9"/>
        <v>11730.413333333332</v>
      </c>
      <c r="X62" s="41">
        <f>VLOOKUP($A62,[1]PMQ2022!$A$8:$AI$90,X$14,FALSE)*[1]Int_Cdd!AT32</f>
        <v>11822.411092490429</v>
      </c>
      <c r="Y62" s="41">
        <f>VLOOKUP($A62,[1]PMQ2022!$A$8:$AI$90,Y$14,FALSE)*[1]Int_Cdd!AU32</f>
        <v>12771.991882450266</v>
      </c>
      <c r="Z62" s="41">
        <f>VLOOKUP($A62,[1]PMQ2022!$A$8:$AI$90,Z$14,FALSE)*[1]Int_Cdd!AV32</f>
        <v>13741.463026983543</v>
      </c>
      <c r="AA62" s="41">
        <f>VLOOKUP($A62,[1]PMQ2022!$A$8:$AI$90,AA$14,FALSE)*[1]Int_Cdd!AW32</f>
        <v>14741.914907908484</v>
      </c>
      <c r="AB62" s="41">
        <f>VLOOKUP($A62,[1]PMQ2022!$A$8:$AI$90,AB$14,FALSE)*[1]Int_Cdd!AX32</f>
        <v>15714.895936244689</v>
      </c>
      <c r="AC62" s="41">
        <f>VLOOKUP($A62,[1]PMQ2022!$A$8:$AI$90,AC$14,FALSE)*[1]Int_Cdd!AY32</f>
        <v>16649.377960862432</v>
      </c>
      <c r="AD62" s="41">
        <f>VLOOKUP($A62,[1]PMQ2022!$A$8:$AI$90,AD$14,FALSE)*[1]Int_Cdd!AZ32</f>
        <v>17548.729893561173</v>
      </c>
      <c r="AE62" s="41">
        <f>VLOOKUP($A62,[1]PMQ2022!$A$8:$AI$90,AE$14,FALSE)*[1]Int_Cdd!BA32</f>
        <v>18437.222668695525</v>
      </c>
      <c r="AF62" s="41">
        <f>VLOOKUP($A62,[1]PMQ2022!$A$8:$AI$90,AF$14,FALSE)*[1]Int_Cdd!BB32</f>
        <v>19370.859378363853</v>
      </c>
      <c r="AG62" s="42">
        <f>VLOOKUP($A62,[1]PMQ2022!$A$8:$AI$90,X$14,FALSE)*[1]Int_Cdd!BC32</f>
        <v>11822.411092490429</v>
      </c>
      <c r="AH62" s="42">
        <f>VLOOKUP($A62,[1]PMQ2022!$A$8:$AI$90,Y$14,FALSE)*[1]Int_Cdd!BD32</f>
        <v>12771.991882450266</v>
      </c>
      <c r="AI62" s="42">
        <f>VLOOKUP($A62,[1]PMQ2022!$A$8:$AI$90,Z$14,FALSE)*[1]Int_Cdd!BE32</f>
        <v>13741.463026983543</v>
      </c>
      <c r="AJ62" s="42">
        <f>VLOOKUP($A62,[1]PMQ2022!$A$8:$AI$90,AA$14,FALSE)*[1]Int_Cdd!BF32</f>
        <v>14741.914907908484</v>
      </c>
      <c r="AK62" s="42">
        <f>VLOOKUP($A62,[1]PMQ2022!$A$8:$AI$90,AB$14,FALSE)*[1]Int_Cdd!BG32</f>
        <v>15714.895936244689</v>
      </c>
      <c r="AL62" s="42">
        <f>VLOOKUP($A62,[1]PMQ2022!$A$8:$AI$90,AC$14,FALSE)*[1]Int_Cdd!BH32</f>
        <v>16649.377960862432</v>
      </c>
      <c r="AM62" s="42">
        <f>VLOOKUP($A62,[1]PMQ2022!$A$8:$AI$90,AD$14,FALSE)*[1]Int_Cdd!BI32</f>
        <v>17548.729893561173</v>
      </c>
      <c r="AN62" s="42">
        <f>VLOOKUP($A62,[1]PMQ2022!$A$8:$AI$90,AE$14,FALSE)*[1]Int_Cdd!BJ32</f>
        <v>18437.222668695525</v>
      </c>
      <c r="AO62" s="42">
        <f>VLOOKUP($A73,[1]PMQ2022!$A$8:$AI$90,AF$14,FALSE)*[1]Int_Cdd!BK43</f>
        <v>48282.3545187134</v>
      </c>
      <c r="AP62" s="59">
        <f>VLOOKUP($A73,[1]PMQ2022!$A$8:$AI$90,X$14,FALSE)*[1]Int_Cdd!BL43</f>
        <v>32101.38862255598</v>
      </c>
      <c r="AQ62" s="59">
        <f>VLOOKUP($A73,[1]PMQ2022!$A$8:$AI$90,Y$14,FALSE)*[1]Int_Cdd!BM43</f>
        <v>32847.581688825318</v>
      </c>
      <c r="AR62" s="59">
        <f>VLOOKUP($A73,[1]PMQ2022!$A$8:$AI$90,Z$14,FALSE)*[1]Int_Cdd!BN43</f>
        <v>33609.851766630934</v>
      </c>
      <c r="AS62" s="59">
        <f>VLOOKUP($A73,[1]PMQ2022!$A$8:$AI$90,AA$14,FALSE)*[1]Int_Cdd!BO43</f>
        <v>34418.66378896885</v>
      </c>
      <c r="AT62" s="59">
        <f>VLOOKUP($A73,[1]PMQ2022!$A$8:$AI$90,AB$14,FALSE)*[1]Int_Cdd!BP43</f>
        <v>35156.448127859076</v>
      </c>
      <c r="AU62" s="59">
        <f>VLOOKUP($A73,[1]PMQ2022!$A$8:$AI$90,AC$14,FALSE)*[1]Int_Cdd!BQ43</f>
        <v>35811.535510859911</v>
      </c>
      <c r="AV62" s="59">
        <f>VLOOKUP($A73,[1]PMQ2022!$A$8:$AI$90,AD$14,FALSE)*[1]Int_Cdd!BR43</f>
        <v>36396.527907985808</v>
      </c>
      <c r="AW62" s="59">
        <f>VLOOKUP($A73,[1]PMQ2022!$A$8:$AI$90,AE$14,FALSE)*[1]Int_Cdd!BS43</f>
        <v>36969.907402967816</v>
      </c>
      <c r="AX62" s="59">
        <f>VLOOKUP($A73,[1]PMQ2022!$A$8:$AI$90,AF$14,FALSE)*[1]Int_Cdd!BT43</f>
        <v>37588.297471038451</v>
      </c>
      <c r="AY62" s="33">
        <f>VLOOKUP($A73,[1]PMQ2022!$A$8:$AI$90,X$14,FALSE)*[1]Int_Cdd!BV43</f>
        <v>32798.114078016217</v>
      </c>
      <c r="AZ62" s="33">
        <f>VLOOKUP($A73,[1]PMQ2022!$A$8:$AI$90,Y$14,FALSE)*[1]Int_Cdd!BW43</f>
        <v>34273.423205028987</v>
      </c>
      <c r="BA62" s="33">
        <f>VLOOKUP($A73,[1]PMQ2022!$A$8:$AI$90,Z$14,FALSE)*[1]Int_Cdd!BX43</f>
        <v>35798.24675060399</v>
      </c>
      <c r="BB62" s="33">
        <f>VLOOKUP($A73,[1]PMQ2022!$A$8:$AI$90,AA$14,FALSE)*[1]Int_Cdd!BY43</f>
        <v>37406.74128139887</v>
      </c>
      <c r="BC62" s="33">
        <f>VLOOKUP($A73,[1]PMQ2022!$A$8:$AI$90,AB$14,FALSE)*[1]Int_Cdd!BZ43</f>
        <v>38971.608995547518</v>
      </c>
      <c r="BD62" s="33">
        <f>VLOOKUP($A73,[1]PMQ2022!$A$8:$AI$90,AC$14,FALSE)*[1]Int_Cdd!CA43</f>
        <v>40475.036273939564</v>
      </c>
      <c r="BE62" s="33">
        <f>VLOOKUP($A73,[1]PMQ2022!$A$8:$AI$90,AD$14,FALSE)*[1]Int_Cdd!CB43</f>
        <v>41926.155129853491</v>
      </c>
      <c r="BF62" s="33">
        <f>VLOOKUP($A73,[1]PMQ2022!$A$8:$AI$90,AE$14,FALSE)*[1]Int_Cdd!CC43</f>
        <v>43389.03795872374</v>
      </c>
      <c r="BG62" s="33">
        <f>VLOOKUP($A73,[1]PMQ2022!$A$8:$AI$90,AF$14,FALSE)*[1]Int_Cdd!CD43</f>
        <v>44930.612654056575</v>
      </c>
      <c r="BH62" s="34">
        <f>VLOOKUP($A73,[1]PMQ2022!$A$8:$AI$90,X$14,FALSE)*[1]Int_Cdd!CF43</f>
        <v>32798.114078016217</v>
      </c>
      <c r="BI62" s="34">
        <f>VLOOKUP($A73,[1]PMQ2022!$A$8:$AI$90,Y$14,FALSE)*[1]Int_Cdd!CG43</f>
        <v>34273.423205028987</v>
      </c>
      <c r="BJ62" s="34">
        <f>VLOOKUP($A73,[1]PMQ2022!$A$8:$AI$90,Z$14,FALSE)*[1]Int_Cdd!CH43</f>
        <v>35798.24675060399</v>
      </c>
      <c r="BK62" s="34">
        <f>VLOOKUP($A73,[1]PMQ2022!$A$8:$AI$90,AA$14,FALSE)*[1]Int_Cdd!CI43</f>
        <v>37406.74128139887</v>
      </c>
      <c r="BL62" s="34">
        <f>VLOOKUP($A73,[1]PMQ2022!$A$8:$AI$90,AB$14,FALSE)*[1]Int_Cdd!CJ43</f>
        <v>38971.608995547518</v>
      </c>
      <c r="BM62" s="34">
        <f>VLOOKUP($A73,[1]PMQ2022!$A$8:$AI$90,AC$14,FALSE)*[1]Int_Cdd!CK43</f>
        <v>40475.036273939564</v>
      </c>
      <c r="BN62" s="34">
        <f>VLOOKUP($A73,[1]PMQ2022!$A$8:$AI$90,AD$14,FALSE)*[1]Int_Cdd!CL43</f>
        <v>41926.155129853491</v>
      </c>
      <c r="BO62" s="34">
        <f>VLOOKUP($A73,[1]PMQ2022!$A$8:$AI$90,AE$14,FALSE)*[1]Int_Cdd!CM43</f>
        <v>43389.03795872374</v>
      </c>
      <c r="BP62" s="34">
        <f>VLOOKUP($A73,[1]PMQ2022!$A$8:$AI$90,AF$14,FALSE)*[1]Int_Cdd!CN43</f>
        <v>44930.612654056575</v>
      </c>
    </row>
    <row r="63" spans="1:68" x14ac:dyDescent="0.2">
      <c r="A63" s="29" t="s">
        <v>122</v>
      </c>
      <c r="B63" s="29">
        <v>117883.29000000001</v>
      </c>
      <c r="C63" s="29">
        <v>119008.76000000001</v>
      </c>
      <c r="D63" s="29">
        <v>124831.39000000001</v>
      </c>
      <c r="E63" s="29">
        <v>126902.91</v>
      </c>
      <c r="F63" s="29">
        <v>128413.84</v>
      </c>
      <c r="G63" s="29">
        <v>119317.89000000001</v>
      </c>
      <c r="H63" s="29">
        <v>88254.510000000009</v>
      </c>
      <c r="I63" s="29">
        <v>105372.87</v>
      </c>
      <c r="J63" s="29">
        <v>122685.45000000001</v>
      </c>
      <c r="K63" s="29">
        <v>116717.66</v>
      </c>
      <c r="L63" s="29">
        <v>125724.36</v>
      </c>
      <c r="M63" s="29">
        <v>111939.32</v>
      </c>
      <c r="N63" s="40">
        <f t="shared" si="9"/>
        <v>120574.48000000003</v>
      </c>
      <c r="O63" s="40">
        <f t="shared" si="9"/>
        <v>123581.02000000002</v>
      </c>
      <c r="P63" s="40">
        <f t="shared" si="9"/>
        <v>126716.04666666668</v>
      </c>
      <c r="Q63" s="40">
        <f t="shared" si="9"/>
        <v>124878.21333333333</v>
      </c>
      <c r="R63" s="40">
        <f t="shared" si="9"/>
        <v>111995.41333333333</v>
      </c>
      <c r="S63" s="40">
        <f t="shared" si="9"/>
        <v>104315.09000000001</v>
      </c>
      <c r="T63" s="40">
        <f t="shared" si="9"/>
        <v>105437.61</v>
      </c>
      <c r="U63" s="40">
        <f t="shared" si="9"/>
        <v>114925.32666666666</v>
      </c>
      <c r="V63" s="40">
        <f t="shared" si="9"/>
        <v>121709.15666666668</v>
      </c>
      <c r="W63" s="40">
        <f t="shared" si="9"/>
        <v>118127.11333333334</v>
      </c>
      <c r="X63" s="41">
        <f>VLOOKUP($A63,[1]PMQ2022!$A$8:$AI$90,X$14,FALSE)*[1]Int_Cdd!AT33</f>
        <v>112390.64596554822</v>
      </c>
      <c r="Y63" s="41">
        <f>VLOOKUP($A63,[1]PMQ2022!$A$8:$AI$90,Y$14,FALSE)*[1]Int_Cdd!AU33</f>
        <v>113818.1713900029</v>
      </c>
      <c r="Z63" s="41">
        <f>VLOOKUP($A63,[1]PMQ2022!$A$8:$AI$90,Z$14,FALSE)*[1]Int_Cdd!AV33</f>
        <v>115240.11631666156</v>
      </c>
      <c r="AA63" s="41">
        <f>VLOOKUP($A63,[1]PMQ2022!$A$8:$AI$90,AA$14,FALSE)*[1]Int_Cdd!AW33</f>
        <v>116731.93293247937</v>
      </c>
      <c r="AB63" s="41">
        <f>VLOOKUP($A63,[1]PMQ2022!$A$8:$AI$90,AB$14,FALSE)*[1]Int_Cdd!AX33</f>
        <v>117874.03047100866</v>
      </c>
      <c r="AC63" s="41">
        <f>VLOOKUP($A63,[1]PMQ2022!$A$8:$AI$90,AC$14,FALSE)*[1]Int_Cdd!AY33</f>
        <v>118726.91439326154</v>
      </c>
      <c r="AD63" s="41">
        <f>VLOOKUP($A63,[1]PMQ2022!$A$8:$AI$90,AD$14,FALSE)*[1]Int_Cdd!AZ33</f>
        <v>119306.06442091103</v>
      </c>
      <c r="AE63" s="41">
        <f>VLOOKUP($A63,[1]PMQ2022!$A$8:$AI$90,AE$14,FALSE)*[1]Int_Cdd!BA33</f>
        <v>119936.51315099352</v>
      </c>
      <c r="AF63" s="41">
        <f>VLOOKUP($A63,[1]PMQ2022!$A$8:$AI$90,AF$14,FALSE)*[1]Int_Cdd!BB33</f>
        <v>120556.19544339023</v>
      </c>
      <c r="AG63" s="42">
        <f>VLOOKUP($A63,[1]PMQ2022!$A$8:$AI$90,X$14,FALSE)*[1]Int_Cdd!BC33</f>
        <v>112390.64596554822</v>
      </c>
      <c r="AH63" s="42">
        <f>VLOOKUP($A63,[1]PMQ2022!$A$8:$AI$90,Y$14,FALSE)*[1]Int_Cdd!BD33</f>
        <v>113818.1713900029</v>
      </c>
      <c r="AI63" s="42">
        <f>VLOOKUP($A63,[1]PMQ2022!$A$8:$AI$90,Z$14,FALSE)*[1]Int_Cdd!BE33</f>
        <v>115240.11631666156</v>
      </c>
      <c r="AJ63" s="42">
        <f>VLOOKUP($A63,[1]PMQ2022!$A$8:$AI$90,AA$14,FALSE)*[1]Int_Cdd!BF33</f>
        <v>116731.93293247937</v>
      </c>
      <c r="AK63" s="42">
        <f>VLOOKUP($A63,[1]PMQ2022!$A$8:$AI$90,AB$14,FALSE)*[1]Int_Cdd!BG33</f>
        <v>117874.03047100866</v>
      </c>
      <c r="AL63" s="42">
        <f>VLOOKUP($A63,[1]PMQ2022!$A$8:$AI$90,AC$14,FALSE)*[1]Int_Cdd!BH33</f>
        <v>118726.91439326154</v>
      </c>
      <c r="AM63" s="42">
        <f>VLOOKUP($A63,[1]PMQ2022!$A$8:$AI$90,AD$14,FALSE)*[1]Int_Cdd!BI33</f>
        <v>119306.06442091103</v>
      </c>
      <c r="AN63" s="42">
        <f>VLOOKUP($A63,[1]PMQ2022!$A$8:$AI$90,AE$14,FALSE)*[1]Int_Cdd!BJ33</f>
        <v>119936.51315099352</v>
      </c>
      <c r="AO63" s="42">
        <f>VLOOKUP($A74,[1]PMQ2022!$A$8:$AI$90,AF$14,FALSE)*[1]Int_Cdd!BK44</f>
        <v>23337.87428492531</v>
      </c>
      <c r="AP63" s="59">
        <f>VLOOKUP($A74,[1]PMQ2022!$A$8:$AI$90,X$14,FALSE)*[1]Int_Cdd!BL44</f>
        <v>16220.797603292767</v>
      </c>
      <c r="AQ63" s="59">
        <f>VLOOKUP($A74,[1]PMQ2022!$A$8:$AI$90,Y$14,FALSE)*[1]Int_Cdd!BM44</f>
        <v>16544.441970443673</v>
      </c>
      <c r="AR63" s="59">
        <f>VLOOKUP($A74,[1]PMQ2022!$A$8:$AI$90,Z$14,FALSE)*[1]Int_Cdd!BN44</f>
        <v>16862.97560291511</v>
      </c>
      <c r="AS63" s="59">
        <f>VLOOKUP($A74,[1]PMQ2022!$A$8:$AI$90,AA$14,FALSE)*[1]Int_Cdd!BO44</f>
        <v>17192.685671900545</v>
      </c>
      <c r="AT63" s="59">
        <f>VLOOKUP($A74,[1]PMQ2022!$A$8:$AI$90,AB$14,FALSE)*[1]Int_Cdd!BP44</f>
        <v>17474.304807698467</v>
      </c>
      <c r="AU63" s="59">
        <f>VLOOKUP($A74,[1]PMQ2022!$A$8:$AI$90,AC$14,FALSE)*[1]Int_Cdd!BQ44</f>
        <v>17712.115744862833</v>
      </c>
      <c r="AV63" s="59">
        <f>VLOOKUP($A74,[1]PMQ2022!$A$8:$AI$90,AD$14,FALSE)*[1]Int_Cdd!BR44</f>
        <v>17907.22912775748</v>
      </c>
      <c r="AW63" s="59">
        <f>VLOOKUP($A74,[1]PMQ2022!$A$8:$AI$90,AE$14,FALSE)*[1]Int_Cdd!BS44</f>
        <v>18090.707496221494</v>
      </c>
      <c r="AX63" s="59">
        <f>VLOOKUP($A74,[1]PMQ2022!$A$8:$AI$90,AF$14,FALSE)*[1]Int_Cdd!BT44</f>
        <v>18283.798947701314</v>
      </c>
      <c r="AY63" s="33">
        <f>VLOOKUP($A74,[1]PMQ2022!$A$8:$AI$90,X$14,FALSE)*[1]Int_Cdd!BV44</f>
        <v>16252.918667837806</v>
      </c>
      <c r="AZ63" s="33">
        <f>VLOOKUP($A74,[1]PMQ2022!$A$8:$AI$90,Y$14,FALSE)*[1]Int_Cdd!BW44</f>
        <v>16609.965886269663</v>
      </c>
      <c r="BA63" s="33">
        <f>VLOOKUP($A74,[1]PMQ2022!$A$8:$AI$90,Z$14,FALSE)*[1]Int_Cdd!BX44</f>
        <v>16963.153795321512</v>
      </c>
      <c r="BB63" s="33">
        <f>VLOOKUP($A74,[1]PMQ2022!$A$8:$AI$90,AA$14,FALSE)*[1]Int_Cdd!BY44</f>
        <v>17328.868214750986</v>
      </c>
      <c r="BC63" s="33">
        <f>VLOOKUP($A74,[1]PMQ2022!$A$8:$AI$90,AB$14,FALSE)*[1]Int_Cdd!BZ44</f>
        <v>17647.32135298038</v>
      </c>
      <c r="BD63" s="33">
        <f>VLOOKUP($A74,[1]PMQ2022!$A$8:$AI$90,AC$14,FALSE)*[1]Int_Cdd!CA44</f>
        <v>17922.561134904983</v>
      </c>
      <c r="BE63" s="33">
        <f>VLOOKUP($A74,[1]PMQ2022!$A$8:$AI$90,AD$14,FALSE)*[1]Int_Cdd!CB44</f>
        <v>18155.453348102306</v>
      </c>
      <c r="BF63" s="33">
        <f>VLOOKUP($A74,[1]PMQ2022!$A$8:$AI$90,AE$14,FALSE)*[1]Int_Cdd!CC44</f>
        <v>18377.298968410803</v>
      </c>
      <c r="BG63" s="33">
        <f>VLOOKUP($A74,[1]PMQ2022!$A$8:$AI$90,AF$14,FALSE)*[1]Int_Cdd!CD44</f>
        <v>18609.655659832151</v>
      </c>
      <c r="BH63" s="34">
        <f>VLOOKUP($A74,[1]PMQ2022!$A$8:$AI$90,X$14,FALSE)*[1]Int_Cdd!CF44</f>
        <v>16252.918667837806</v>
      </c>
      <c r="BI63" s="34">
        <f>VLOOKUP($A74,[1]PMQ2022!$A$8:$AI$90,Y$14,FALSE)*[1]Int_Cdd!CG44</f>
        <v>16609.965886269663</v>
      </c>
      <c r="BJ63" s="34">
        <f>VLOOKUP($A74,[1]PMQ2022!$A$8:$AI$90,Z$14,FALSE)*[1]Int_Cdd!CH44</f>
        <v>16963.153795321512</v>
      </c>
      <c r="BK63" s="34">
        <f>VLOOKUP($A74,[1]PMQ2022!$A$8:$AI$90,AA$14,FALSE)*[1]Int_Cdd!CI44</f>
        <v>17328.868214750986</v>
      </c>
      <c r="BL63" s="34">
        <f>VLOOKUP($A74,[1]PMQ2022!$A$8:$AI$90,AB$14,FALSE)*[1]Int_Cdd!CJ44</f>
        <v>17647.32135298038</v>
      </c>
      <c r="BM63" s="34">
        <f>VLOOKUP($A74,[1]PMQ2022!$A$8:$AI$90,AC$14,FALSE)*[1]Int_Cdd!CK44</f>
        <v>17922.561134904983</v>
      </c>
      <c r="BN63" s="34">
        <f>VLOOKUP($A74,[1]PMQ2022!$A$8:$AI$90,AD$14,FALSE)*[1]Int_Cdd!CL44</f>
        <v>18155.453348102306</v>
      </c>
      <c r="BO63" s="34">
        <f>VLOOKUP($A74,[1]PMQ2022!$A$8:$AI$90,AE$14,FALSE)*[1]Int_Cdd!CM44</f>
        <v>18377.298968410803</v>
      </c>
      <c r="BP63" s="34">
        <f>VLOOKUP($A74,[1]PMQ2022!$A$8:$AI$90,AF$14,FALSE)*[1]Int_Cdd!CN44</f>
        <v>18609.655659832151</v>
      </c>
    </row>
    <row r="64" spans="1:68" x14ac:dyDescent="0.2">
      <c r="A64" s="29" t="s">
        <v>105</v>
      </c>
      <c r="B64" s="29">
        <v>43013.72</v>
      </c>
      <c r="C64" s="29">
        <v>44755.46</v>
      </c>
      <c r="D64" s="29">
        <v>50632.84</v>
      </c>
      <c r="E64" s="29">
        <v>49111.65</v>
      </c>
      <c r="F64" s="29">
        <v>61192.340000000004</v>
      </c>
      <c r="G64" s="29">
        <v>63340.119999999995</v>
      </c>
      <c r="H64" s="29">
        <v>51996.5</v>
      </c>
      <c r="I64" s="29">
        <v>52807.55</v>
      </c>
      <c r="J64" s="29">
        <v>51255.070000000007</v>
      </c>
      <c r="K64" s="29">
        <v>53676.52</v>
      </c>
      <c r="L64" s="29">
        <v>57778.090000000004</v>
      </c>
      <c r="M64" s="29">
        <v>64391.71</v>
      </c>
      <c r="N64" s="40">
        <f t="shared" si="9"/>
        <v>46134.006666666661</v>
      </c>
      <c r="O64" s="40">
        <f t="shared" si="9"/>
        <v>48166.649999999994</v>
      </c>
      <c r="P64" s="40">
        <f t="shared" si="9"/>
        <v>53645.609999999993</v>
      </c>
      <c r="Q64" s="40">
        <f t="shared" si="9"/>
        <v>57881.369999999995</v>
      </c>
      <c r="R64" s="40">
        <f t="shared" si="9"/>
        <v>58842.986666666664</v>
      </c>
      <c r="S64" s="40">
        <f t="shared" si="9"/>
        <v>56048.056666666664</v>
      </c>
      <c r="T64" s="40">
        <f t="shared" si="9"/>
        <v>52019.706666666665</v>
      </c>
      <c r="U64" s="40">
        <f t="shared" si="9"/>
        <v>52579.71333333334</v>
      </c>
      <c r="V64" s="40">
        <f t="shared" si="9"/>
        <v>54236.56</v>
      </c>
      <c r="W64" s="40">
        <f t="shared" si="9"/>
        <v>58615.44</v>
      </c>
      <c r="X64" s="41">
        <f>VLOOKUP($A64,[1]PMQ2022!$A$8:$AI$90,X$14,FALSE)*[1]Int_Cdd!AT34</f>
        <v>55795.752612784156</v>
      </c>
      <c r="Y64" s="41">
        <f>VLOOKUP($A64,[1]PMQ2022!$A$8:$AI$90,Y$14,FALSE)*[1]Int_Cdd!AU34</f>
        <v>56409.985594940117</v>
      </c>
      <c r="Z64" s="41">
        <f>VLOOKUP($A64,[1]PMQ2022!$A$8:$AI$90,Z$14,FALSE)*[1]Int_Cdd!AV34</f>
        <v>56996.082456578886</v>
      </c>
      <c r="AA64" s="41">
        <f>VLOOKUP($A64,[1]PMQ2022!$A$8:$AI$90,AA$14,FALSE)*[1]Int_Cdd!AW34</f>
        <v>57591.574675347889</v>
      </c>
      <c r="AB64" s="41">
        <f>VLOOKUP($A64,[1]PMQ2022!$A$8:$AI$90,AB$14,FALSE)*[1]Int_Cdd!AX34</f>
        <v>57985.988005912885</v>
      </c>
      <c r="AC64" s="41">
        <f>VLOOKUP($A64,[1]PMQ2022!$A$8:$AI$90,AC$14,FALSE)*[1]Int_Cdd!AY34</f>
        <v>58226.309108915986</v>
      </c>
      <c r="AD64" s="41">
        <f>VLOOKUP($A64,[1]PMQ2022!$A$8:$AI$90,AD$14,FALSE)*[1]Int_Cdd!AZ34</f>
        <v>58311.607938048612</v>
      </c>
      <c r="AE64" s="41">
        <f>VLOOKUP($A64,[1]PMQ2022!$A$8:$AI$90,AE$14,FALSE)*[1]Int_Cdd!BA34</f>
        <v>58362.215980884132</v>
      </c>
      <c r="AF64" s="41">
        <f>VLOOKUP($A64,[1]PMQ2022!$A$8:$AI$90,AF$14,FALSE)*[1]Int_Cdd!BB34</f>
        <v>58452.368712519463</v>
      </c>
      <c r="AG64" s="42">
        <f>VLOOKUP($A64,[1]PMQ2022!$A$8:$AI$90,X$14,FALSE)*[1]Int_Cdd!BC34</f>
        <v>55836.766117111423</v>
      </c>
      <c r="AH64" s="42">
        <f>VLOOKUP($A64,[1]PMQ2022!$A$8:$AI$90,Y$14,FALSE)*[1]Int_Cdd!BD34</f>
        <v>56492.976609705649</v>
      </c>
      <c r="AI64" s="42">
        <f>VLOOKUP($A64,[1]PMQ2022!$A$8:$AI$90,Z$14,FALSE)*[1]Int_Cdd!BE34</f>
        <v>57121.95497986408</v>
      </c>
      <c r="AJ64" s="42">
        <f>VLOOKUP($A64,[1]PMQ2022!$A$8:$AI$90,AA$14,FALSE)*[1]Int_Cdd!BF34</f>
        <v>57761.283116562481</v>
      </c>
      <c r="AK64" s="42">
        <f>VLOOKUP($A64,[1]PMQ2022!$A$8:$AI$90,AB$14,FALSE)*[1]Int_Cdd!BG34</f>
        <v>58199.733822600465</v>
      </c>
      <c r="AL64" s="42">
        <f>VLOOKUP($A64,[1]PMQ2022!$A$8:$AI$90,AC$14,FALSE)*[1]Int_Cdd!BH34</f>
        <v>58484.057144582446</v>
      </c>
      <c r="AM64" s="42">
        <f>VLOOKUP($A64,[1]PMQ2022!$A$8:$AI$90,AD$14,FALSE)*[1]Int_Cdd!BI34</f>
        <v>58612.976842909091</v>
      </c>
      <c r="AN64" s="42">
        <f>VLOOKUP($A64,[1]PMQ2022!$A$8:$AI$90,AE$14,FALSE)*[1]Int_Cdd!BJ34</f>
        <v>58707.191208946555</v>
      </c>
      <c r="AO64" s="42">
        <f>VLOOKUP($A75,[1]PMQ2022!$A$8:$AI$90,AF$14,FALSE)*[1]Int_Cdd!BK45</f>
        <v>0</v>
      </c>
      <c r="AP64" s="59">
        <f>VLOOKUP($A75,[1]PMQ2022!$A$8:$AI$90,X$14,FALSE)*[1]Int_Cdd!BL45</f>
        <v>0</v>
      </c>
      <c r="AQ64" s="59">
        <f>VLOOKUP($A75,[1]PMQ2022!$A$8:$AI$90,Y$14,FALSE)*[1]Int_Cdd!BM45</f>
        <v>0</v>
      </c>
      <c r="AR64" s="59">
        <f>VLOOKUP($A75,[1]PMQ2022!$A$8:$AI$90,Z$14,FALSE)*[1]Int_Cdd!BN45</f>
        <v>0</v>
      </c>
      <c r="AS64" s="59">
        <f>VLOOKUP($A75,[1]PMQ2022!$A$8:$AI$90,AA$14,FALSE)*[1]Int_Cdd!BO45</f>
        <v>0</v>
      </c>
      <c r="AT64" s="59">
        <f>VLOOKUP($A75,[1]PMQ2022!$A$8:$AI$90,AB$14,FALSE)*[1]Int_Cdd!BP45</f>
        <v>0</v>
      </c>
      <c r="AU64" s="59">
        <f>VLOOKUP($A75,[1]PMQ2022!$A$8:$AI$90,AC$14,FALSE)*[1]Int_Cdd!BQ45</f>
        <v>0</v>
      </c>
      <c r="AV64" s="59">
        <f>VLOOKUP($A75,[1]PMQ2022!$A$8:$AI$90,AD$14,FALSE)*[1]Int_Cdd!BR45</f>
        <v>0</v>
      </c>
      <c r="AW64" s="59">
        <f>VLOOKUP($A75,[1]PMQ2022!$A$8:$AI$90,AE$14,FALSE)*[1]Int_Cdd!BS45</f>
        <v>0</v>
      </c>
      <c r="AX64" s="59">
        <f>VLOOKUP($A75,[1]PMQ2022!$A$8:$AI$90,AF$14,FALSE)*[1]Int_Cdd!BT45</f>
        <v>0</v>
      </c>
      <c r="AY64" s="33">
        <f>VLOOKUP($A75,[1]PMQ2022!$A$8:$AI$90,X$14,FALSE)*[1]Int_Cdd!BV45</f>
        <v>0</v>
      </c>
      <c r="AZ64" s="33">
        <f>VLOOKUP($A75,[1]PMQ2022!$A$8:$AI$90,Y$14,FALSE)*[1]Int_Cdd!BW45</f>
        <v>0</v>
      </c>
      <c r="BA64" s="33">
        <f>VLOOKUP($A75,[1]PMQ2022!$A$8:$AI$90,Z$14,FALSE)*[1]Int_Cdd!BX45</f>
        <v>0</v>
      </c>
      <c r="BB64" s="33">
        <f>VLOOKUP($A75,[1]PMQ2022!$A$8:$AI$90,AA$14,FALSE)*[1]Int_Cdd!BY45</f>
        <v>0</v>
      </c>
      <c r="BC64" s="33">
        <f>VLOOKUP($A75,[1]PMQ2022!$A$8:$AI$90,AB$14,FALSE)*[1]Int_Cdd!BZ45</f>
        <v>0</v>
      </c>
      <c r="BD64" s="33">
        <f>VLOOKUP($A75,[1]PMQ2022!$A$8:$AI$90,AC$14,FALSE)*[1]Int_Cdd!CA45</f>
        <v>0</v>
      </c>
      <c r="BE64" s="33">
        <f>VLOOKUP($A75,[1]PMQ2022!$A$8:$AI$90,AD$14,FALSE)*[1]Int_Cdd!CB45</f>
        <v>0</v>
      </c>
      <c r="BF64" s="33">
        <f>VLOOKUP($A75,[1]PMQ2022!$A$8:$AI$90,AE$14,FALSE)*[1]Int_Cdd!CC45</f>
        <v>0</v>
      </c>
      <c r="BG64" s="33">
        <f>VLOOKUP($A75,[1]PMQ2022!$A$8:$AI$90,AF$14,FALSE)*[1]Int_Cdd!CD45</f>
        <v>0</v>
      </c>
      <c r="BH64" s="34">
        <f>VLOOKUP($A75,[1]PMQ2022!$A$8:$AI$90,X$14,FALSE)*[1]Int_Cdd!CF45</f>
        <v>0</v>
      </c>
      <c r="BI64" s="34">
        <f>VLOOKUP($A75,[1]PMQ2022!$A$8:$AI$90,Y$14,FALSE)*[1]Int_Cdd!CG45</f>
        <v>0</v>
      </c>
      <c r="BJ64" s="34">
        <f>VLOOKUP($A75,[1]PMQ2022!$A$8:$AI$90,Z$14,FALSE)*[1]Int_Cdd!CH45</f>
        <v>0</v>
      </c>
      <c r="BK64" s="34">
        <f>VLOOKUP($A75,[1]PMQ2022!$A$8:$AI$90,AA$14,FALSE)*[1]Int_Cdd!CI45</f>
        <v>0</v>
      </c>
      <c r="BL64" s="34">
        <f>VLOOKUP($A75,[1]PMQ2022!$A$8:$AI$90,AB$14,FALSE)*[1]Int_Cdd!CJ45</f>
        <v>0</v>
      </c>
      <c r="BM64" s="34">
        <f>VLOOKUP($A75,[1]PMQ2022!$A$8:$AI$90,AC$14,FALSE)*[1]Int_Cdd!CK45</f>
        <v>0</v>
      </c>
      <c r="BN64" s="34">
        <f>VLOOKUP($A75,[1]PMQ2022!$A$8:$AI$90,AD$14,FALSE)*[1]Int_Cdd!CL45</f>
        <v>0</v>
      </c>
      <c r="BO64" s="34">
        <f>VLOOKUP($A75,[1]PMQ2022!$A$8:$AI$90,AE$14,FALSE)*[1]Int_Cdd!CM45</f>
        <v>0</v>
      </c>
      <c r="BP64" s="34">
        <f>VLOOKUP($A75,[1]PMQ2022!$A$8:$AI$90,AF$14,FALSE)*[1]Int_Cdd!CN45</f>
        <v>0</v>
      </c>
    </row>
    <row r="65" spans="1:68" x14ac:dyDescent="0.2">
      <c r="A65" s="29" t="s">
        <v>71</v>
      </c>
      <c r="B65" s="29">
        <v>47003.46</v>
      </c>
      <c r="C65" s="29">
        <v>42361.22</v>
      </c>
      <c r="D65" s="29">
        <v>56084.270000000004</v>
      </c>
      <c r="E65" s="29">
        <v>58217.32</v>
      </c>
      <c r="F65" s="29">
        <v>65702.78</v>
      </c>
      <c r="G65" s="29">
        <v>58030.67</v>
      </c>
      <c r="H65" s="29">
        <v>50497.15</v>
      </c>
      <c r="I65" s="29">
        <v>59884.45</v>
      </c>
      <c r="J65" s="29">
        <v>70929.61</v>
      </c>
      <c r="K65" s="29">
        <v>63926.559999999998</v>
      </c>
      <c r="L65" s="29">
        <v>66753.95</v>
      </c>
      <c r="M65" s="29">
        <v>71980.72</v>
      </c>
      <c r="N65" s="40">
        <f t="shared" si="9"/>
        <v>48482.983333333337</v>
      </c>
      <c r="O65" s="40">
        <f t="shared" si="9"/>
        <v>52220.936666666668</v>
      </c>
      <c r="P65" s="40">
        <f t="shared" si="9"/>
        <v>60001.456666666665</v>
      </c>
      <c r="Q65" s="40">
        <f t="shared" si="9"/>
        <v>60650.256666666675</v>
      </c>
      <c r="R65" s="40">
        <f t="shared" si="9"/>
        <v>58076.866666666669</v>
      </c>
      <c r="S65" s="40">
        <f t="shared" si="9"/>
        <v>56137.42333333334</v>
      </c>
      <c r="T65" s="40">
        <f t="shared" si="9"/>
        <v>60437.070000000007</v>
      </c>
      <c r="U65" s="40">
        <f t="shared" si="9"/>
        <v>64913.54</v>
      </c>
      <c r="V65" s="40">
        <f t="shared" si="9"/>
        <v>67203.373333333337</v>
      </c>
      <c r="W65" s="40">
        <f t="shared" si="9"/>
        <v>67553.743333333332</v>
      </c>
      <c r="X65" s="41">
        <f>VLOOKUP($A65,[1]PMQ2022!$A$8:$AI$90,X$14,FALSE)*[1]Int_Cdd!AT35</f>
        <v>66483.343862776193</v>
      </c>
      <c r="Y65" s="41">
        <f>VLOOKUP($A65,[1]PMQ2022!$A$8:$AI$90,Y$14,FALSE)*[1]Int_Cdd!AU35</f>
        <v>68741.48864045176</v>
      </c>
      <c r="Z65" s="41">
        <f>VLOOKUP($A65,[1]PMQ2022!$A$8:$AI$90,Z$14,FALSE)*[1]Int_Cdd!AV35</f>
        <v>70995.269923822067</v>
      </c>
      <c r="AA65" s="41">
        <f>VLOOKUP($A65,[1]PMQ2022!$A$8:$AI$90,AA$14,FALSE)*[1]Int_Cdd!AW35</f>
        <v>73299.271845166266</v>
      </c>
      <c r="AB65" s="41">
        <f>VLOOKUP($A65,[1]PMQ2022!$A$8:$AI$90,AB$14,FALSE)*[1]Int_Cdd!AX35</f>
        <v>75428.393543795188</v>
      </c>
      <c r="AC65" s="41">
        <f>VLOOKUP($A65,[1]PMQ2022!$A$8:$AI$90,AC$14,FALSE)*[1]Int_Cdd!AY35</f>
        <v>77404.496372274938</v>
      </c>
      <c r="AD65" s="41">
        <f>VLOOKUP($A65,[1]PMQ2022!$A$8:$AI$90,AD$14,FALSE)*[1]Int_Cdd!AZ35</f>
        <v>79225.074777142407</v>
      </c>
      <c r="AE65" s="41">
        <f>VLOOKUP($A65,[1]PMQ2022!$A$8:$AI$90,AE$14,FALSE)*[1]Int_Cdd!BA35</f>
        <v>81113.292452279478</v>
      </c>
      <c r="AF65" s="41">
        <f>VLOOKUP($A65,[1]PMQ2022!$A$8:$AI$90,AF$14,FALSE)*[1]Int_Cdd!BB35</f>
        <v>82942.00471253485</v>
      </c>
      <c r="AG65" s="42">
        <f>VLOOKUP($A65,[1]PMQ2022!$A$8:$AI$90,X$14,FALSE)*[1]Int_Cdd!BC35</f>
        <v>66483.343862776193</v>
      </c>
      <c r="AH65" s="42">
        <f>VLOOKUP($A65,[1]PMQ2022!$A$8:$AI$90,Y$14,FALSE)*[1]Int_Cdd!BD35</f>
        <v>68741.48864045176</v>
      </c>
      <c r="AI65" s="42">
        <f>VLOOKUP($A65,[1]PMQ2022!$A$8:$AI$90,Z$14,FALSE)*[1]Int_Cdd!BE35</f>
        <v>70995.269923822067</v>
      </c>
      <c r="AJ65" s="42">
        <f>VLOOKUP($A65,[1]PMQ2022!$A$8:$AI$90,AA$14,FALSE)*[1]Int_Cdd!BF35</f>
        <v>73299.271845166266</v>
      </c>
      <c r="AK65" s="42">
        <f>VLOOKUP($A65,[1]PMQ2022!$A$8:$AI$90,AB$14,FALSE)*[1]Int_Cdd!BG35</f>
        <v>75428.393543795188</v>
      </c>
      <c r="AL65" s="42">
        <f>VLOOKUP($A65,[1]PMQ2022!$A$8:$AI$90,AC$14,FALSE)*[1]Int_Cdd!BH35</f>
        <v>77404.496372274938</v>
      </c>
      <c r="AM65" s="42">
        <f>VLOOKUP($A65,[1]PMQ2022!$A$8:$AI$90,AD$14,FALSE)*[1]Int_Cdd!BI35</f>
        <v>79225.074777142407</v>
      </c>
      <c r="AN65" s="42">
        <f>VLOOKUP($A65,[1]PMQ2022!$A$8:$AI$90,AE$14,FALSE)*[1]Int_Cdd!BJ35</f>
        <v>81113.292452279478</v>
      </c>
      <c r="AO65" s="42">
        <f>VLOOKUP($A76,[1]PMQ2022!$A$8:$AI$90,AF$14,FALSE)*[1]Int_Cdd!BK46</f>
        <v>5072.1534278395966</v>
      </c>
      <c r="AP65" s="59">
        <f>VLOOKUP($A76,[1]PMQ2022!$A$8:$AI$90,X$14,FALSE)*[1]Int_Cdd!BL46</f>
        <v>5050.047425563087</v>
      </c>
      <c r="AQ65" s="59">
        <f>VLOOKUP($A76,[1]PMQ2022!$A$8:$AI$90,Y$14,FALSE)*[1]Int_Cdd!BM46</f>
        <v>5066.104691603995</v>
      </c>
      <c r="AR65" s="59">
        <f>VLOOKUP($A76,[1]PMQ2022!$A$8:$AI$90,Z$14,FALSE)*[1]Int_Cdd!BN46</f>
        <v>5081.6553649107045</v>
      </c>
      <c r="AS65" s="59">
        <f>VLOOKUP($A76,[1]PMQ2022!$A$8:$AI$90,AA$14,FALSE)*[1]Int_Cdd!BO46</f>
        <v>5101.8474226276358</v>
      </c>
      <c r="AT65" s="59">
        <f>VLOOKUP($A76,[1]PMQ2022!$A$8:$AI$90,AB$14,FALSE)*[1]Int_Cdd!BP46</f>
        <v>5106.9146720615772</v>
      </c>
      <c r="AU65" s="59">
        <f>VLOOKUP($A76,[1]PMQ2022!$A$8:$AI$90,AC$14,FALSE)*[1]Int_Cdd!BQ46</f>
        <v>5098.9183595003597</v>
      </c>
      <c r="AV65" s="59">
        <f>VLOOKUP($A76,[1]PMQ2022!$A$8:$AI$90,AD$14,FALSE)*[1]Int_Cdd!BR46</f>
        <v>5077.860067229637</v>
      </c>
      <c r="AW65" s="59">
        <f>VLOOKUP($A76,[1]PMQ2022!$A$8:$AI$90,AE$14,FALSE)*[1]Int_Cdd!BS46</f>
        <v>5094.2242841635152</v>
      </c>
      <c r="AX65" s="59">
        <f>VLOOKUP($A76,[1]PMQ2022!$A$8:$AI$90,AF$14,FALSE)*[1]Int_Cdd!BT46</f>
        <v>5072.1534278395966</v>
      </c>
      <c r="AY65" s="33">
        <f>VLOOKUP($A76,[1]PMQ2022!$A$8:$AI$90,X$14,FALSE)*[1]Int_Cdd!BV46</f>
        <v>5050.047425563087</v>
      </c>
      <c r="AZ65" s="33">
        <f>VLOOKUP($A76,[1]PMQ2022!$A$8:$AI$90,Y$14,FALSE)*[1]Int_Cdd!BW46</f>
        <v>5066.104691603995</v>
      </c>
      <c r="BA65" s="33">
        <f>VLOOKUP($A76,[1]PMQ2022!$A$8:$AI$90,Z$14,FALSE)*[1]Int_Cdd!BX46</f>
        <v>5081.6553649107045</v>
      </c>
      <c r="BB65" s="33">
        <f>VLOOKUP($A76,[1]PMQ2022!$A$8:$AI$90,AA$14,FALSE)*[1]Int_Cdd!BY46</f>
        <v>5101.8474226276358</v>
      </c>
      <c r="BC65" s="33">
        <f>VLOOKUP($A76,[1]PMQ2022!$A$8:$AI$90,AB$14,FALSE)*[1]Int_Cdd!BZ46</f>
        <v>5106.9146720615772</v>
      </c>
      <c r="BD65" s="33">
        <f>VLOOKUP($A76,[1]PMQ2022!$A$8:$AI$90,AC$14,FALSE)*[1]Int_Cdd!CA46</f>
        <v>5098.9183595003597</v>
      </c>
      <c r="BE65" s="33">
        <f>VLOOKUP($A76,[1]PMQ2022!$A$8:$AI$90,AD$14,FALSE)*[1]Int_Cdd!CB46</f>
        <v>5077.860067229637</v>
      </c>
      <c r="BF65" s="33">
        <f>VLOOKUP($A76,[1]PMQ2022!$A$8:$AI$90,AE$14,FALSE)*[1]Int_Cdd!CC46</f>
        <v>5094.2242841635152</v>
      </c>
      <c r="BG65" s="33">
        <f>VLOOKUP($A76,[1]PMQ2022!$A$8:$AI$90,AF$14,FALSE)*[1]Int_Cdd!CD46</f>
        <v>5072.1534278395966</v>
      </c>
      <c r="BH65" s="34">
        <f>VLOOKUP($A76,[1]PMQ2022!$A$8:$AI$90,X$14,FALSE)*[1]Int_Cdd!CF46</f>
        <v>4863.1172451383654</v>
      </c>
      <c r="BI65" s="34">
        <f>VLOOKUP($A76,[1]PMQ2022!$A$8:$AI$90,Y$14,FALSE)*[1]Int_Cdd!CG46</f>
        <v>4691.0555943387462</v>
      </c>
      <c r="BJ65" s="34">
        <f>VLOOKUP($A76,[1]PMQ2022!$A$8:$AI$90,Z$14,FALSE)*[1]Int_Cdd!CH46</f>
        <v>4517.3548697843071</v>
      </c>
      <c r="BK65" s="34">
        <f>VLOOKUP($A76,[1]PMQ2022!$A$8:$AI$90,AA$14,FALSE)*[1]Int_Cdd!CI46</f>
        <v>4346.4570836112862</v>
      </c>
      <c r="BL65" s="34">
        <f>VLOOKUP($A76,[1]PMQ2022!$A$8:$AI$90,AB$14,FALSE)*[1]Int_Cdd!CJ46</f>
        <v>4161.7389136817574</v>
      </c>
      <c r="BM65" s="34">
        <f>VLOOKUP($A76,[1]PMQ2022!$A$8:$AI$90,AC$14,FALSE)*[1]Int_Cdd!CK46</f>
        <v>3966.4833759147723</v>
      </c>
      <c r="BN65" s="34">
        <f>VLOOKUP($A76,[1]PMQ2022!$A$8:$AI$90,AD$14,FALSE)*[1]Int_Cdd!CL46</f>
        <v>3762.1423066127222</v>
      </c>
      <c r="BO65" s="34">
        <f>VLOOKUP($A76,[1]PMQ2022!$A$8:$AI$90,AE$14,FALSE)*[1]Int_Cdd!CM46</f>
        <v>3585.7010021961087</v>
      </c>
      <c r="BP65" s="34">
        <f>VLOOKUP($A76,[1]PMQ2022!$A$8:$AI$90,AF$14,FALSE)*[1]Int_Cdd!CN46</f>
        <v>3382.41741556445</v>
      </c>
    </row>
    <row r="66" spans="1:68" x14ac:dyDescent="0.2">
      <c r="A66" s="29" t="s">
        <v>138</v>
      </c>
      <c r="B66" s="29">
        <v>3012.62</v>
      </c>
      <c r="C66" s="29">
        <v>3600.82</v>
      </c>
      <c r="D66" s="29">
        <v>3065.1</v>
      </c>
      <c r="E66" s="29">
        <v>1884.35</v>
      </c>
      <c r="F66" s="29">
        <v>2808.05</v>
      </c>
      <c r="G66" s="29">
        <v>4392.2999999999993</v>
      </c>
      <c r="H66" s="29">
        <v>4328.24</v>
      </c>
      <c r="I66" s="29">
        <v>4351.78</v>
      </c>
      <c r="J66" s="29">
        <v>4114.18</v>
      </c>
      <c r="K66" s="29">
        <v>4960.29</v>
      </c>
      <c r="L66" s="29">
        <v>4699.34</v>
      </c>
      <c r="M66" s="29">
        <v>4153.41</v>
      </c>
      <c r="N66" s="40">
        <f t="shared" si="9"/>
        <v>3226.1800000000003</v>
      </c>
      <c r="O66" s="40">
        <f t="shared" si="9"/>
        <v>2850.09</v>
      </c>
      <c r="P66" s="40">
        <f t="shared" si="9"/>
        <v>2585.8333333333335</v>
      </c>
      <c r="Q66" s="40">
        <f t="shared" si="9"/>
        <v>3028.2333333333331</v>
      </c>
      <c r="R66" s="40">
        <f t="shared" si="9"/>
        <v>3842.8633333333332</v>
      </c>
      <c r="S66" s="40">
        <f t="shared" si="9"/>
        <v>4357.4399999999996</v>
      </c>
      <c r="T66" s="40">
        <f t="shared" si="9"/>
        <v>4264.7333333333336</v>
      </c>
      <c r="U66" s="40">
        <f t="shared" si="9"/>
        <v>4475.416666666667</v>
      </c>
      <c r="V66" s="40">
        <f t="shared" si="9"/>
        <v>4591.2700000000004</v>
      </c>
      <c r="W66" s="40">
        <f t="shared" si="9"/>
        <v>4604.3466666666673</v>
      </c>
      <c r="X66" s="41">
        <f>VLOOKUP($A66,[1]PMQ2022!$A$8:$AI$90,X$14,FALSE)*[1]Int_Cdd!AT36</f>
        <v>4202.862655454016</v>
      </c>
      <c r="Y66" s="41">
        <f>VLOOKUP($A66,[1]PMQ2022!$A$8:$AI$90,Y$14,FALSE)*[1]Int_Cdd!AU36</f>
        <v>4297.9298134580686</v>
      </c>
      <c r="Z66" s="41">
        <f>VLOOKUP($A66,[1]PMQ2022!$A$8:$AI$90,Z$14,FALSE)*[1]Int_Cdd!AV36</f>
        <v>4390.3079704709235</v>
      </c>
      <c r="AA66" s="41">
        <f>VLOOKUP($A66,[1]PMQ2022!$A$8:$AI$90,AA$14,FALSE)*[1]Int_Cdd!AW36</f>
        <v>4483.9842459109286</v>
      </c>
      <c r="AB66" s="41">
        <f>VLOOKUP($A66,[1]PMQ2022!$A$8:$AI$90,AB$14,FALSE)*[1]Int_Cdd!AX36</f>
        <v>4564.7526193988833</v>
      </c>
      <c r="AC66" s="41">
        <f>VLOOKUP($A66,[1]PMQ2022!$A$8:$AI$90,AC$14,FALSE)*[1]Int_Cdd!AY36</f>
        <v>4636.0933274161789</v>
      </c>
      <c r="AD66" s="41">
        <f>VLOOKUP($A66,[1]PMQ2022!$A$8:$AI$90,AD$14,FALSE)*[1]Int_Cdd!AZ36</f>
        <v>4697.207548302933</v>
      </c>
      <c r="AE66" s="41">
        <f>VLOOKUP($A66,[1]PMQ2022!$A$8:$AI$90,AE$14,FALSE)*[1]Int_Cdd!BA36</f>
        <v>4723.6402909338667</v>
      </c>
      <c r="AF66" s="41">
        <f>VLOOKUP($A66,[1]PMQ2022!$A$8:$AI$90,AF$14,FALSE)*[1]Int_Cdd!BB36</f>
        <v>4787.8574893709629</v>
      </c>
      <c r="AG66" s="42">
        <f>VLOOKUP($A66,[1]PMQ2022!$A$8:$AI$90,X$14,FALSE)*[1]Int_Cdd!BC36</f>
        <v>4215.2061700397071</v>
      </c>
      <c r="AH66" s="42">
        <f>VLOOKUP($A66,[1]PMQ2022!$A$8:$AI$90,Y$14,FALSE)*[1]Int_Cdd!BD36</f>
        <v>4323.2496163547112</v>
      </c>
      <c r="AI66" s="42">
        <f>VLOOKUP($A66,[1]PMQ2022!$A$8:$AI$90,Z$14,FALSE)*[1]Int_Cdd!BE36</f>
        <v>4429.2186113699991</v>
      </c>
      <c r="AJ66" s="42">
        <f>VLOOKUP($A66,[1]PMQ2022!$A$8:$AI$90,AA$14,FALSE)*[1]Int_Cdd!BF36</f>
        <v>4537.1290904052648</v>
      </c>
      <c r="AK66" s="42">
        <f>VLOOKUP($A66,[1]PMQ2022!$A$8:$AI$90,AB$14,FALSE)*[1]Int_Cdd!BG36</f>
        <v>4632.5812521496882</v>
      </c>
      <c r="AL66" s="42">
        <f>VLOOKUP($A66,[1]PMQ2022!$A$8:$AI$90,AC$14,FALSE)*[1]Int_Cdd!BH36</f>
        <v>4719.0061707972</v>
      </c>
      <c r="AM66" s="42">
        <f>VLOOKUP($A66,[1]PMQ2022!$A$8:$AI$90,AD$14,FALSE)*[1]Int_Cdd!BI36</f>
        <v>4795.5073436583161</v>
      </c>
      <c r="AN66" s="42">
        <f>VLOOKUP($A66,[1]PMQ2022!$A$8:$AI$90,AE$14,FALSE)*[1]Int_Cdd!BJ36</f>
        <v>4836.9538669703179</v>
      </c>
      <c r="AO66" s="42">
        <f>VLOOKUP($A77,[1]PMQ2022!$A$8:$AI$90,AF$14,FALSE)*[1]Int_Cdd!BK47</f>
        <v>17974.051011226045</v>
      </c>
      <c r="AP66" s="59">
        <f>VLOOKUP($A77,[1]PMQ2022!$A$8:$AI$90,X$14,FALSE)*[1]Int_Cdd!BL47</f>
        <v>12194.939475176436</v>
      </c>
      <c r="AQ66" s="59">
        <f>VLOOKUP($A77,[1]PMQ2022!$A$8:$AI$90,Y$14,FALSE)*[1]Int_Cdd!BM47</f>
        <v>12426.157732668087</v>
      </c>
      <c r="AR66" s="59">
        <f>VLOOKUP($A77,[1]PMQ2022!$A$8:$AI$90,Z$14,FALSE)*[1]Int_Cdd!BN47</f>
        <v>12647.094419912053</v>
      </c>
      <c r="AS66" s="59">
        <f>VLOOKUP($A77,[1]PMQ2022!$A$8:$AI$90,AA$14,FALSE)*[1]Int_Cdd!BO47</f>
        <v>12872.24081857411</v>
      </c>
      <c r="AT66" s="59">
        <f>VLOOKUP($A77,[1]PMQ2022!$A$8:$AI$90,AB$14,FALSE)*[1]Int_Cdd!BP47</f>
        <v>13053.484947928539</v>
      </c>
      <c r="AU66" s="59">
        <f>VLOOKUP($A77,[1]PMQ2022!$A$8:$AI$90,AC$14,FALSE)*[1]Int_Cdd!BQ47</f>
        <v>13196.987256105172</v>
      </c>
      <c r="AV66" s="59">
        <f>VLOOKUP($A77,[1]PMQ2022!$A$8:$AI$90,AD$14,FALSE)*[1]Int_Cdd!BR47</f>
        <v>13305.163094247739</v>
      </c>
      <c r="AW66" s="59">
        <f>VLOOKUP($A77,[1]PMQ2022!$A$8:$AI$90,AE$14,FALSE)*[1]Int_Cdd!BS47</f>
        <v>13373.192055955469</v>
      </c>
      <c r="AX66" s="59">
        <f>VLOOKUP($A77,[1]PMQ2022!$A$8:$AI$90,AF$14,FALSE)*[1]Int_Cdd!BT47</f>
        <v>13483.168870881109</v>
      </c>
      <c r="AY66" s="33">
        <f>VLOOKUP($A77,[1]PMQ2022!$A$8:$AI$90,X$14,FALSE)*[1]Int_Cdd!BV47</f>
        <v>12254.736004679964</v>
      </c>
      <c r="AZ66" s="33">
        <f>VLOOKUP($A77,[1]PMQ2022!$A$8:$AI$90,Y$14,FALSE)*[1]Int_Cdd!BW47</f>
        <v>12548.018297698278</v>
      </c>
      <c r="BA66" s="33">
        <f>VLOOKUP($A77,[1]PMQ2022!$A$8:$AI$90,Z$14,FALSE)*[1]Int_Cdd!BX47</f>
        <v>12833.135282883184</v>
      </c>
      <c r="BB66" s="33">
        <f>VLOOKUP($A77,[1]PMQ2022!$A$8:$AI$90,AA$14,FALSE)*[1]Int_Cdd!BY47</f>
        <v>13124.711223843833</v>
      </c>
      <c r="BC66" s="33">
        <f>VLOOKUP($A77,[1]PMQ2022!$A$8:$AI$90,AB$14,FALSE)*[1]Int_Cdd!BZ47</f>
        <v>13373.516506675318</v>
      </c>
      <c r="BD66" s="33">
        <f>VLOOKUP($A77,[1]PMQ2022!$A$8:$AI$90,AC$14,FALSE)*[1]Int_Cdd!CA47</f>
        <v>13585.24701225585</v>
      </c>
      <c r="BE66" s="33">
        <f>VLOOKUP($A77,[1]PMQ2022!$A$8:$AI$90,AD$14,FALSE)*[1]Int_Cdd!CB47</f>
        <v>13761.845807100686</v>
      </c>
      <c r="BF66" s="33">
        <f>VLOOKUP($A77,[1]PMQ2022!$A$8:$AI$90,AE$14,FALSE)*[1]Int_Cdd!CC47</f>
        <v>13897.783735944085</v>
      </c>
      <c r="BG66" s="33">
        <f>VLOOKUP($A77,[1]PMQ2022!$A$8:$AI$90,AF$14,FALSE)*[1]Int_Cdd!CD47</f>
        <v>14078.187842600382</v>
      </c>
      <c r="BH66" s="34">
        <f>VLOOKUP($A77,[1]PMQ2022!$A$8:$AI$90,X$14,FALSE)*[1]Int_Cdd!CF47</f>
        <v>12254.736004679964</v>
      </c>
      <c r="BI66" s="34">
        <f>VLOOKUP($A77,[1]PMQ2022!$A$8:$AI$90,Y$14,FALSE)*[1]Int_Cdd!CG47</f>
        <v>12548.018297698278</v>
      </c>
      <c r="BJ66" s="34">
        <f>VLOOKUP($A77,[1]PMQ2022!$A$8:$AI$90,Z$14,FALSE)*[1]Int_Cdd!CH47</f>
        <v>12833.135282883184</v>
      </c>
      <c r="BK66" s="34">
        <f>VLOOKUP($A77,[1]PMQ2022!$A$8:$AI$90,AA$14,FALSE)*[1]Int_Cdd!CI47</f>
        <v>13124.711223843833</v>
      </c>
      <c r="BL66" s="34">
        <f>VLOOKUP($A77,[1]PMQ2022!$A$8:$AI$90,AB$14,FALSE)*[1]Int_Cdd!CJ47</f>
        <v>13373.516506675318</v>
      </c>
      <c r="BM66" s="34">
        <f>VLOOKUP($A77,[1]PMQ2022!$A$8:$AI$90,AC$14,FALSE)*[1]Int_Cdd!CK47</f>
        <v>13585.24701225585</v>
      </c>
      <c r="BN66" s="34">
        <f>VLOOKUP($A77,[1]PMQ2022!$A$8:$AI$90,AD$14,FALSE)*[1]Int_Cdd!CL47</f>
        <v>13761.845807100686</v>
      </c>
      <c r="BO66" s="34">
        <f>VLOOKUP($A77,[1]PMQ2022!$A$8:$AI$90,AE$14,FALSE)*[1]Int_Cdd!CM47</f>
        <v>13897.783735944085</v>
      </c>
      <c r="BP66" s="34">
        <f>VLOOKUP($A77,[1]PMQ2022!$A$8:$AI$90,AF$14,FALSE)*[1]Int_Cdd!CN47</f>
        <v>14078.187842600382</v>
      </c>
    </row>
    <row r="67" spans="1:68" x14ac:dyDescent="0.2">
      <c r="A67" s="29" t="s">
        <v>72</v>
      </c>
      <c r="B67" s="29">
        <v>12183.41</v>
      </c>
      <c r="C67" s="29">
        <v>14894.5</v>
      </c>
      <c r="D67" s="29">
        <v>13650.96</v>
      </c>
      <c r="E67" s="29">
        <v>10061.76</v>
      </c>
      <c r="F67" s="29">
        <v>19529.98</v>
      </c>
      <c r="G67" s="29">
        <v>15713.26</v>
      </c>
      <c r="H67" s="29">
        <v>13423.11</v>
      </c>
      <c r="I67" s="29">
        <v>19930.38</v>
      </c>
      <c r="J67" s="29">
        <v>20012.669999999998</v>
      </c>
      <c r="K67" s="29">
        <v>16551.32</v>
      </c>
      <c r="L67" s="29">
        <v>17668.84</v>
      </c>
      <c r="M67" s="29">
        <v>17640.36</v>
      </c>
      <c r="N67" s="40">
        <f t="shared" si="9"/>
        <v>13576.289999999999</v>
      </c>
      <c r="O67" s="40">
        <f t="shared" si="9"/>
        <v>12869.073333333334</v>
      </c>
      <c r="P67" s="40">
        <f t="shared" si="9"/>
        <v>14414.233333333332</v>
      </c>
      <c r="Q67" s="40">
        <f t="shared" si="9"/>
        <v>15101.666666666666</v>
      </c>
      <c r="R67" s="40">
        <f t="shared" si="9"/>
        <v>16222.116666666667</v>
      </c>
      <c r="S67" s="40">
        <f t="shared" si="9"/>
        <v>16355.583333333334</v>
      </c>
      <c r="T67" s="40">
        <f t="shared" si="9"/>
        <v>17788.72</v>
      </c>
      <c r="U67" s="40">
        <f t="shared" si="9"/>
        <v>18831.456666666669</v>
      </c>
      <c r="V67" s="40">
        <f t="shared" si="9"/>
        <v>18077.61</v>
      </c>
      <c r="W67" s="40">
        <f t="shared" si="9"/>
        <v>17286.84</v>
      </c>
      <c r="X67" s="41">
        <f>VLOOKUP($A67,[1]PMQ2022!$A$8:$AI$90,X$14,FALSE)*[1]Int_Cdd!AT37</f>
        <v>16264.268466581092</v>
      </c>
      <c r="Y67" s="41">
        <f>VLOOKUP($A67,[1]PMQ2022!$A$8:$AI$90,Y$14,FALSE)*[1]Int_Cdd!AU37</f>
        <v>16533.440407836559</v>
      </c>
      <c r="Z67" s="41">
        <f>VLOOKUP($A67,[1]PMQ2022!$A$8:$AI$90,Z$14,FALSE)*[1]Int_Cdd!AV37</f>
        <v>16791.516224058574</v>
      </c>
      <c r="AA67" s="41">
        <f>VLOOKUP($A67,[1]PMQ2022!$A$8:$AI$90,AA$14,FALSE)*[1]Int_Cdd!AW37</f>
        <v>17053.351171464379</v>
      </c>
      <c r="AB67" s="41">
        <f>VLOOKUP($A67,[1]PMQ2022!$A$8:$AI$90,AB$14,FALSE)*[1]Int_Cdd!AX37</f>
        <v>17269.918628345749</v>
      </c>
      <c r="AC67" s="41">
        <f>VLOOKUP($A67,[1]PMQ2022!$A$8:$AI$90,AC$14,FALSE)*[1]Int_Cdd!AY37</f>
        <v>17450.704448242377</v>
      </c>
      <c r="AD67" s="41">
        <f>VLOOKUP($A67,[1]PMQ2022!$A$8:$AI$90,AD$14,FALSE)*[1]Int_Cdd!AZ37</f>
        <v>17596.59463983736</v>
      </c>
      <c r="AE67" s="41">
        <f>VLOOKUP($A67,[1]PMQ2022!$A$8:$AI$90,AE$14,FALSE)*[1]Int_Cdd!BA37</f>
        <v>17800.475217048417</v>
      </c>
      <c r="AF67" s="41">
        <f>VLOOKUP($A67,[1]PMQ2022!$A$8:$AI$90,AF$14,FALSE)*[1]Int_Cdd!BB37</f>
        <v>17946.110829001624</v>
      </c>
      <c r="AG67" s="42">
        <f>VLOOKUP($A67,[1]PMQ2022!$A$8:$AI$90,X$14,FALSE)*[1]Int_Cdd!BC37</f>
        <v>16264.268466581092</v>
      </c>
      <c r="AH67" s="42">
        <f>VLOOKUP($A67,[1]PMQ2022!$A$8:$AI$90,Y$14,FALSE)*[1]Int_Cdd!BD37</f>
        <v>16533.440407836559</v>
      </c>
      <c r="AI67" s="42">
        <f>VLOOKUP($A67,[1]PMQ2022!$A$8:$AI$90,Z$14,FALSE)*[1]Int_Cdd!BE37</f>
        <v>16791.516224058574</v>
      </c>
      <c r="AJ67" s="42">
        <f>VLOOKUP($A67,[1]PMQ2022!$A$8:$AI$90,AA$14,FALSE)*[1]Int_Cdd!BF37</f>
        <v>17053.351171464379</v>
      </c>
      <c r="AK67" s="42">
        <f>VLOOKUP($A67,[1]PMQ2022!$A$8:$AI$90,AB$14,FALSE)*[1]Int_Cdd!BG37</f>
        <v>17269.918628345749</v>
      </c>
      <c r="AL67" s="42">
        <f>VLOOKUP($A67,[1]PMQ2022!$A$8:$AI$90,AC$14,FALSE)*[1]Int_Cdd!BH37</f>
        <v>17450.704448242377</v>
      </c>
      <c r="AM67" s="42">
        <f>VLOOKUP($A67,[1]PMQ2022!$A$8:$AI$90,AD$14,FALSE)*[1]Int_Cdd!BI37</f>
        <v>17596.59463983736</v>
      </c>
      <c r="AN67" s="42">
        <f>VLOOKUP($A67,[1]PMQ2022!$A$8:$AI$90,AE$14,FALSE)*[1]Int_Cdd!BJ37</f>
        <v>17800.475217048417</v>
      </c>
      <c r="AO67" s="42">
        <f>VLOOKUP($A78,[1]PMQ2022!$A$8:$AI$90,AF$14,FALSE)*[1]Int_Cdd!BK48</f>
        <v>14100.364110083641</v>
      </c>
      <c r="AP67" s="59">
        <f>VLOOKUP($A78,[1]PMQ2022!$A$8:$AI$90,X$14,FALSE)*[1]Int_Cdd!BL48</f>
        <v>8033.6975281359319</v>
      </c>
      <c r="AQ67" s="59">
        <f>VLOOKUP($A78,[1]PMQ2022!$A$8:$AI$90,Y$14,FALSE)*[1]Int_Cdd!BM48</f>
        <v>8286.205612963764</v>
      </c>
      <c r="AR67" s="59">
        <f>VLOOKUP($A78,[1]PMQ2022!$A$8:$AI$90,Z$14,FALSE)*[1]Int_Cdd!BN48</f>
        <v>8533.3821313385579</v>
      </c>
      <c r="AS67" s="59">
        <f>VLOOKUP($A78,[1]PMQ2022!$A$8:$AI$90,AA$14,FALSE)*[1]Int_Cdd!BO48</f>
        <v>8785.5275604918352</v>
      </c>
      <c r="AT67" s="59">
        <f>VLOOKUP($A78,[1]PMQ2022!$A$8:$AI$90,AB$14,FALSE)*[1]Int_Cdd!BP48</f>
        <v>9007.4061467900101</v>
      </c>
      <c r="AU67" s="59">
        <f>VLOOKUP($A78,[1]PMQ2022!$A$8:$AI$90,AC$14,FALSE)*[1]Int_Cdd!BQ48</f>
        <v>9202.7376104449922</v>
      </c>
      <c r="AV67" s="59">
        <f>VLOOKUP($A78,[1]PMQ2022!$A$8:$AI$90,AD$14,FALSE)*[1]Int_Cdd!BR48</f>
        <v>9373.3321982083253</v>
      </c>
      <c r="AW67" s="59">
        <f>VLOOKUP($A78,[1]PMQ2022!$A$8:$AI$90,AE$14,FALSE)*[1]Int_Cdd!BS48</f>
        <v>9520.4574002818135</v>
      </c>
      <c r="AX67" s="59">
        <f>VLOOKUP($A78,[1]PMQ2022!$A$8:$AI$90,AF$14,FALSE)*[1]Int_Cdd!BT48</f>
        <v>9696.3768620456922</v>
      </c>
      <c r="AY67" s="33">
        <f>VLOOKUP($A78,[1]PMQ2022!$A$8:$AI$90,X$14,FALSE)*[1]Int_Cdd!BV48</f>
        <v>8097.4223364070995</v>
      </c>
      <c r="AZ67" s="33">
        <f>VLOOKUP($A78,[1]PMQ2022!$A$8:$AI$90,Y$14,FALSE)*[1]Int_Cdd!BW48</f>
        <v>8417.6611132815888</v>
      </c>
      <c r="BA67" s="33">
        <f>VLOOKUP($A78,[1]PMQ2022!$A$8:$AI$90,Z$14,FALSE)*[1]Int_Cdd!BX48</f>
        <v>8736.447334498007</v>
      </c>
      <c r="BB67" s="33">
        <f>VLOOKUP($A78,[1]PMQ2022!$A$8:$AI$90,AA$14,FALSE)*[1]Int_Cdd!BY48</f>
        <v>9064.2814256418005</v>
      </c>
      <c r="BC67" s="33">
        <f>VLOOKUP($A78,[1]PMQ2022!$A$8:$AI$90,AB$14,FALSE)*[1]Int_Cdd!BZ48</f>
        <v>9364.6483927884856</v>
      </c>
      <c r="BD67" s="33">
        <f>VLOOKUP($A78,[1]PMQ2022!$A$8:$AI$90,AC$14,FALSE)*[1]Int_Cdd!CA48</f>
        <v>9640.7247423291174</v>
      </c>
      <c r="BE67" s="33">
        <f>VLOOKUP($A78,[1]PMQ2022!$A$8:$AI$90,AD$14,FALSE)*[1]Int_Cdd!CB48</f>
        <v>9893.7895051589549</v>
      </c>
      <c r="BF67" s="33">
        <f>VLOOKUP($A78,[1]PMQ2022!$A$8:$AI$90,AE$14,FALSE)*[1]Int_Cdd!CC48</f>
        <v>10124.601950521113</v>
      </c>
      <c r="BG67" s="33">
        <f>VLOOKUP($A78,[1]PMQ2022!$A$8:$AI$90,AF$14,FALSE)*[1]Int_Cdd!CD48</f>
        <v>10388.598319058901</v>
      </c>
      <c r="BH67" s="34">
        <f>VLOOKUP($A78,[1]PMQ2022!$A$8:$AI$90,X$14,FALSE)*[1]Int_Cdd!CF48</f>
        <v>8097.4223364070995</v>
      </c>
      <c r="BI67" s="34">
        <f>VLOOKUP($A78,[1]PMQ2022!$A$8:$AI$90,Y$14,FALSE)*[1]Int_Cdd!CG48</f>
        <v>8417.6611132815888</v>
      </c>
      <c r="BJ67" s="34">
        <f>VLOOKUP($A78,[1]PMQ2022!$A$8:$AI$90,Z$14,FALSE)*[1]Int_Cdd!CH48</f>
        <v>8736.447334498007</v>
      </c>
      <c r="BK67" s="34">
        <f>VLOOKUP($A78,[1]PMQ2022!$A$8:$AI$90,AA$14,FALSE)*[1]Int_Cdd!CI48</f>
        <v>9064.2814256418005</v>
      </c>
      <c r="BL67" s="34">
        <f>VLOOKUP($A78,[1]PMQ2022!$A$8:$AI$90,AB$14,FALSE)*[1]Int_Cdd!CJ48</f>
        <v>9364.6483927884856</v>
      </c>
      <c r="BM67" s="34">
        <f>VLOOKUP($A78,[1]PMQ2022!$A$8:$AI$90,AC$14,FALSE)*[1]Int_Cdd!CK48</f>
        <v>9640.7247423291174</v>
      </c>
      <c r="BN67" s="34">
        <f>VLOOKUP($A78,[1]PMQ2022!$A$8:$AI$90,AD$14,FALSE)*[1]Int_Cdd!CL48</f>
        <v>9893.7895051589549</v>
      </c>
      <c r="BO67" s="34">
        <f>VLOOKUP($A78,[1]PMQ2022!$A$8:$AI$90,AE$14,FALSE)*[1]Int_Cdd!CM48</f>
        <v>10124.601950521113</v>
      </c>
      <c r="BP67" s="34">
        <f>VLOOKUP($A78,[1]PMQ2022!$A$8:$AI$90,AF$14,FALSE)*[1]Int_Cdd!CN48</f>
        <v>10388.598319058901</v>
      </c>
    </row>
    <row r="68" spans="1:68" x14ac:dyDescent="0.2">
      <c r="A68" s="29" t="s">
        <v>137</v>
      </c>
      <c r="B68" s="29">
        <v>707.79</v>
      </c>
      <c r="C68" s="29">
        <v>1569.06</v>
      </c>
      <c r="D68" s="29">
        <v>911.31</v>
      </c>
      <c r="E68" s="29">
        <v>1042.7</v>
      </c>
      <c r="F68" s="29">
        <v>2030.6200000000001</v>
      </c>
      <c r="G68" s="29">
        <v>1420.42</v>
      </c>
      <c r="H68" s="29">
        <v>2001.54</v>
      </c>
      <c r="I68" s="29">
        <v>994.11000000000013</v>
      </c>
      <c r="J68" s="29">
        <v>1644.55</v>
      </c>
      <c r="K68" s="29">
        <v>937.01</v>
      </c>
      <c r="L68" s="29">
        <v>1039.96</v>
      </c>
      <c r="M68" s="29">
        <v>2045.02</v>
      </c>
      <c r="N68" s="40">
        <f t="shared" si="9"/>
        <v>1062.72</v>
      </c>
      <c r="O68" s="40">
        <f t="shared" si="9"/>
        <v>1174.3566666666666</v>
      </c>
      <c r="P68" s="40">
        <f t="shared" si="9"/>
        <v>1328.21</v>
      </c>
      <c r="Q68" s="40">
        <f t="shared" si="9"/>
        <v>1497.9133333333332</v>
      </c>
      <c r="R68" s="40">
        <f t="shared" si="9"/>
        <v>1817.5266666666666</v>
      </c>
      <c r="S68" s="40">
        <f t="shared" si="9"/>
        <v>1472.0233333333333</v>
      </c>
      <c r="T68" s="40">
        <f t="shared" si="9"/>
        <v>1546.7333333333333</v>
      </c>
      <c r="U68" s="40">
        <f t="shared" si="9"/>
        <v>1191.8900000000001</v>
      </c>
      <c r="V68" s="40">
        <f t="shared" si="9"/>
        <v>1207.1733333333334</v>
      </c>
      <c r="W68" s="40">
        <f t="shared" si="9"/>
        <v>1340.6633333333332</v>
      </c>
      <c r="X68" s="41">
        <f>VLOOKUP($A68,[1]PMQ2022!$A$8:$AI$90,X$14,FALSE)*[1]Int_Cdd!AT38</f>
        <v>1250.6729016997563</v>
      </c>
      <c r="Y68" s="41">
        <f>VLOOKUP($A68,[1]PMQ2022!$A$8:$AI$90,Y$14,FALSE)*[1]Int_Cdd!AU38</f>
        <v>1139.539356504755</v>
      </c>
      <c r="Z68" s="41">
        <f>VLOOKUP($A68,[1]PMQ2022!$A$8:$AI$90,Z$14,FALSE)*[1]Int_Cdd!AV38</f>
        <v>1022.3426868738129</v>
      </c>
      <c r="AA68" s="41">
        <f>VLOOKUP($A68,[1]PMQ2022!$A$8:$AI$90,AA$14,FALSE)*[1]Int_Cdd!AW38</f>
        <v>900.20766504655785</v>
      </c>
      <c r="AB68" s="41">
        <f>VLOOKUP($A68,[1]PMQ2022!$A$8:$AI$90,AB$14,FALSE)*[1]Int_Cdd!AX38</f>
        <v>770.69964310165824</v>
      </c>
      <c r="AC68" s="41">
        <f>VLOOKUP($A68,[1]PMQ2022!$A$8:$AI$90,AC$14,FALSE)*[1]Int_Cdd!AY38</f>
        <v>635.53909490536614</v>
      </c>
      <c r="AD68" s="41">
        <f>VLOOKUP($A68,[1]PMQ2022!$A$8:$AI$90,AD$14,FALSE)*[1]Int_Cdd!AZ38</f>
        <v>495.88036150952945</v>
      </c>
      <c r="AE68" s="41">
        <f>VLOOKUP($A68,[1]PMQ2022!$A$8:$AI$90,AE$14,FALSE)*[1]Int_Cdd!BA38</f>
        <v>353.67031315647336</v>
      </c>
      <c r="AF68" s="41">
        <f>VLOOKUP($A68,[1]PMQ2022!$A$8:$AI$90,AF$14,FALSE)*[1]Int_Cdd!BB38</f>
        <v>208.83492032137374</v>
      </c>
      <c r="AG68" s="42">
        <f>VLOOKUP($A68,[1]PMQ2022!$A$8:$AI$90,X$14,FALSE)*[1]Int_Cdd!BC38</f>
        <v>1383.5662310767489</v>
      </c>
      <c r="AH68" s="42">
        <f>VLOOKUP($A68,[1]PMQ2022!$A$8:$AI$90,Y$14,FALSE)*[1]Int_Cdd!BD38</f>
        <v>1410.5000768323664</v>
      </c>
      <c r="AI68" s="42">
        <f>VLOOKUP($A68,[1]PMQ2022!$A$8:$AI$90,Z$14,FALSE)*[1]Int_Cdd!BE38</f>
        <v>1436.1849688510281</v>
      </c>
      <c r="AJ68" s="42">
        <f>VLOOKUP($A68,[1]PMQ2022!$A$8:$AI$90,AA$14,FALSE)*[1]Int_Cdd!BF38</f>
        <v>1461.863011392667</v>
      </c>
      <c r="AK68" s="42">
        <f>VLOOKUP($A68,[1]PMQ2022!$A$8:$AI$90,AB$14,FALSE)*[1]Int_Cdd!BG38</f>
        <v>1482.8460813210099</v>
      </c>
      <c r="AL68" s="42">
        <f>VLOOKUP($A68,[1]PMQ2022!$A$8:$AI$90,AC$14,FALSE)*[1]Int_Cdd!BH38</f>
        <v>1500.0017877972946</v>
      </c>
      <c r="AM68" s="42">
        <f>VLOOKUP($A68,[1]PMQ2022!$A$8:$AI$90,AD$14,FALSE)*[1]Int_Cdd!BI38</f>
        <v>1513.4872277822446</v>
      </c>
      <c r="AN68" s="42">
        <f>VLOOKUP($A68,[1]PMQ2022!$A$8:$AI$90,AE$14,FALSE)*[1]Int_Cdd!BJ38</f>
        <v>1527.1422479565636</v>
      </c>
      <c r="AO68" s="42">
        <f>VLOOKUP($A79,[1]PMQ2022!$A$8:$AI$90,AF$14,FALSE)*[1]Int_Cdd!BK49</f>
        <v>41056.769386518972</v>
      </c>
      <c r="AP68" s="59">
        <f>VLOOKUP($A79,[1]PMQ2022!$A$8:$AI$90,X$14,FALSE)*[1]Int_Cdd!BL49</f>
        <v>33415.307429610606</v>
      </c>
      <c r="AQ68" s="59">
        <f>VLOOKUP($A79,[1]PMQ2022!$A$8:$AI$90,Y$14,FALSE)*[1]Int_Cdd!BM49</f>
        <v>34488.340862230252</v>
      </c>
      <c r="AR68" s="59">
        <f>VLOOKUP($A79,[1]PMQ2022!$A$8:$AI$90,Z$14,FALSE)*[1]Int_Cdd!BN49</f>
        <v>35459.707232866298</v>
      </c>
      <c r="AS68" s="59">
        <f>VLOOKUP($A79,[1]PMQ2022!$A$8:$AI$90,AA$14,FALSE)*[1]Int_Cdd!BO49</f>
        <v>36423.979888079994</v>
      </c>
      <c r="AT68" s="59">
        <f>VLOOKUP($A79,[1]PMQ2022!$A$8:$AI$90,AB$14,FALSE)*[1]Int_Cdd!BP49</f>
        <v>37237.468290166064</v>
      </c>
      <c r="AU68" s="59">
        <f>VLOOKUP($A79,[1]PMQ2022!$A$8:$AI$90,AC$14,FALSE)*[1]Int_Cdd!BQ49</f>
        <v>37908.820193790838</v>
      </c>
      <c r="AV68" s="59">
        <f>VLOOKUP($A79,[1]PMQ2022!$A$8:$AI$90,AD$14,FALSE)*[1]Int_Cdd!BR49</f>
        <v>38437.679546604661</v>
      </c>
      <c r="AW68" s="59">
        <f>VLOOKUP($A79,[1]PMQ2022!$A$8:$AI$90,AE$14,FALSE)*[1]Int_Cdd!BS49</f>
        <v>38952.819436360514</v>
      </c>
      <c r="AX68" s="59">
        <f>VLOOKUP($A79,[1]PMQ2022!$A$8:$AI$90,AF$14,FALSE)*[1]Int_Cdd!BT49</f>
        <v>39449.971324022823</v>
      </c>
      <c r="AY68" s="33">
        <f>VLOOKUP($A79,[1]PMQ2022!$A$8:$AI$90,X$14,FALSE)*[1]Int_Cdd!BV49</f>
        <v>33415.307429610606</v>
      </c>
      <c r="AZ68" s="33">
        <f>VLOOKUP($A79,[1]PMQ2022!$A$8:$AI$90,Y$14,FALSE)*[1]Int_Cdd!BW49</f>
        <v>34488.340862230252</v>
      </c>
      <c r="BA68" s="33">
        <f>VLOOKUP($A79,[1]PMQ2022!$A$8:$AI$90,Z$14,FALSE)*[1]Int_Cdd!BX49</f>
        <v>35459.707232866298</v>
      </c>
      <c r="BB68" s="33">
        <f>VLOOKUP($A79,[1]PMQ2022!$A$8:$AI$90,AA$14,FALSE)*[1]Int_Cdd!BY49</f>
        <v>36423.979888079994</v>
      </c>
      <c r="BC68" s="33">
        <f>VLOOKUP($A79,[1]PMQ2022!$A$8:$AI$90,AB$14,FALSE)*[1]Int_Cdd!BZ49</f>
        <v>37237.468290166064</v>
      </c>
      <c r="BD68" s="33">
        <f>VLOOKUP($A79,[1]PMQ2022!$A$8:$AI$90,AC$14,FALSE)*[1]Int_Cdd!CA49</f>
        <v>37908.820193790838</v>
      </c>
      <c r="BE68" s="33">
        <f>VLOOKUP($A79,[1]PMQ2022!$A$8:$AI$90,AD$14,FALSE)*[1]Int_Cdd!CB49</f>
        <v>38437.679546604661</v>
      </c>
      <c r="BF68" s="33">
        <f>VLOOKUP($A79,[1]PMQ2022!$A$8:$AI$90,AE$14,FALSE)*[1]Int_Cdd!CC49</f>
        <v>38952.819436360514</v>
      </c>
      <c r="BG68" s="33">
        <f>VLOOKUP($A79,[1]PMQ2022!$A$8:$AI$90,AF$14,FALSE)*[1]Int_Cdd!CD49</f>
        <v>39449.971324022823</v>
      </c>
      <c r="BH68" s="34">
        <f>VLOOKUP($A79,[1]PMQ2022!$A$8:$AI$90,X$14,FALSE)*[1]Int_Cdd!CF49</f>
        <v>33314.00256950617</v>
      </c>
      <c r="BI68" s="34">
        <f>VLOOKUP($A79,[1]PMQ2022!$A$8:$AI$90,Y$14,FALSE)*[1]Int_Cdd!CG49</f>
        <v>34279.224932134915</v>
      </c>
      <c r="BJ68" s="34">
        <f>VLOOKUP($A79,[1]PMQ2022!$A$8:$AI$90,Z$14,FALSE)*[1]Int_Cdd!CH49</f>
        <v>35137.198692000391</v>
      </c>
      <c r="BK68" s="34">
        <f>VLOOKUP($A79,[1]PMQ2022!$A$8:$AI$90,AA$14,FALSE)*[1]Int_Cdd!CI49</f>
        <v>35982.274996418404</v>
      </c>
      <c r="BL68" s="34">
        <f>VLOOKUP($A79,[1]PMQ2022!$A$8:$AI$90,AB$14,FALSE)*[1]Int_Cdd!CJ49</f>
        <v>36673.005951502106</v>
      </c>
      <c r="BM68" s="34">
        <f>VLOOKUP($A79,[1]PMQ2022!$A$8:$AI$90,AC$14,FALSE)*[1]Int_Cdd!CK49</f>
        <v>37219.253401467431</v>
      </c>
      <c r="BN68" s="34">
        <f>VLOOKUP($A79,[1]PMQ2022!$A$8:$AI$90,AD$14,FALSE)*[1]Int_Cdd!CL49</f>
        <v>37621.961591536514</v>
      </c>
      <c r="BO68" s="34">
        <f>VLOOKUP($A79,[1]PMQ2022!$A$8:$AI$90,AE$14,FALSE)*[1]Int_Cdd!CM49</f>
        <v>38008.076388405898</v>
      </c>
      <c r="BP68" s="34">
        <f>VLOOKUP($A79,[1]PMQ2022!$A$8:$AI$90,AF$14,FALSE)*[1]Int_Cdd!CN49</f>
        <v>38373.570500516878</v>
      </c>
    </row>
    <row r="69" spans="1:68" x14ac:dyDescent="0.2">
      <c r="A69" s="29" t="s">
        <v>144</v>
      </c>
      <c r="B69" s="29">
        <v>52693.72</v>
      </c>
      <c r="C69" s="29">
        <v>41893.769999999997</v>
      </c>
      <c r="D69" s="29">
        <v>47923.05</v>
      </c>
      <c r="E69" s="29">
        <v>41918.130000000005</v>
      </c>
      <c r="F69" s="29">
        <v>45163.05</v>
      </c>
      <c r="G69" s="29">
        <v>44690.73</v>
      </c>
      <c r="H69" s="29">
        <v>37815.86</v>
      </c>
      <c r="I69" s="29">
        <v>31872.32</v>
      </c>
      <c r="J69" s="29">
        <v>32295.14</v>
      </c>
      <c r="K69" s="29">
        <v>29673.08</v>
      </c>
      <c r="L69" s="29">
        <v>33253.32</v>
      </c>
      <c r="M69" s="29">
        <v>38195.83</v>
      </c>
      <c r="N69" s="40">
        <f t="shared" si="9"/>
        <v>47503.513333333329</v>
      </c>
      <c r="O69" s="40">
        <f t="shared" si="9"/>
        <v>43911.65</v>
      </c>
      <c r="P69" s="40">
        <f t="shared" si="9"/>
        <v>45001.41</v>
      </c>
      <c r="Q69" s="40">
        <f t="shared" si="9"/>
        <v>43923.97</v>
      </c>
      <c r="R69" s="40">
        <f t="shared" si="9"/>
        <v>42556.546666666669</v>
      </c>
      <c r="S69" s="40">
        <f t="shared" si="9"/>
        <v>38126.303333333337</v>
      </c>
      <c r="T69" s="40">
        <f t="shared" si="9"/>
        <v>33994.439999999995</v>
      </c>
      <c r="U69" s="40">
        <f t="shared" si="9"/>
        <v>31280.180000000004</v>
      </c>
      <c r="V69" s="40">
        <f t="shared" si="9"/>
        <v>31740.513333333336</v>
      </c>
      <c r="W69" s="40">
        <f t="shared" si="9"/>
        <v>33707.410000000003</v>
      </c>
      <c r="X69" s="41">
        <f>VLOOKUP($A69,[1]PMQ2022!$A$8:$AI$90,X$14,FALSE)*[1]Int_Cdd!AT39</f>
        <v>31640.354648146564</v>
      </c>
      <c r="Y69" s="41">
        <f>VLOOKUP($A69,[1]PMQ2022!$A$8:$AI$90,Y$14,FALSE)*[1]Int_Cdd!AU39</f>
        <v>30677.432318384323</v>
      </c>
      <c r="Z69" s="41">
        <f>VLOOKUP($A69,[1]PMQ2022!$A$8:$AI$90,Z$14,FALSE)*[1]Int_Cdd!AV39</f>
        <v>29725.38053249408</v>
      </c>
      <c r="AA69" s="41">
        <f>VLOOKUP($A69,[1]PMQ2022!$A$8:$AI$90,AA$14,FALSE)*[1]Int_Cdd!AW39</f>
        <v>28805.491357653369</v>
      </c>
      <c r="AB69" s="41">
        <f>VLOOKUP($A69,[1]PMQ2022!$A$8:$AI$90,AB$14,FALSE)*[1]Int_Cdd!AX39</f>
        <v>27823.228942001107</v>
      </c>
      <c r="AC69" s="41">
        <f>VLOOKUP($A69,[1]PMQ2022!$A$8:$AI$90,AC$14,FALSE)*[1]Int_Cdd!AY39</f>
        <v>26799.076071295236</v>
      </c>
      <c r="AD69" s="41">
        <f>VLOOKUP($A69,[1]PMQ2022!$A$8:$AI$90,AD$14,FALSE)*[1]Int_Cdd!AZ39</f>
        <v>25740.752758663653</v>
      </c>
      <c r="AE69" s="41">
        <f>VLOOKUP($A69,[1]PMQ2022!$A$8:$AI$90,AE$14,FALSE)*[1]Int_Cdd!BA39</f>
        <v>24946.434997361532</v>
      </c>
      <c r="AF69" s="41">
        <f>VLOOKUP($A69,[1]PMQ2022!$A$8:$AI$90,AF$14,FALSE)*[1]Int_Cdd!BB39</f>
        <v>23926.405489986813</v>
      </c>
      <c r="AG69" s="42">
        <f>VLOOKUP($A69,[1]PMQ2022!$A$8:$AI$90,X$14,FALSE)*[1]Int_Cdd!BC39</f>
        <v>32458.600231486365</v>
      </c>
      <c r="AH69" s="42">
        <f>VLOOKUP($A69,[1]PMQ2022!$A$8:$AI$90,Y$14,FALSE)*[1]Int_Cdd!BD39</f>
        <v>32306.241914116054</v>
      </c>
      <c r="AI69" s="42">
        <f>VLOOKUP($A69,[1]PMQ2022!$A$8:$AI$90,Z$14,FALSE)*[1]Int_Cdd!BE39</f>
        <v>32157.333472371167</v>
      </c>
      <c r="AJ69" s="42">
        <f>VLOOKUP($A69,[1]PMQ2022!$A$8:$AI$90,AA$14,FALSE)*[1]Int_Cdd!BF39</f>
        <v>32035.844905295082</v>
      </c>
      <c r="AK69" s="42">
        <f>VLOOKUP($A69,[1]PMQ2022!$A$8:$AI$90,AB$14,FALSE)*[1]Int_Cdd!BG39</f>
        <v>31835.978861770178</v>
      </c>
      <c r="AL69" s="42">
        <f>VLOOKUP($A69,[1]PMQ2022!$A$8:$AI$90,AC$14,FALSE)*[1]Int_Cdd!BH39</f>
        <v>31574.884578044024</v>
      </c>
      <c r="AM69" s="42">
        <f>VLOOKUP($A69,[1]PMQ2022!$A$8:$AI$90,AD$14,FALSE)*[1]Int_Cdd!BI39</f>
        <v>31256.313580599544</v>
      </c>
      <c r="AN69" s="42">
        <f>VLOOKUP($A69,[1]PMQ2022!$A$8:$AI$90,AE$14,FALSE)*[1]Int_Cdd!BJ39</f>
        <v>31248.32125841573</v>
      </c>
      <c r="AO69" s="42">
        <f>VLOOKUP($A80,[1]PMQ2022!$A$8:$AI$90,AF$14,FALSE)*[1]Int_Cdd!BK50</f>
        <v>87781.802412439021</v>
      </c>
      <c r="AP69" s="59">
        <f>VLOOKUP($A80,[1]PMQ2022!$A$8:$AI$90,X$14,FALSE)*[1]Int_Cdd!BL50</f>
        <v>91945.989094404678</v>
      </c>
      <c r="AQ69" s="59">
        <f>VLOOKUP($A80,[1]PMQ2022!$A$8:$AI$90,Y$14,FALSE)*[1]Int_Cdd!BM50</f>
        <v>91604.841698642733</v>
      </c>
      <c r="AR69" s="59">
        <f>VLOOKUP($A80,[1]PMQ2022!$A$8:$AI$90,Z$14,FALSE)*[1]Int_Cdd!BN50</f>
        <v>91170.070303787463</v>
      </c>
      <c r="AS69" s="59">
        <f>VLOOKUP($A80,[1]PMQ2022!$A$8:$AI$90,AA$14,FALSE)*[1]Int_Cdd!BO50</f>
        <v>90747.644732322195</v>
      </c>
      <c r="AT69" s="59">
        <f>VLOOKUP($A80,[1]PMQ2022!$A$8:$AI$90,AB$14,FALSE)*[1]Int_Cdd!BP50</f>
        <v>90214.908999560124</v>
      </c>
      <c r="AU69" s="59">
        <f>VLOOKUP($A80,[1]PMQ2022!$A$8:$AI$90,AC$14,FALSE)*[1]Int_Cdd!BQ50</f>
        <v>89711.451222461168</v>
      </c>
      <c r="AV69" s="59">
        <f>VLOOKUP($A80,[1]PMQ2022!$A$8:$AI$90,AD$14,FALSE)*[1]Int_Cdd!BR50</f>
        <v>89042.367862408384</v>
      </c>
      <c r="AW69" s="59">
        <f>VLOOKUP($A80,[1]PMQ2022!$A$8:$AI$90,AE$14,FALSE)*[1]Int_Cdd!BS50</f>
        <v>88485.923251137719</v>
      </c>
      <c r="AX69" s="59">
        <f>VLOOKUP($A80,[1]PMQ2022!$A$8:$AI$90,AF$14,FALSE)*[1]Int_Cdd!BT50</f>
        <v>87781.802412439021</v>
      </c>
      <c r="AY69" s="33">
        <f>VLOOKUP($A80,[1]PMQ2022!$A$8:$AI$90,X$14,FALSE)*[1]Int_Cdd!BV50</f>
        <v>91945.989094404678</v>
      </c>
      <c r="AZ69" s="33">
        <f>VLOOKUP($A80,[1]PMQ2022!$A$8:$AI$90,Y$14,FALSE)*[1]Int_Cdd!BW50</f>
        <v>91604.841698642733</v>
      </c>
      <c r="BA69" s="33">
        <f>VLOOKUP($A80,[1]PMQ2022!$A$8:$AI$90,Z$14,FALSE)*[1]Int_Cdd!BX50</f>
        <v>91170.070303787463</v>
      </c>
      <c r="BB69" s="33">
        <f>VLOOKUP($A80,[1]PMQ2022!$A$8:$AI$90,AA$14,FALSE)*[1]Int_Cdd!BY50</f>
        <v>90747.644732322195</v>
      </c>
      <c r="BC69" s="33">
        <f>VLOOKUP($A80,[1]PMQ2022!$A$8:$AI$90,AB$14,FALSE)*[1]Int_Cdd!BZ50</f>
        <v>90214.908999560124</v>
      </c>
      <c r="BD69" s="33">
        <f>VLOOKUP($A80,[1]PMQ2022!$A$8:$AI$90,AC$14,FALSE)*[1]Int_Cdd!CA50</f>
        <v>89711.451222461168</v>
      </c>
      <c r="BE69" s="33">
        <f>VLOOKUP($A80,[1]PMQ2022!$A$8:$AI$90,AD$14,FALSE)*[1]Int_Cdd!CB50</f>
        <v>89042.367862408384</v>
      </c>
      <c r="BF69" s="33">
        <f>VLOOKUP($A80,[1]PMQ2022!$A$8:$AI$90,AE$14,FALSE)*[1]Int_Cdd!CC50</f>
        <v>88485.923251137719</v>
      </c>
      <c r="BG69" s="33">
        <f>VLOOKUP($A80,[1]PMQ2022!$A$8:$AI$90,AF$14,FALSE)*[1]Int_Cdd!CD50</f>
        <v>87781.802412439021</v>
      </c>
      <c r="BH69" s="34">
        <f>VLOOKUP($A80,[1]PMQ2022!$A$8:$AI$90,X$14,FALSE)*[1]Int_Cdd!CF50</f>
        <v>91621.826934178855</v>
      </c>
      <c r="BI69" s="34">
        <f>VLOOKUP($A80,[1]PMQ2022!$A$8:$AI$90,Y$14,FALSE)*[1]Int_Cdd!CG50</f>
        <v>90958.922857274083</v>
      </c>
      <c r="BJ69" s="34">
        <f>VLOOKUP($A80,[1]PMQ2022!$A$8:$AI$90,Z$14,FALSE)*[1]Int_Cdd!CH50</f>
        <v>90205.790494672416</v>
      </c>
      <c r="BK69" s="34">
        <f>VLOOKUP($A80,[1]PMQ2022!$A$8:$AI$90,AA$14,FALSE)*[1]Int_Cdd!CI50</f>
        <v>89467.895486419526</v>
      </c>
      <c r="BL69" s="34">
        <f>VLOOKUP($A80,[1]PMQ2022!$A$8:$AI$90,AB$14,FALSE)*[1]Int_Cdd!CJ50</f>
        <v>88624.613431808553</v>
      </c>
      <c r="BM69" s="34">
        <f>VLOOKUP($A80,[1]PMQ2022!$A$8:$AI$90,AC$14,FALSE)*[1]Int_Cdd!CK50</f>
        <v>87813.746399552081</v>
      </c>
      <c r="BN69" s="34">
        <f>VLOOKUP($A80,[1]PMQ2022!$A$8:$AI$90,AD$14,FALSE)*[1]Int_Cdd!CL50</f>
        <v>86844.891211003283</v>
      </c>
      <c r="BO69" s="34">
        <f>VLOOKUP($A80,[1]PMQ2022!$A$8:$AI$90,AE$14,FALSE)*[1]Int_Cdd!CM50</f>
        <v>85990.215645994511</v>
      </c>
      <c r="BP69" s="34">
        <f>VLOOKUP($A80,[1]PMQ2022!$A$8:$AI$90,AF$14,FALSE)*[1]Int_Cdd!CN50</f>
        <v>84996.473212011973</v>
      </c>
    </row>
    <row r="70" spans="1:68" x14ac:dyDescent="0.2">
      <c r="A70" s="29" t="s">
        <v>124</v>
      </c>
      <c r="B70" s="29">
        <v>32071.06</v>
      </c>
      <c r="C70" s="29">
        <v>27835.72</v>
      </c>
      <c r="D70" s="29">
        <v>28448.129999999997</v>
      </c>
      <c r="E70" s="29">
        <v>29853.39</v>
      </c>
      <c r="F70" s="29">
        <v>31494.84</v>
      </c>
      <c r="G70" s="29">
        <v>28001.91</v>
      </c>
      <c r="H70" s="29">
        <v>23567.64</v>
      </c>
      <c r="I70" s="29">
        <v>26840.75</v>
      </c>
      <c r="J70" s="29">
        <v>23310.86</v>
      </c>
      <c r="K70" s="29">
        <v>24461.629999999997</v>
      </c>
      <c r="L70" s="29">
        <v>24847.19</v>
      </c>
      <c r="M70" s="29">
        <v>23276.35</v>
      </c>
      <c r="N70" s="40">
        <f t="shared" si="9"/>
        <v>29451.636666666669</v>
      </c>
      <c r="O70" s="40">
        <f t="shared" si="9"/>
        <v>28712.41333333333</v>
      </c>
      <c r="P70" s="40">
        <f t="shared" si="9"/>
        <v>29932.12</v>
      </c>
      <c r="Q70" s="40">
        <f t="shared" si="9"/>
        <v>29783.38</v>
      </c>
      <c r="R70" s="40">
        <f t="shared" si="9"/>
        <v>27688.13</v>
      </c>
      <c r="S70" s="40">
        <f t="shared" si="9"/>
        <v>26136.766666666666</v>
      </c>
      <c r="T70" s="40">
        <f t="shared" si="9"/>
        <v>24573.083333333332</v>
      </c>
      <c r="U70" s="40">
        <f t="shared" si="9"/>
        <v>24871.079999999998</v>
      </c>
      <c r="V70" s="40">
        <f t="shared" si="9"/>
        <v>24206.559999999998</v>
      </c>
      <c r="W70" s="40">
        <f t="shared" si="9"/>
        <v>24195.05666666666</v>
      </c>
      <c r="X70" s="41">
        <f>VLOOKUP($A70,[1]PMQ2022!$A$8:$AI$90,X$14,FALSE)*[1]Int_Cdd!AT40</f>
        <v>25420.851818246385</v>
      </c>
      <c r="Y70" s="41">
        <f>VLOOKUP($A70,[1]PMQ2022!$A$8:$AI$90,Y$14,FALSE)*[1]Int_Cdd!AU40</f>
        <v>25708.864591113976</v>
      </c>
      <c r="Z70" s="41">
        <f>VLOOKUP($A70,[1]PMQ2022!$A$8:$AI$90,Z$14,FALSE)*[1]Int_Cdd!AV40</f>
        <v>25985.123644622839</v>
      </c>
      <c r="AA70" s="41">
        <f>VLOOKUP($A70,[1]PMQ2022!$A$8:$AI$90,AA$14,FALSE)*[1]Int_Cdd!AW40</f>
        <v>26271.432830208163</v>
      </c>
      <c r="AB70" s="41">
        <f>VLOOKUP($A70,[1]PMQ2022!$A$8:$AI$90,AB$14,FALSE)*[1]Int_Cdd!AX40</f>
        <v>26481.950179134768</v>
      </c>
      <c r="AC70" s="41">
        <f>VLOOKUP($A70,[1]PMQ2022!$A$8:$AI$90,AC$14,FALSE)*[1]Int_Cdd!AY40</f>
        <v>26627.166372378299</v>
      </c>
      <c r="AD70" s="41">
        <f>VLOOKUP($A70,[1]PMQ2022!$A$8:$AI$90,AD$14,FALSE)*[1]Int_Cdd!AZ40</f>
        <v>26709.605326097568</v>
      </c>
      <c r="AE70" s="41">
        <f>VLOOKUP($A70,[1]PMQ2022!$A$8:$AI$90,AE$14,FALSE)*[1]Int_Cdd!BA40</f>
        <v>26803.394975955169</v>
      </c>
      <c r="AF70" s="41">
        <f>VLOOKUP($A70,[1]PMQ2022!$A$8:$AI$90,AF$14,FALSE)*[1]Int_Cdd!BB40</f>
        <v>26882.006481872071</v>
      </c>
      <c r="AG70" s="42">
        <f>VLOOKUP($A70,[1]PMQ2022!$A$8:$AI$90,X$14,FALSE)*[1]Int_Cdd!BC40</f>
        <v>25420.851818246385</v>
      </c>
      <c r="AH70" s="42">
        <f>VLOOKUP($A70,[1]PMQ2022!$A$8:$AI$90,Y$14,FALSE)*[1]Int_Cdd!BD40</f>
        <v>25708.864591113976</v>
      </c>
      <c r="AI70" s="42">
        <f>VLOOKUP($A70,[1]PMQ2022!$A$8:$AI$90,Z$14,FALSE)*[1]Int_Cdd!BE40</f>
        <v>25985.123644622839</v>
      </c>
      <c r="AJ70" s="42">
        <f>VLOOKUP($A70,[1]PMQ2022!$A$8:$AI$90,AA$14,FALSE)*[1]Int_Cdd!BF40</f>
        <v>26271.432830208163</v>
      </c>
      <c r="AK70" s="42">
        <f>VLOOKUP($A70,[1]PMQ2022!$A$8:$AI$90,AB$14,FALSE)*[1]Int_Cdd!BG40</f>
        <v>26481.950179134768</v>
      </c>
      <c r="AL70" s="42">
        <f>VLOOKUP($A70,[1]PMQ2022!$A$8:$AI$90,AC$14,FALSE)*[1]Int_Cdd!BH40</f>
        <v>26627.166372378299</v>
      </c>
      <c r="AM70" s="42">
        <f>VLOOKUP($A70,[1]PMQ2022!$A$8:$AI$90,AD$14,FALSE)*[1]Int_Cdd!BI40</f>
        <v>26709.605326097568</v>
      </c>
      <c r="AN70" s="42">
        <f>VLOOKUP($A70,[1]PMQ2022!$A$8:$AI$90,AE$14,FALSE)*[1]Int_Cdd!BJ40</f>
        <v>26803.394975955169</v>
      </c>
      <c r="AO70" s="42">
        <f>VLOOKUP($A81,[1]PMQ2022!$A$8:$AI$90,AF$14,FALSE)*[1]Int_Cdd!BK51</f>
        <v>50424.483542987771</v>
      </c>
      <c r="AP70" s="59">
        <f>VLOOKUP($A81,[1]PMQ2022!$A$8:$AI$90,X$14,FALSE)*[1]Int_Cdd!BL51</f>
        <v>34658.58355433854</v>
      </c>
      <c r="AQ70" s="59">
        <f>VLOOKUP($A81,[1]PMQ2022!$A$8:$AI$90,Y$14,FALSE)*[1]Int_Cdd!BM51</f>
        <v>34517.33775477903</v>
      </c>
      <c r="AR70" s="59">
        <f>VLOOKUP($A81,[1]PMQ2022!$A$8:$AI$90,Z$14,FALSE)*[1]Int_Cdd!BN51</f>
        <v>34346.084169240181</v>
      </c>
      <c r="AS70" s="59">
        <f>VLOOKUP($A81,[1]PMQ2022!$A$8:$AI$90,AA$14,FALSE)*[1]Int_Cdd!BO51</f>
        <v>34192.210349655288</v>
      </c>
      <c r="AT70" s="59">
        <f>VLOOKUP($A81,[1]PMQ2022!$A$8:$AI$90,AB$14,FALSE)*[1]Int_Cdd!BP51</f>
        <v>34002.286552744583</v>
      </c>
      <c r="AU70" s="59">
        <f>VLOOKUP($A81,[1]PMQ2022!$A$8:$AI$90,AC$14,FALSE)*[1]Int_Cdd!BQ51</f>
        <v>33838.655137690854</v>
      </c>
      <c r="AV70" s="59">
        <f>VLOOKUP($A81,[1]PMQ2022!$A$8:$AI$90,AD$14,FALSE)*[1]Int_Cdd!BR51</f>
        <v>33610.084498086697</v>
      </c>
      <c r="AW70" s="59">
        <f>VLOOKUP($A81,[1]PMQ2022!$A$8:$AI$90,AE$14,FALSE)*[1]Int_Cdd!BS51</f>
        <v>33431.000448752653</v>
      </c>
      <c r="AX70" s="59">
        <f>VLOOKUP($A81,[1]PMQ2022!$A$8:$AI$90,AF$14,FALSE)*[1]Int_Cdd!BT51</f>
        <v>33202.544681747153</v>
      </c>
      <c r="AY70" s="33">
        <f>VLOOKUP($A81,[1]PMQ2022!$A$8:$AI$90,X$14,FALSE)*[1]Int_Cdd!BV51</f>
        <v>35553.864245872763</v>
      </c>
      <c r="AZ70" s="33">
        <f>VLOOKUP($A81,[1]PMQ2022!$A$8:$AI$90,Y$14,FALSE)*[1]Int_Cdd!BW51</f>
        <v>36300.601976559425</v>
      </c>
      <c r="BA70" s="33">
        <f>VLOOKUP($A81,[1]PMQ2022!$A$8:$AI$90,Z$14,FALSE)*[1]Int_Cdd!BX51</f>
        <v>37007.709328126482</v>
      </c>
      <c r="BB70" s="33">
        <f>VLOOKUP($A81,[1]PMQ2022!$A$8:$AI$90,AA$14,FALSE)*[1]Int_Cdd!BY51</f>
        <v>37725.144773121217</v>
      </c>
      <c r="BC70" s="33">
        <f>VLOOKUP($A81,[1]PMQ2022!$A$8:$AI$90,AB$14,FALSE)*[1]Int_Cdd!BZ51</f>
        <v>38393.92456803727</v>
      </c>
      <c r="BD70" s="33">
        <f>VLOOKUP($A81,[1]PMQ2022!$A$8:$AI$90,AC$14,FALSE)*[1]Int_Cdd!CA51</f>
        <v>39083.259757743399</v>
      </c>
      <c r="BE70" s="33">
        <f>VLOOKUP($A81,[1]PMQ2022!$A$8:$AI$90,AD$14,FALSE)*[1]Int_Cdd!CB51</f>
        <v>39687.459746661429</v>
      </c>
      <c r="BF70" s="33">
        <f>VLOOKUP($A81,[1]PMQ2022!$A$8:$AI$90,AE$14,FALSE)*[1]Int_Cdd!CC51</f>
        <v>40339.564188183089</v>
      </c>
      <c r="BG70" s="33">
        <f>VLOOKUP($A81,[1]PMQ2022!$A$8:$AI$90,AF$14,FALSE)*[1]Int_Cdd!CD51</f>
        <v>40921.56684117546</v>
      </c>
      <c r="BH70" s="34">
        <f>VLOOKUP($A81,[1]PMQ2022!$A$8:$AI$90,X$14,FALSE)*[1]Int_Cdd!CF51</f>
        <v>35553.864245872763</v>
      </c>
      <c r="BI70" s="34">
        <f>VLOOKUP($A81,[1]PMQ2022!$A$8:$AI$90,Y$14,FALSE)*[1]Int_Cdd!CG51</f>
        <v>36300.601976559425</v>
      </c>
      <c r="BJ70" s="34">
        <f>VLOOKUP($A81,[1]PMQ2022!$A$8:$AI$90,Z$14,FALSE)*[1]Int_Cdd!CH51</f>
        <v>37007.709328126482</v>
      </c>
      <c r="BK70" s="34">
        <f>VLOOKUP($A81,[1]PMQ2022!$A$8:$AI$90,AA$14,FALSE)*[1]Int_Cdd!CI51</f>
        <v>37725.144773121217</v>
      </c>
      <c r="BL70" s="34">
        <f>VLOOKUP($A81,[1]PMQ2022!$A$8:$AI$90,AB$14,FALSE)*[1]Int_Cdd!CJ51</f>
        <v>38393.92456803727</v>
      </c>
      <c r="BM70" s="34">
        <f>VLOOKUP($A81,[1]PMQ2022!$A$8:$AI$90,AC$14,FALSE)*[1]Int_Cdd!CK51</f>
        <v>39083.259757743399</v>
      </c>
      <c r="BN70" s="34">
        <f>VLOOKUP($A81,[1]PMQ2022!$A$8:$AI$90,AD$14,FALSE)*[1]Int_Cdd!CL51</f>
        <v>39687.459746661429</v>
      </c>
      <c r="BO70" s="34">
        <f>VLOOKUP($A81,[1]PMQ2022!$A$8:$AI$90,AE$14,FALSE)*[1]Int_Cdd!CM51</f>
        <v>40339.564188183089</v>
      </c>
      <c r="BP70" s="34">
        <f>VLOOKUP($A81,[1]PMQ2022!$A$8:$AI$90,AF$14,FALSE)*[1]Int_Cdd!CN51</f>
        <v>40921.56684117546</v>
      </c>
    </row>
    <row r="71" spans="1:68" x14ac:dyDescent="0.2">
      <c r="A71" s="29" t="s">
        <v>73</v>
      </c>
      <c r="B71" s="29">
        <v>74520.929999999993</v>
      </c>
      <c r="C71" s="29">
        <v>63419.96</v>
      </c>
      <c r="D71" s="29">
        <v>59094.020000000004</v>
      </c>
      <c r="E71" s="29">
        <v>61035.880000000005</v>
      </c>
      <c r="F71" s="29">
        <v>63051.46</v>
      </c>
      <c r="G71" s="29">
        <v>63814.78</v>
      </c>
      <c r="H71" s="29">
        <v>58578.38</v>
      </c>
      <c r="I71" s="29">
        <v>65418.96</v>
      </c>
      <c r="J71" s="29">
        <v>59446.91</v>
      </c>
      <c r="K71" s="29">
        <v>54947.18</v>
      </c>
      <c r="L71" s="29">
        <v>48953.279999999999</v>
      </c>
      <c r="M71" s="29">
        <v>54796.299999999996</v>
      </c>
      <c r="N71" s="40">
        <f t="shared" si="9"/>
        <v>65678.30333333333</v>
      </c>
      <c r="O71" s="40">
        <f t="shared" si="9"/>
        <v>61183.286666666674</v>
      </c>
      <c r="P71" s="40">
        <f t="shared" si="9"/>
        <v>61060.453333333338</v>
      </c>
      <c r="Q71" s="40">
        <f t="shared" si="9"/>
        <v>62634.04</v>
      </c>
      <c r="R71" s="40">
        <f t="shared" si="9"/>
        <v>61814.873333333329</v>
      </c>
      <c r="S71" s="40">
        <f t="shared" si="9"/>
        <v>62604.04</v>
      </c>
      <c r="T71" s="40">
        <f t="shared" si="9"/>
        <v>61148.083333333336</v>
      </c>
      <c r="U71" s="40">
        <f t="shared" si="9"/>
        <v>59937.683333333327</v>
      </c>
      <c r="V71" s="40">
        <f t="shared" si="9"/>
        <v>54449.123333333329</v>
      </c>
      <c r="W71" s="40">
        <f t="shared" si="9"/>
        <v>52898.919999999991</v>
      </c>
      <c r="X71" s="41">
        <f>VLOOKUP($A71,[1]PMQ2022!$A$8:$AI$90,X$14,FALSE)*[1]Int_Cdd!AT41</f>
        <v>57137.495751225266</v>
      </c>
      <c r="Y71" s="41">
        <f>VLOOKUP($A71,[1]PMQ2022!$A$8:$AI$90,Y$14,FALSE)*[1]Int_Cdd!AU41</f>
        <v>57761.833693936635</v>
      </c>
      <c r="Z71" s="41">
        <f>VLOOKUP($A71,[1]PMQ2022!$A$8:$AI$90,Z$14,FALSE)*[1]Int_Cdd!AV41</f>
        <v>58380.757148645956</v>
      </c>
      <c r="AA71" s="41">
        <f>VLOOKUP($A71,[1]PMQ2022!$A$8:$AI$90,AA$14,FALSE)*[1]Int_Cdd!AW41</f>
        <v>59058.969205534398</v>
      </c>
      <c r="AB71" s="41">
        <f>VLOOKUP($A71,[1]PMQ2022!$A$8:$AI$90,AB$14,FALSE)*[1]Int_Cdd!AX41</f>
        <v>59576.334281351214</v>
      </c>
      <c r="AC71" s="41">
        <f>VLOOKUP($A71,[1]PMQ2022!$A$8:$AI$90,AC$14,FALSE)*[1]Int_Cdd!AY41</f>
        <v>59926.978186405191</v>
      </c>
      <c r="AD71" s="41">
        <f>VLOOKUP($A71,[1]PMQ2022!$A$8:$AI$90,AD$14,FALSE)*[1]Int_Cdd!AZ41</f>
        <v>60118.701463447978</v>
      </c>
      <c r="AE71" s="41">
        <f>VLOOKUP($A71,[1]PMQ2022!$A$8:$AI$90,AE$14,FALSE)*[1]Int_Cdd!BA41</f>
        <v>60037.190085358583</v>
      </c>
      <c r="AF71" s="41">
        <f>VLOOKUP($A71,[1]PMQ2022!$A$8:$AI$90,AF$14,FALSE)*[1]Int_Cdd!BB41</f>
        <v>60201.89780353925</v>
      </c>
      <c r="AG71" s="42">
        <f>VLOOKUP($A71,[1]PMQ2022!$A$8:$AI$90,X$14,FALSE)*[1]Int_Cdd!BC41</f>
        <v>57381.185897549803</v>
      </c>
      <c r="AH71" s="42">
        <f>VLOOKUP($A71,[1]PMQ2022!$A$8:$AI$90,Y$14,FALSE)*[1]Int_Cdd!BD41</f>
        <v>58256.649941687749</v>
      </c>
      <c r="AI71" s="42">
        <f>VLOOKUP($A71,[1]PMQ2022!$A$8:$AI$90,Z$14,FALSE)*[1]Int_Cdd!BE41</f>
        <v>59134.16153998355</v>
      </c>
      <c r="AJ71" s="42">
        <f>VLOOKUP($A71,[1]PMQ2022!$A$8:$AI$90,AA$14,FALSE)*[1]Int_Cdd!BF41</f>
        <v>60079.568455907189</v>
      </c>
      <c r="AK71" s="42">
        <f>VLOOKUP($A71,[1]PMQ2022!$A$8:$AI$90,AB$14,FALSE)*[1]Int_Cdd!BG41</f>
        <v>60868.843057464925</v>
      </c>
      <c r="AL71" s="42">
        <f>VLOOKUP($A71,[1]PMQ2022!$A$8:$AI$90,AC$14,FALSE)*[1]Int_Cdd!BH41</f>
        <v>61493.916328275809</v>
      </c>
      <c r="AM71" s="42">
        <f>VLOOKUP($A71,[1]PMQ2022!$A$8:$AI$90,AD$14,FALSE)*[1]Int_Cdd!BI41</f>
        <v>61960.671691185205</v>
      </c>
      <c r="AN71" s="42">
        <f>VLOOKUP($A71,[1]PMQ2022!$A$8:$AI$90,AE$14,FALSE)*[1]Int_Cdd!BJ41</f>
        <v>62148.686712260533</v>
      </c>
      <c r="AO71" s="42">
        <f>VLOOKUP($A82,[1]PMQ2022!$A$8:$AI$90,AF$14,FALSE)*[1]Int_Cdd!BK52</f>
        <v>37865.879363052176</v>
      </c>
      <c r="AP71" s="59">
        <f>VLOOKUP($A82,[1]PMQ2022!$A$8:$AI$90,X$14,FALSE)*[1]Int_Cdd!BL52</f>
        <v>35233.852761225477</v>
      </c>
      <c r="AQ71" s="59">
        <f>VLOOKUP($A82,[1]PMQ2022!$A$8:$AI$90,Y$14,FALSE)*[1]Int_Cdd!BM52</f>
        <v>35651.210143456025</v>
      </c>
      <c r="AR71" s="59">
        <f>VLOOKUP($A82,[1]PMQ2022!$A$8:$AI$90,Z$14,FALSE)*[1]Int_Cdd!BN52</f>
        <v>36026.598698268477</v>
      </c>
      <c r="AS71" s="59">
        <f>VLOOKUP($A82,[1]PMQ2022!$A$8:$AI$90,AA$14,FALSE)*[1]Int_Cdd!BO52</f>
        <v>36408.482948183875</v>
      </c>
      <c r="AT71" s="59">
        <f>VLOOKUP($A82,[1]PMQ2022!$A$8:$AI$90,AB$14,FALSE)*[1]Int_Cdd!BP52</f>
        <v>36741.08812601534</v>
      </c>
      <c r="AU71" s="59">
        <f>VLOOKUP($A82,[1]PMQ2022!$A$8:$AI$90,AC$14,FALSE)*[1]Int_Cdd!BQ52</f>
        <v>37089.813370675598</v>
      </c>
      <c r="AV71" s="59">
        <f>VLOOKUP($A82,[1]PMQ2022!$A$8:$AI$90,AD$14,FALSE)*[1]Int_Cdd!BR52</f>
        <v>37358.388784418064</v>
      </c>
      <c r="AW71" s="59">
        <f>VLOOKUP($A82,[1]PMQ2022!$A$8:$AI$90,AE$14,FALSE)*[1]Int_Cdd!BS52</f>
        <v>37619.398451139139</v>
      </c>
      <c r="AX71" s="59">
        <f>VLOOKUP($A82,[1]PMQ2022!$A$8:$AI$90,AF$14,FALSE)*[1]Int_Cdd!BT52</f>
        <v>37865.879363052176</v>
      </c>
      <c r="AY71" s="33">
        <f>VLOOKUP($A82,[1]PMQ2022!$A$8:$AI$90,X$14,FALSE)*[1]Int_Cdd!BV52</f>
        <v>35233.852761225477</v>
      </c>
      <c r="AZ71" s="33">
        <f>VLOOKUP($A82,[1]PMQ2022!$A$8:$AI$90,Y$14,FALSE)*[1]Int_Cdd!BW52</f>
        <v>35651.210143456025</v>
      </c>
      <c r="BA71" s="33">
        <f>VLOOKUP($A82,[1]PMQ2022!$A$8:$AI$90,Z$14,FALSE)*[1]Int_Cdd!BX52</f>
        <v>36026.598698268477</v>
      </c>
      <c r="BB71" s="33">
        <f>VLOOKUP($A82,[1]PMQ2022!$A$8:$AI$90,AA$14,FALSE)*[1]Int_Cdd!BY52</f>
        <v>36408.482948183875</v>
      </c>
      <c r="BC71" s="33">
        <f>VLOOKUP($A82,[1]PMQ2022!$A$8:$AI$90,AB$14,FALSE)*[1]Int_Cdd!BZ52</f>
        <v>36741.08812601534</v>
      </c>
      <c r="BD71" s="33">
        <f>VLOOKUP($A82,[1]PMQ2022!$A$8:$AI$90,AC$14,FALSE)*[1]Int_Cdd!CA52</f>
        <v>37089.813370675598</v>
      </c>
      <c r="BE71" s="33">
        <f>VLOOKUP($A82,[1]PMQ2022!$A$8:$AI$90,AD$14,FALSE)*[1]Int_Cdd!CB52</f>
        <v>37358.388784418064</v>
      </c>
      <c r="BF71" s="33">
        <f>VLOOKUP($A82,[1]PMQ2022!$A$8:$AI$90,AE$14,FALSE)*[1]Int_Cdd!CC52</f>
        <v>37619.398451139139</v>
      </c>
      <c r="BG71" s="33">
        <f>VLOOKUP($A82,[1]PMQ2022!$A$8:$AI$90,AF$14,FALSE)*[1]Int_Cdd!CD52</f>
        <v>37865.879363052176</v>
      </c>
      <c r="BH71" s="34">
        <f>VLOOKUP($A82,[1]PMQ2022!$A$8:$AI$90,X$14,FALSE)*[1]Int_Cdd!CF52</f>
        <v>35171.323359230912</v>
      </c>
      <c r="BI71" s="34">
        <f>VLOOKUP($A82,[1]PMQ2022!$A$8:$AI$90,Y$14,FALSE)*[1]Int_Cdd!CG52</f>
        <v>35524.669973934389</v>
      </c>
      <c r="BJ71" s="34">
        <f>VLOOKUP($A82,[1]PMQ2022!$A$8:$AI$90,Z$14,FALSE)*[1]Int_Cdd!CH52</f>
        <v>35834.789841505015</v>
      </c>
      <c r="BK71" s="34">
        <f>VLOOKUP($A82,[1]PMQ2022!$A$8:$AI$90,AA$14,FALSE)*[1]Int_Cdd!CI52</f>
        <v>36150.026890970097</v>
      </c>
      <c r="BL71" s="34">
        <f>VLOOKUP($A82,[1]PMQ2022!$A$8:$AI$90,AB$14,FALSE)*[1]Int_Cdd!CJ52</f>
        <v>36415.066687951417</v>
      </c>
      <c r="BM71" s="34">
        <f>VLOOKUP($A82,[1]PMQ2022!$A$8:$AI$90,AC$14,FALSE)*[1]Int_Cdd!CK52</f>
        <v>36694.874355767068</v>
      </c>
      <c r="BN71" s="34">
        <f>VLOOKUP($A82,[1]PMQ2022!$A$8:$AI$90,AD$14,FALSE)*[1]Int_Cdd!CL52</f>
        <v>36894.290121067046</v>
      </c>
      <c r="BO71" s="34">
        <f>VLOOKUP($A82,[1]PMQ2022!$A$8:$AI$90,AE$14,FALSE)*[1]Int_Cdd!CM52</f>
        <v>37085.294274797969</v>
      </c>
      <c r="BP71" s="34">
        <f>VLOOKUP($A82,[1]PMQ2022!$A$8:$AI$90,AF$14,FALSE)*[1]Int_Cdd!CN52</f>
        <v>37261.075304933911</v>
      </c>
    </row>
    <row r="72" spans="1:68" x14ac:dyDescent="0.2">
      <c r="A72" s="29" t="s">
        <v>143</v>
      </c>
      <c r="B72" s="29">
        <v>12036.56</v>
      </c>
      <c r="C72" s="29">
        <v>11428.67</v>
      </c>
      <c r="D72" s="29">
        <v>16505.86</v>
      </c>
      <c r="E72" s="29">
        <v>12404.32</v>
      </c>
      <c r="F72" s="29">
        <v>10199.970000000001</v>
      </c>
      <c r="G72" s="29">
        <v>10944.44</v>
      </c>
      <c r="H72" s="29">
        <v>9118.7999999999993</v>
      </c>
      <c r="I72" s="29">
        <v>10178.08</v>
      </c>
      <c r="J72" s="29">
        <v>9388.34</v>
      </c>
      <c r="K72" s="29">
        <v>9469.59</v>
      </c>
      <c r="L72" s="29">
        <v>8115.0499999999993</v>
      </c>
      <c r="M72" s="29">
        <v>8326.8799999999992</v>
      </c>
      <c r="N72" s="40">
        <f t="shared" ref="N72:W97" si="10">AVERAGE(B72:D72)</f>
        <v>13323.696666666665</v>
      </c>
      <c r="O72" s="40">
        <f t="shared" si="10"/>
        <v>13446.283333333333</v>
      </c>
      <c r="P72" s="40">
        <f t="shared" si="10"/>
        <v>13036.716666666667</v>
      </c>
      <c r="Q72" s="40">
        <f t="shared" si="10"/>
        <v>11182.910000000002</v>
      </c>
      <c r="R72" s="40">
        <f t="shared" si="10"/>
        <v>10087.736666666668</v>
      </c>
      <c r="S72" s="40">
        <f t="shared" si="10"/>
        <v>10080.44</v>
      </c>
      <c r="T72" s="40">
        <f t="shared" si="10"/>
        <v>9561.74</v>
      </c>
      <c r="U72" s="40">
        <f t="shared" si="10"/>
        <v>9678.67</v>
      </c>
      <c r="V72" s="40">
        <f t="shared" si="10"/>
        <v>8990.9933333333338</v>
      </c>
      <c r="W72" s="40">
        <f t="shared" si="10"/>
        <v>8637.1733333333323</v>
      </c>
      <c r="X72" s="41">
        <f>VLOOKUP($A72,[1]PMQ2022!$A$8:$AI$90,X$14,FALSE)*[1]Int_Cdd!AT42</f>
        <v>8613.961931970307</v>
      </c>
      <c r="Y72" s="41">
        <f>VLOOKUP($A72,[1]PMQ2022!$A$8:$AI$90,Y$14,FALSE)*[1]Int_Cdd!AU42</f>
        <v>8422.3497023181517</v>
      </c>
      <c r="Z72" s="41">
        <f>VLOOKUP($A72,[1]PMQ2022!$A$8:$AI$90,Z$14,FALSE)*[1]Int_Cdd!AV42</f>
        <v>8225.1279912759273</v>
      </c>
      <c r="AA72" s="41">
        <f>VLOOKUP($A72,[1]PMQ2022!$A$8:$AI$90,AA$14,FALSE)*[1]Int_Cdd!AW42</f>
        <v>8030.6799484341254</v>
      </c>
      <c r="AB72" s="41">
        <f>VLOOKUP($A72,[1]PMQ2022!$A$8:$AI$90,AB$14,FALSE)*[1]Int_Cdd!AX42</f>
        <v>7811.633650956077</v>
      </c>
      <c r="AC72" s="41">
        <f>VLOOKUP($A72,[1]PMQ2022!$A$8:$AI$90,AC$14,FALSE)*[1]Int_Cdd!AY42</f>
        <v>7570.6345372270944</v>
      </c>
      <c r="AD72" s="41">
        <f>VLOOKUP($A72,[1]PMQ2022!$A$8:$AI$90,AD$14,FALSE)*[1]Int_Cdd!AZ42</f>
        <v>7311.4697571133165</v>
      </c>
      <c r="AE72" s="41">
        <f>VLOOKUP($A72,[1]PMQ2022!$A$8:$AI$90,AE$14,FALSE)*[1]Int_Cdd!BA42</f>
        <v>7077.1060837215718</v>
      </c>
      <c r="AF72" s="41">
        <f>VLOOKUP($A72,[1]PMQ2022!$A$8:$AI$90,AF$14,FALSE)*[1]Int_Cdd!BB42</f>
        <v>6818.087807828465</v>
      </c>
      <c r="AG72" s="42">
        <f>VLOOKUP($A72,[1]PMQ2022!$A$8:$AI$90,X$14,FALSE)*[1]Int_Cdd!BC42</f>
        <v>8854.3412252145517</v>
      </c>
      <c r="AH72" s="42">
        <f>VLOOKUP($A72,[1]PMQ2022!$A$8:$AI$90,Y$14,FALSE)*[1]Int_Cdd!BD42</f>
        <v>8905.90818767565</v>
      </c>
      <c r="AI72" s="42">
        <f>VLOOKUP($A72,[1]PMQ2022!$A$8:$AI$90,Z$14,FALSE)*[1]Int_Cdd!BE42</f>
        <v>8954.4164534233969</v>
      </c>
      <c r="AJ72" s="42">
        <f>VLOOKUP($A72,[1]PMQ2022!$A$8:$AI$90,AA$14,FALSE)*[1]Int_Cdd!BF42</f>
        <v>9008.9909598030226</v>
      </c>
      <c r="AK72" s="42">
        <f>VLOOKUP($A72,[1]PMQ2022!$A$8:$AI$90,AB$14,FALSE)*[1]Int_Cdd!BG42</f>
        <v>9038.5323971985781</v>
      </c>
      <c r="AL72" s="42">
        <f>VLOOKUP($A72,[1]PMQ2022!$A$8:$AI$90,AC$14,FALSE)*[1]Int_Cdd!BH42</f>
        <v>9043.7654380901258</v>
      </c>
      <c r="AM72" s="42">
        <f>VLOOKUP($A72,[1]PMQ2022!$A$8:$AI$90,AD$14,FALSE)*[1]Int_Cdd!BI42</f>
        <v>9026.9214979755434</v>
      </c>
      <c r="AN72" s="42">
        <f>VLOOKUP($A72,[1]PMQ2022!$A$8:$AI$90,AE$14,FALSE)*[1]Int_Cdd!BJ42</f>
        <v>9040.5912252722665</v>
      </c>
      <c r="AO72" s="42">
        <f>VLOOKUP($A83,[1]PMQ2022!$A$8:$AI$90,AF$14,FALSE)*[1]Int_Cdd!BK53</f>
        <v>922.96361413345517</v>
      </c>
      <c r="AP72" s="59">
        <f>VLOOKUP($A83,[1]PMQ2022!$A$8:$AI$90,X$14,FALSE)*[1]Int_Cdd!BL53</f>
        <v>812.06029140574503</v>
      </c>
      <c r="AQ72" s="59">
        <f>VLOOKUP($A83,[1]PMQ2022!$A$8:$AI$90,Y$14,FALSE)*[1]Int_Cdd!BM53</f>
        <v>828.67561076579921</v>
      </c>
      <c r="AR72" s="59">
        <f>VLOOKUP($A83,[1]PMQ2022!$A$8:$AI$90,Z$14,FALSE)*[1]Int_Cdd!BN53</f>
        <v>844.83266234387133</v>
      </c>
      <c r="AS72" s="59">
        <f>VLOOKUP($A83,[1]PMQ2022!$A$8:$AI$90,AA$14,FALSE)*[1]Int_Cdd!BO53</f>
        <v>861.33210411469804</v>
      </c>
      <c r="AT72" s="59">
        <f>VLOOKUP($A83,[1]PMQ2022!$A$8:$AI$90,AB$14,FALSE)*[1]Int_Cdd!BP53</f>
        <v>875.90656728270687</v>
      </c>
      <c r="AU72" s="59">
        <f>VLOOKUP($A83,[1]PMQ2022!$A$8:$AI$90,AC$14,FALSE)*[1]Int_Cdd!BQ53</f>
        <v>889.20103151204125</v>
      </c>
      <c r="AV72" s="59">
        <f>VLOOKUP($A83,[1]PMQ2022!$A$8:$AI$90,AD$14,FALSE)*[1]Int_Cdd!BR53</f>
        <v>900.69860504674023</v>
      </c>
      <c r="AW72" s="59">
        <f>VLOOKUP($A83,[1]PMQ2022!$A$8:$AI$90,AE$14,FALSE)*[1]Int_Cdd!BS53</f>
        <v>911.41969154068533</v>
      </c>
      <c r="AX72" s="59">
        <f>VLOOKUP($A83,[1]PMQ2022!$A$8:$AI$90,AF$14,FALSE)*[1]Int_Cdd!BT53</f>
        <v>922.96361413345517</v>
      </c>
      <c r="AY72" s="33">
        <f>VLOOKUP($A83,[1]PMQ2022!$A$8:$AI$90,X$14,FALSE)*[1]Int_Cdd!BV53</f>
        <v>812.06029140574503</v>
      </c>
      <c r="AZ72" s="33">
        <f>VLOOKUP($A83,[1]PMQ2022!$A$8:$AI$90,Y$14,FALSE)*[1]Int_Cdd!BW53</f>
        <v>828.67561076579921</v>
      </c>
      <c r="BA72" s="33">
        <f>VLOOKUP($A83,[1]PMQ2022!$A$8:$AI$90,Z$14,FALSE)*[1]Int_Cdd!BX53</f>
        <v>844.83266234387133</v>
      </c>
      <c r="BB72" s="33">
        <f>VLOOKUP($A83,[1]PMQ2022!$A$8:$AI$90,AA$14,FALSE)*[1]Int_Cdd!BY53</f>
        <v>861.33210411469804</v>
      </c>
      <c r="BC72" s="33">
        <f>VLOOKUP($A83,[1]PMQ2022!$A$8:$AI$90,AB$14,FALSE)*[1]Int_Cdd!BZ53</f>
        <v>875.90656728270687</v>
      </c>
      <c r="BD72" s="33">
        <f>VLOOKUP($A83,[1]PMQ2022!$A$8:$AI$90,AC$14,FALSE)*[1]Int_Cdd!CA53</f>
        <v>889.20103151204125</v>
      </c>
      <c r="BE72" s="33">
        <f>VLOOKUP($A83,[1]PMQ2022!$A$8:$AI$90,AD$14,FALSE)*[1]Int_Cdd!CB53</f>
        <v>900.69860504674023</v>
      </c>
      <c r="BF72" s="33">
        <f>VLOOKUP($A83,[1]PMQ2022!$A$8:$AI$90,AE$14,FALSE)*[1]Int_Cdd!CC53</f>
        <v>911.41969154068533</v>
      </c>
      <c r="BG72" s="33">
        <f>VLOOKUP($A83,[1]PMQ2022!$A$8:$AI$90,AF$14,FALSE)*[1]Int_Cdd!CD53</f>
        <v>922.96361413345517</v>
      </c>
      <c r="BH72" s="34">
        <f>VLOOKUP($A83,[1]PMQ2022!$A$8:$AI$90,X$14,FALSE)*[1]Int_Cdd!CF53</f>
        <v>730.31422065076708</v>
      </c>
      <c r="BI72" s="34">
        <f>VLOOKUP($A83,[1]PMQ2022!$A$8:$AI$90,Y$14,FALSE)*[1]Int_Cdd!CG53</f>
        <v>661.83830612842985</v>
      </c>
      <c r="BJ72" s="34">
        <f>VLOOKUP($A83,[1]PMQ2022!$A$8:$AI$90,Z$14,FALSE)*[1]Int_Cdd!CH53</f>
        <v>589.6973553119509</v>
      </c>
      <c r="BK72" s="34">
        <f>VLOOKUP($A83,[1]PMQ2022!$A$8:$AI$90,AA$14,FALSE)*[1]Int_Cdd!CI53</f>
        <v>514.5080277663393</v>
      </c>
      <c r="BL72" s="34">
        <f>VLOOKUP($A83,[1]PMQ2022!$A$8:$AI$90,AB$14,FALSE)*[1]Int_Cdd!CJ53</f>
        <v>435.04077824201244</v>
      </c>
      <c r="BM72" s="34">
        <f>VLOOKUP($A83,[1]PMQ2022!$A$8:$AI$90,AC$14,FALSE)*[1]Int_Cdd!CK53</f>
        <v>352.13235909941221</v>
      </c>
      <c r="BN72" s="34">
        <f>VLOOKUP($A83,[1]PMQ2022!$A$8:$AI$90,AD$14,FALSE)*[1]Int_Cdd!CL53</f>
        <v>266.01666242001204</v>
      </c>
      <c r="BO72" s="34">
        <f>VLOOKUP($A83,[1]PMQ2022!$A$8:$AI$90,AE$14,FALSE)*[1]Int_Cdd!CM53</f>
        <v>177.43499231899969</v>
      </c>
      <c r="BP72" s="34">
        <f>VLOOKUP($A83,[1]PMQ2022!$A$8:$AI$90,AF$14,FALSE)*[1]Int_Cdd!CN53</f>
        <v>86.772204045492103</v>
      </c>
    </row>
    <row r="73" spans="1:68" x14ac:dyDescent="0.2">
      <c r="A73" s="29" t="s">
        <v>111</v>
      </c>
      <c r="B73" s="29">
        <v>20336.010000000002</v>
      </c>
      <c r="C73" s="29">
        <v>19871.5</v>
      </c>
      <c r="D73" s="29">
        <v>18444.36</v>
      </c>
      <c r="E73" s="29">
        <v>24744.39</v>
      </c>
      <c r="F73" s="29">
        <v>22074.27</v>
      </c>
      <c r="G73" s="29">
        <v>25457.040000000001</v>
      </c>
      <c r="H73" s="29">
        <v>22665.78</v>
      </c>
      <c r="I73" s="29">
        <v>27009.440000000002</v>
      </c>
      <c r="J73" s="29">
        <v>35995.78</v>
      </c>
      <c r="K73" s="29">
        <v>33429.660000000003</v>
      </c>
      <c r="L73" s="29">
        <v>33296.71</v>
      </c>
      <c r="M73" s="29">
        <v>29467.5</v>
      </c>
      <c r="N73" s="40">
        <f t="shared" si="10"/>
        <v>19550.623333333333</v>
      </c>
      <c r="O73" s="40">
        <f t="shared" si="10"/>
        <v>21020.083333333332</v>
      </c>
      <c r="P73" s="40">
        <f t="shared" si="10"/>
        <v>21754.34</v>
      </c>
      <c r="Q73" s="40">
        <f t="shared" si="10"/>
        <v>24091.900000000005</v>
      </c>
      <c r="R73" s="40">
        <f t="shared" si="10"/>
        <v>23399.03</v>
      </c>
      <c r="S73" s="40">
        <f t="shared" si="10"/>
        <v>25044.08666666667</v>
      </c>
      <c r="T73" s="40">
        <f t="shared" si="10"/>
        <v>28557</v>
      </c>
      <c r="U73" s="40">
        <f t="shared" si="10"/>
        <v>32144.960000000003</v>
      </c>
      <c r="V73" s="40">
        <f t="shared" si="10"/>
        <v>34240.716666666667</v>
      </c>
      <c r="W73" s="40">
        <f t="shared" si="10"/>
        <v>32064.623333333333</v>
      </c>
      <c r="X73" s="41">
        <f>VLOOKUP($A73,[1]PMQ2022!$A$8:$AI$90,X$14,FALSE)*[1]Int_Cdd!AT43</f>
        <v>33116.166874583614</v>
      </c>
      <c r="Y73" s="41">
        <f>VLOOKUP($A73,[1]PMQ2022!$A$8:$AI$90,Y$14,FALSE)*[1]Int_Cdd!AU43</f>
        <v>34924.314999115813</v>
      </c>
      <c r="Z73" s="41">
        <f>VLOOKUP($A73,[1]PMQ2022!$A$8:$AI$90,Z$14,FALSE)*[1]Int_Cdd!AV43</f>
        <v>36797.241604591232</v>
      </c>
      <c r="AA73" s="41">
        <f>VLOOKUP($A73,[1]PMQ2022!$A$8:$AI$90,AA$14,FALSE)*[1]Int_Cdd!AW43</f>
        <v>38770.788475856083</v>
      </c>
      <c r="AB73" s="41">
        <f>VLOOKUP($A73,[1]PMQ2022!$A$8:$AI$90,AB$14,FALSE)*[1]Int_Cdd!AX43</f>
        <v>40713.216932810625</v>
      </c>
      <c r="AC73" s="41">
        <f>VLOOKUP($A73,[1]PMQ2022!$A$8:$AI$90,AC$14,FALSE)*[1]Int_Cdd!AY43</f>
        <v>42603.908483024978</v>
      </c>
      <c r="AD73" s="41">
        <f>VLOOKUP($A73,[1]PMQ2022!$A$8:$AI$90,AD$14,FALSE)*[1]Int_Cdd!AZ43</f>
        <v>44450.411116350304</v>
      </c>
      <c r="AE73" s="41">
        <f>VLOOKUP($A73,[1]PMQ2022!$A$8:$AI$90,AE$14,FALSE)*[1]Int_Cdd!BA43</f>
        <v>46319.349186466621</v>
      </c>
      <c r="AF73" s="41">
        <f>VLOOKUP($A73,[1]PMQ2022!$A$8:$AI$90,AF$14,FALSE)*[1]Int_Cdd!BB43</f>
        <v>48282.3545187134</v>
      </c>
      <c r="AG73" s="42">
        <f>VLOOKUP($A73,[1]PMQ2022!$A$8:$AI$90,X$14,FALSE)*[1]Int_Cdd!BC43</f>
        <v>33116.166874583614</v>
      </c>
      <c r="AH73" s="42">
        <f>VLOOKUP($A73,[1]PMQ2022!$A$8:$AI$90,Y$14,FALSE)*[1]Int_Cdd!BD43</f>
        <v>34924.314999115813</v>
      </c>
      <c r="AI73" s="42">
        <f>VLOOKUP($A73,[1]PMQ2022!$A$8:$AI$90,Z$14,FALSE)*[1]Int_Cdd!BE43</f>
        <v>36797.241604591232</v>
      </c>
      <c r="AJ73" s="42">
        <f>VLOOKUP($A73,[1]PMQ2022!$A$8:$AI$90,AA$14,FALSE)*[1]Int_Cdd!BF43</f>
        <v>38770.788475856083</v>
      </c>
      <c r="AK73" s="42">
        <f>VLOOKUP($A73,[1]PMQ2022!$A$8:$AI$90,AB$14,FALSE)*[1]Int_Cdd!BG43</f>
        <v>40713.216932810625</v>
      </c>
      <c r="AL73" s="42">
        <f>VLOOKUP($A73,[1]PMQ2022!$A$8:$AI$90,AC$14,FALSE)*[1]Int_Cdd!BH43</f>
        <v>42603.908483024978</v>
      </c>
      <c r="AM73" s="42">
        <f>VLOOKUP($A73,[1]PMQ2022!$A$8:$AI$90,AD$14,FALSE)*[1]Int_Cdd!BI43</f>
        <v>44450.411116350304</v>
      </c>
      <c r="AN73" s="42">
        <f>VLOOKUP($A73,[1]PMQ2022!$A$8:$AI$90,AE$14,FALSE)*[1]Int_Cdd!BJ43</f>
        <v>46319.349186466621</v>
      </c>
      <c r="AO73" s="42">
        <f>VLOOKUP($A84,[1]PMQ2022!$A$8:$AI$90,AF$14,FALSE)*[1]Int_Cdd!BK54</f>
        <v>35444.341611187927</v>
      </c>
      <c r="AP73" s="59">
        <f>VLOOKUP($A84,[1]PMQ2022!$A$8:$AI$90,X$14,FALSE)*[1]Int_Cdd!BL54</f>
        <v>40429.028794560232</v>
      </c>
      <c r="AQ73" s="59">
        <f>VLOOKUP($A84,[1]PMQ2022!$A$8:$AI$90,Y$14,FALSE)*[1]Int_Cdd!BM54</f>
        <v>39829.181169701886</v>
      </c>
      <c r="AR73" s="59">
        <f>VLOOKUP($A84,[1]PMQ2022!$A$8:$AI$90,Z$14,FALSE)*[1]Int_Cdd!BN54</f>
        <v>39192.440160675287</v>
      </c>
      <c r="AS73" s="59">
        <f>VLOOKUP($A84,[1]PMQ2022!$A$8:$AI$90,AA$14,FALSE)*[1]Int_Cdd!BO54</f>
        <v>38568.685914159716</v>
      </c>
      <c r="AT73" s="59">
        <f>VLOOKUP($A84,[1]PMQ2022!$A$8:$AI$90,AB$14,FALSE)*[1]Int_Cdd!BP54</f>
        <v>37922.410670329169</v>
      </c>
      <c r="AU73" s="59">
        <f>VLOOKUP($A84,[1]PMQ2022!$A$8:$AI$90,AC$14,FALSE)*[1]Int_Cdd!BQ54</f>
        <v>37353.638207608143</v>
      </c>
      <c r="AV73" s="59">
        <f>VLOOKUP($A84,[1]PMQ2022!$A$8:$AI$90,AD$14,FALSE)*[1]Int_Cdd!BR54</f>
        <v>36711.55021804526</v>
      </c>
      <c r="AW73" s="59">
        <f>VLOOKUP($A84,[1]PMQ2022!$A$8:$AI$90,AE$14,FALSE)*[1]Int_Cdd!BS54</f>
        <v>36074.862324924477</v>
      </c>
      <c r="AX73" s="59">
        <f>VLOOKUP($A84,[1]PMQ2022!$A$8:$AI$90,AF$14,FALSE)*[1]Int_Cdd!BT54</f>
        <v>35444.341611187927</v>
      </c>
      <c r="AY73" s="33">
        <f>VLOOKUP($A84,[1]PMQ2022!$A$8:$AI$90,X$14,FALSE)*[1]Int_Cdd!BV54</f>
        <v>40875.87455730587</v>
      </c>
      <c r="AZ73" s="33">
        <f>VLOOKUP($A84,[1]PMQ2022!$A$8:$AI$90,Y$14,FALSE)*[1]Int_Cdd!BW54</f>
        <v>40709.612947064015</v>
      </c>
      <c r="BA73" s="33">
        <f>VLOOKUP($A84,[1]PMQ2022!$A$8:$AI$90,Z$14,FALSE)*[1]Int_Cdd!BX54</f>
        <v>40491.974901402195</v>
      </c>
      <c r="BB73" s="33">
        <f>VLOOKUP($A84,[1]PMQ2022!$A$8:$AI$90,AA$14,FALSE)*[1]Int_Cdd!BY54</f>
        <v>40273.822484517157</v>
      </c>
      <c r="BC73" s="33">
        <f>VLOOKUP($A84,[1]PMQ2022!$A$8:$AI$90,AB$14,FALSE)*[1]Int_Cdd!BZ54</f>
        <v>40018.116284140087</v>
      </c>
      <c r="BD73" s="33">
        <f>VLOOKUP($A84,[1]PMQ2022!$A$8:$AI$90,AC$14,FALSE)*[1]Int_Cdd!CA54</f>
        <v>39830.766467258414</v>
      </c>
      <c r="BE73" s="33">
        <f>VLOOKUP($A84,[1]PMQ2022!$A$8:$AI$90,AD$14,FALSE)*[1]Int_Cdd!CB54</f>
        <v>39551.856009084979</v>
      </c>
      <c r="BF73" s="33">
        <f>VLOOKUP($A84,[1]PMQ2022!$A$8:$AI$90,AE$14,FALSE)*[1]Int_Cdd!CC54</f>
        <v>39264.629648485563</v>
      </c>
      <c r="BG73" s="33">
        <f>VLOOKUP($A84,[1]PMQ2022!$A$8:$AI$90,AF$14,FALSE)*[1]Int_Cdd!CD54</f>
        <v>38970.109827999353</v>
      </c>
      <c r="BH73" s="34">
        <f>VLOOKUP($A84,[1]PMQ2022!$A$8:$AI$90,X$14,FALSE)*[1]Int_Cdd!CF54</f>
        <v>40875.87455730587</v>
      </c>
      <c r="BI73" s="34">
        <f>VLOOKUP($A84,[1]PMQ2022!$A$8:$AI$90,Y$14,FALSE)*[1]Int_Cdd!CG54</f>
        <v>40709.612947064015</v>
      </c>
      <c r="BJ73" s="34">
        <f>VLOOKUP($A84,[1]PMQ2022!$A$8:$AI$90,Z$14,FALSE)*[1]Int_Cdd!CH54</f>
        <v>40491.974901402195</v>
      </c>
      <c r="BK73" s="34">
        <f>VLOOKUP($A84,[1]PMQ2022!$A$8:$AI$90,AA$14,FALSE)*[1]Int_Cdd!CI54</f>
        <v>40273.822484517157</v>
      </c>
      <c r="BL73" s="34">
        <f>VLOOKUP($A84,[1]PMQ2022!$A$8:$AI$90,AB$14,FALSE)*[1]Int_Cdd!CJ54</f>
        <v>40018.116284140087</v>
      </c>
      <c r="BM73" s="34">
        <f>VLOOKUP($A84,[1]PMQ2022!$A$8:$AI$90,AC$14,FALSE)*[1]Int_Cdd!CK54</f>
        <v>39830.766467258414</v>
      </c>
      <c r="BN73" s="34">
        <f>VLOOKUP($A84,[1]PMQ2022!$A$8:$AI$90,AD$14,FALSE)*[1]Int_Cdd!CL54</f>
        <v>39551.856009084979</v>
      </c>
      <c r="BO73" s="34">
        <f>VLOOKUP($A84,[1]PMQ2022!$A$8:$AI$90,AE$14,FALSE)*[1]Int_Cdd!CM54</f>
        <v>39264.629648485563</v>
      </c>
      <c r="BP73" s="34">
        <f>VLOOKUP($A84,[1]PMQ2022!$A$8:$AI$90,AF$14,FALSE)*[1]Int_Cdd!CN54</f>
        <v>38970.109827999353</v>
      </c>
    </row>
    <row r="74" spans="1:68" x14ac:dyDescent="0.2">
      <c r="A74" s="29" t="s">
        <v>74</v>
      </c>
      <c r="B74" s="29">
        <v>13886.67</v>
      </c>
      <c r="C74" s="29">
        <v>12534.16</v>
      </c>
      <c r="D74" s="29">
        <v>11610.37</v>
      </c>
      <c r="E74" s="29">
        <v>16389.8</v>
      </c>
      <c r="F74" s="29">
        <v>11880.72</v>
      </c>
      <c r="G74" s="29">
        <v>11895.34</v>
      </c>
      <c r="H74" s="29">
        <v>11866.93</v>
      </c>
      <c r="I74" s="29">
        <v>21263.14</v>
      </c>
      <c r="J74" s="29">
        <v>16580.060000000001</v>
      </c>
      <c r="K74" s="29">
        <v>14731.140000000001</v>
      </c>
      <c r="L74" s="29">
        <v>16059.8</v>
      </c>
      <c r="M74" s="29">
        <v>16394.43</v>
      </c>
      <c r="N74" s="40">
        <f t="shared" si="10"/>
        <v>12677.066666666668</v>
      </c>
      <c r="O74" s="40">
        <f t="shared" si="10"/>
        <v>13511.443333333335</v>
      </c>
      <c r="P74" s="40">
        <f t="shared" si="10"/>
        <v>13293.63</v>
      </c>
      <c r="Q74" s="40">
        <f t="shared" si="10"/>
        <v>13388.62</v>
      </c>
      <c r="R74" s="40">
        <f t="shared" si="10"/>
        <v>11880.996666666666</v>
      </c>
      <c r="S74" s="40">
        <f t="shared" si="10"/>
        <v>15008.470000000001</v>
      </c>
      <c r="T74" s="40">
        <f t="shared" si="10"/>
        <v>16570.043333333335</v>
      </c>
      <c r="U74" s="40">
        <f t="shared" si="10"/>
        <v>17524.78</v>
      </c>
      <c r="V74" s="40">
        <f t="shared" si="10"/>
        <v>15790.333333333334</v>
      </c>
      <c r="W74" s="40">
        <f t="shared" si="10"/>
        <v>15728.456666666667</v>
      </c>
      <c r="X74" s="41">
        <f>VLOOKUP($A74,[1]PMQ2022!$A$8:$AI$90,X$14,FALSE)*[1]Int_Cdd!AT44</f>
        <v>16718.99903379539</v>
      </c>
      <c r="Y74" s="41">
        <f>VLOOKUP($A74,[1]PMQ2022!$A$8:$AI$90,Y$14,FALSE)*[1]Int_Cdd!AU44</f>
        <v>17560.7254921454</v>
      </c>
      <c r="Z74" s="41">
        <f>VLOOKUP($A74,[1]PMQ2022!$A$8:$AI$90,Z$14,FALSE)*[1]Int_Cdd!AV44</f>
        <v>18416.750967117492</v>
      </c>
      <c r="AA74" s="41">
        <f>VLOOKUP($A74,[1]PMQ2022!$A$8:$AI$90,AA$14,FALSE)*[1]Int_Cdd!AW44</f>
        <v>19304.892680558129</v>
      </c>
      <c r="AB74" s="41">
        <f>VLOOKUP($A74,[1]PMQ2022!$A$8:$AI$90,AB$14,FALSE)*[1]Int_Cdd!AX44</f>
        <v>20157.811459204611</v>
      </c>
      <c r="AC74" s="41">
        <f>VLOOKUP($A74,[1]PMQ2022!$A$8:$AI$90,AC$14,FALSE)*[1]Int_Cdd!AY44</f>
        <v>20976.148112615472</v>
      </c>
      <c r="AD74" s="41">
        <f>VLOOKUP($A74,[1]PMQ2022!$A$8:$AI$90,AD$14,FALSE)*[1]Int_Cdd!AZ44</f>
        <v>21757.215528045948</v>
      </c>
      <c r="AE74" s="41">
        <f>VLOOKUP($A74,[1]PMQ2022!$A$8:$AI$90,AE$14,FALSE)*[1]Int_Cdd!BA44</f>
        <v>22535.774415294563</v>
      </c>
      <c r="AF74" s="41">
        <f>VLOOKUP($A74,[1]PMQ2022!$A$8:$AI$90,AF$14,FALSE)*[1]Int_Cdd!BB44</f>
        <v>23337.87428492531</v>
      </c>
      <c r="AG74" s="42">
        <f>VLOOKUP($A74,[1]PMQ2022!$A$8:$AI$90,X$14,FALSE)*[1]Int_Cdd!BC44</f>
        <v>16718.99903379539</v>
      </c>
      <c r="AH74" s="42">
        <f>VLOOKUP($A74,[1]PMQ2022!$A$8:$AI$90,Y$14,FALSE)*[1]Int_Cdd!BD44</f>
        <v>17560.7254921454</v>
      </c>
      <c r="AI74" s="42">
        <f>VLOOKUP($A74,[1]PMQ2022!$A$8:$AI$90,Z$14,FALSE)*[1]Int_Cdd!BE44</f>
        <v>18416.750967117492</v>
      </c>
      <c r="AJ74" s="42">
        <f>VLOOKUP($A74,[1]PMQ2022!$A$8:$AI$90,AA$14,FALSE)*[1]Int_Cdd!BF44</f>
        <v>19304.892680558129</v>
      </c>
      <c r="AK74" s="42">
        <f>VLOOKUP($A74,[1]PMQ2022!$A$8:$AI$90,AB$14,FALSE)*[1]Int_Cdd!BG44</f>
        <v>20157.811459204611</v>
      </c>
      <c r="AL74" s="42">
        <f>VLOOKUP($A74,[1]PMQ2022!$A$8:$AI$90,AC$14,FALSE)*[1]Int_Cdd!BH44</f>
        <v>20976.148112615472</v>
      </c>
      <c r="AM74" s="42">
        <f>VLOOKUP($A74,[1]PMQ2022!$A$8:$AI$90,AD$14,FALSE)*[1]Int_Cdd!BI44</f>
        <v>21757.215528045948</v>
      </c>
      <c r="AN74" s="42">
        <f>VLOOKUP($A74,[1]PMQ2022!$A$8:$AI$90,AE$14,FALSE)*[1]Int_Cdd!BJ44</f>
        <v>22535.774415294563</v>
      </c>
      <c r="AO74" s="42">
        <f>VLOOKUP($A85,[1]PMQ2022!$A$8:$AI$90,AF$14,FALSE)*[1]Int_Cdd!BK55</f>
        <v>20434.590881875447</v>
      </c>
      <c r="AP74" s="59">
        <f>VLOOKUP($A85,[1]PMQ2022!$A$8:$AI$90,X$14,FALSE)*[1]Int_Cdd!BL55</f>
        <v>21027.918109917238</v>
      </c>
      <c r="AQ74" s="59">
        <f>VLOOKUP($A85,[1]PMQ2022!$A$8:$AI$90,Y$14,FALSE)*[1]Int_Cdd!BM55</f>
        <v>21027.74341456806</v>
      </c>
      <c r="AR74" s="59">
        <f>VLOOKUP($A85,[1]PMQ2022!$A$8:$AI$90,Z$14,FALSE)*[1]Int_Cdd!BN55</f>
        <v>21012.413128935033</v>
      </c>
      <c r="AS74" s="59">
        <f>VLOOKUP($A85,[1]PMQ2022!$A$8:$AI$90,AA$14,FALSE)*[1]Int_Cdd!BO55</f>
        <v>21000.339359914189</v>
      </c>
      <c r="AT74" s="59">
        <f>VLOOKUP($A85,[1]PMQ2022!$A$8:$AI$90,AB$14,FALSE)*[1]Int_Cdd!BP55</f>
        <v>20938.272364174249</v>
      </c>
      <c r="AU74" s="59">
        <f>VLOOKUP($A85,[1]PMQ2022!$A$8:$AI$90,AC$14,FALSE)*[1]Int_Cdd!BQ55</f>
        <v>20845.969149153188</v>
      </c>
      <c r="AV74" s="59">
        <f>VLOOKUP($A85,[1]PMQ2022!$A$8:$AI$90,AD$14,FALSE)*[1]Int_Cdd!BR55</f>
        <v>20710.038397976754</v>
      </c>
      <c r="AW74" s="59">
        <f>VLOOKUP($A85,[1]PMQ2022!$A$8:$AI$90,AE$14,FALSE)*[1]Int_Cdd!BS55</f>
        <v>20570.218632078217</v>
      </c>
      <c r="AX74" s="59">
        <f>VLOOKUP($A85,[1]PMQ2022!$A$8:$AI$90,AF$14,FALSE)*[1]Int_Cdd!BT55</f>
        <v>20434.590881875447</v>
      </c>
      <c r="AY74" s="33">
        <f>VLOOKUP($A85,[1]PMQ2022!$A$8:$AI$90,X$14,FALSE)*[1]Int_Cdd!BV55</f>
        <v>21065.352064251627</v>
      </c>
      <c r="AZ74" s="33">
        <f>VLOOKUP($A85,[1]PMQ2022!$A$8:$AI$90,Y$14,FALSE)*[1]Int_Cdd!BW55</f>
        <v>21102.610701250607</v>
      </c>
      <c r="BA74" s="33">
        <f>VLOOKUP($A85,[1]PMQ2022!$A$8:$AI$90,Z$14,FALSE)*[1]Int_Cdd!BX55</f>
        <v>21124.632185916169</v>
      </c>
      <c r="BB74" s="33">
        <f>VLOOKUP($A85,[1]PMQ2022!$A$8:$AI$90,AA$14,FALSE)*[1]Int_Cdd!BY55</f>
        <v>21149.878794202716</v>
      </c>
      <c r="BC74" s="33">
        <f>VLOOKUP($A85,[1]PMQ2022!$A$8:$AI$90,AB$14,FALSE)*[1]Int_Cdd!BZ55</f>
        <v>21124.644197901282</v>
      </c>
      <c r="BD74" s="33">
        <f>VLOOKUP($A85,[1]PMQ2022!$A$8:$AI$90,AC$14,FALSE)*[1]Int_Cdd!CA55</f>
        <v>21068.629439089564</v>
      </c>
      <c r="BE74" s="33">
        <f>VLOOKUP($A85,[1]PMQ2022!$A$8:$AI$90,AD$14,FALSE)*[1]Int_Cdd!CB55</f>
        <v>20968.114846306333</v>
      </c>
      <c r="BF74" s="33">
        <f>VLOOKUP($A85,[1]PMQ2022!$A$8:$AI$90,AE$14,FALSE)*[1]Int_Cdd!CC55</f>
        <v>20863.171884376981</v>
      </c>
      <c r="BG74" s="33">
        <f>VLOOKUP($A85,[1]PMQ2022!$A$8:$AI$90,AF$14,FALSE)*[1]Int_Cdd!CD55</f>
        <v>20761.990286858814</v>
      </c>
      <c r="BH74" s="34">
        <f>VLOOKUP($A85,[1]PMQ2022!$A$8:$AI$90,X$14,FALSE)*[1]Int_Cdd!CF55</f>
        <v>21065.352064251627</v>
      </c>
      <c r="BI74" s="34">
        <f>VLOOKUP($A85,[1]PMQ2022!$A$8:$AI$90,Y$14,FALSE)*[1]Int_Cdd!CG55</f>
        <v>21102.610701250607</v>
      </c>
      <c r="BJ74" s="34">
        <f>VLOOKUP($A85,[1]PMQ2022!$A$8:$AI$90,Z$14,FALSE)*[1]Int_Cdd!CH55</f>
        <v>21124.632185916169</v>
      </c>
      <c r="BK74" s="34">
        <f>VLOOKUP($A85,[1]PMQ2022!$A$8:$AI$90,AA$14,FALSE)*[1]Int_Cdd!CI55</f>
        <v>21149.878794202716</v>
      </c>
      <c r="BL74" s="34">
        <f>VLOOKUP($A85,[1]PMQ2022!$A$8:$AI$90,AB$14,FALSE)*[1]Int_Cdd!CJ55</f>
        <v>21124.644197901282</v>
      </c>
      <c r="BM74" s="34">
        <f>VLOOKUP($A85,[1]PMQ2022!$A$8:$AI$90,AC$14,FALSE)*[1]Int_Cdd!CK55</f>
        <v>21068.629439089564</v>
      </c>
      <c r="BN74" s="34">
        <f>VLOOKUP($A85,[1]PMQ2022!$A$8:$AI$90,AD$14,FALSE)*[1]Int_Cdd!CL55</f>
        <v>20968.114846306333</v>
      </c>
      <c r="BO74" s="34">
        <f>VLOOKUP($A85,[1]PMQ2022!$A$8:$AI$90,AE$14,FALSE)*[1]Int_Cdd!CM55</f>
        <v>20863.171884376981</v>
      </c>
      <c r="BP74" s="34">
        <f>VLOOKUP($A85,[1]PMQ2022!$A$8:$AI$90,AF$14,FALSE)*[1]Int_Cdd!CN55</f>
        <v>20761.990286858814</v>
      </c>
    </row>
    <row r="75" spans="1:68" x14ac:dyDescent="0.2">
      <c r="A75" s="29" t="s">
        <v>75</v>
      </c>
      <c r="B75" s="29">
        <v>0</v>
      </c>
      <c r="C75" s="29">
        <v>95.07</v>
      </c>
      <c r="D75" s="29">
        <v>163.53</v>
      </c>
      <c r="E75" s="29">
        <v>680.94</v>
      </c>
      <c r="F75" s="29">
        <v>191.29</v>
      </c>
      <c r="G75" s="29">
        <v>0</v>
      </c>
      <c r="H75" s="29">
        <v>0</v>
      </c>
      <c r="I75" s="29">
        <v>0</v>
      </c>
      <c r="J75" s="29">
        <v>122.67</v>
      </c>
      <c r="K75" s="29">
        <v>0</v>
      </c>
      <c r="L75" s="29">
        <v>0</v>
      </c>
      <c r="M75" s="29">
        <v>0</v>
      </c>
      <c r="N75" s="40">
        <f t="shared" si="10"/>
        <v>86.2</v>
      </c>
      <c r="O75" s="40">
        <f t="shared" si="10"/>
        <v>313.18</v>
      </c>
      <c r="P75" s="40">
        <f t="shared" si="10"/>
        <v>345.25333333333333</v>
      </c>
      <c r="Q75" s="40">
        <f t="shared" si="10"/>
        <v>290.74333333333334</v>
      </c>
      <c r="R75" s="40">
        <f t="shared" si="10"/>
        <v>63.763333333333328</v>
      </c>
      <c r="S75" s="40">
        <f t="shared" si="10"/>
        <v>0</v>
      </c>
      <c r="T75" s="40">
        <f t="shared" si="10"/>
        <v>40.89</v>
      </c>
      <c r="U75" s="40">
        <f t="shared" si="10"/>
        <v>40.89</v>
      </c>
      <c r="V75" s="40">
        <f t="shared" si="10"/>
        <v>40.89</v>
      </c>
      <c r="W75" s="40">
        <f t="shared" si="10"/>
        <v>0</v>
      </c>
      <c r="X75" s="41">
        <f>VLOOKUP($A75,[1]PMQ2022!$A$8:$AI$90,X$14,FALSE)*[1]Int_Cdd!AT45</f>
        <v>0</v>
      </c>
      <c r="Y75" s="41">
        <f>VLOOKUP($A75,[1]PMQ2022!$A$8:$AI$90,Y$14,FALSE)*[1]Int_Cdd!AU45</f>
        <v>0</v>
      </c>
      <c r="Z75" s="41">
        <f>VLOOKUP($A75,[1]PMQ2022!$A$8:$AI$90,Z$14,FALSE)*[1]Int_Cdd!AV45</f>
        <v>0</v>
      </c>
      <c r="AA75" s="41">
        <f>VLOOKUP($A75,[1]PMQ2022!$A$8:$AI$90,AA$14,FALSE)*[1]Int_Cdd!AW45</f>
        <v>0</v>
      </c>
      <c r="AB75" s="41">
        <f>VLOOKUP($A75,[1]PMQ2022!$A$8:$AI$90,AB$14,FALSE)*[1]Int_Cdd!AX45</f>
        <v>0</v>
      </c>
      <c r="AC75" s="41">
        <f>VLOOKUP($A75,[1]PMQ2022!$A$8:$AI$90,AC$14,FALSE)*[1]Int_Cdd!AY45</f>
        <v>0</v>
      </c>
      <c r="AD75" s="41">
        <f>VLOOKUP($A75,[1]PMQ2022!$A$8:$AI$90,AD$14,FALSE)*[1]Int_Cdd!AZ45</f>
        <v>0</v>
      </c>
      <c r="AE75" s="41">
        <f>VLOOKUP($A75,[1]PMQ2022!$A$8:$AI$90,AE$14,FALSE)*[1]Int_Cdd!BA45</f>
        <v>0</v>
      </c>
      <c r="AF75" s="41">
        <f>VLOOKUP($A75,[1]PMQ2022!$A$8:$AI$90,AF$14,FALSE)*[1]Int_Cdd!BB45</f>
        <v>0</v>
      </c>
      <c r="AG75" s="42">
        <f>VLOOKUP($A75,[1]PMQ2022!$A$8:$AI$90,X$14,FALSE)*[1]Int_Cdd!BC45</f>
        <v>0</v>
      </c>
      <c r="AH75" s="42">
        <f>VLOOKUP($A75,[1]PMQ2022!$A$8:$AI$90,Y$14,FALSE)*[1]Int_Cdd!BD45</f>
        <v>0</v>
      </c>
      <c r="AI75" s="42">
        <f>VLOOKUP($A75,[1]PMQ2022!$A$8:$AI$90,Z$14,FALSE)*[1]Int_Cdd!BE45</f>
        <v>0</v>
      </c>
      <c r="AJ75" s="42">
        <f>VLOOKUP($A75,[1]PMQ2022!$A$8:$AI$90,AA$14,FALSE)*[1]Int_Cdd!BF45</f>
        <v>0</v>
      </c>
      <c r="AK75" s="42">
        <f>VLOOKUP($A75,[1]PMQ2022!$A$8:$AI$90,AB$14,FALSE)*[1]Int_Cdd!BG45</f>
        <v>0</v>
      </c>
      <c r="AL75" s="42">
        <f>VLOOKUP($A75,[1]PMQ2022!$A$8:$AI$90,AC$14,FALSE)*[1]Int_Cdd!BH45</f>
        <v>0</v>
      </c>
      <c r="AM75" s="42">
        <f>VLOOKUP($A75,[1]PMQ2022!$A$8:$AI$90,AD$14,FALSE)*[1]Int_Cdd!BI45</f>
        <v>0</v>
      </c>
      <c r="AN75" s="42">
        <f>VLOOKUP($A75,[1]PMQ2022!$A$8:$AI$90,AE$14,FALSE)*[1]Int_Cdd!BJ45</f>
        <v>0</v>
      </c>
      <c r="AO75" s="42">
        <f>VLOOKUP($A86,[1]PMQ2022!$A$8:$AI$90,AF$14,FALSE)*[1]Int_Cdd!BK56</f>
        <v>10455.138423281263</v>
      </c>
      <c r="AP75" s="59">
        <f>VLOOKUP($A86,[1]PMQ2022!$A$8:$AI$90,X$14,FALSE)*[1]Int_Cdd!BL56</f>
        <v>8034.5668724500283</v>
      </c>
      <c r="AQ75" s="59">
        <f>VLOOKUP($A86,[1]PMQ2022!$A$8:$AI$90,Y$14,FALSE)*[1]Int_Cdd!BM56</f>
        <v>8118.7986198907674</v>
      </c>
      <c r="AR75" s="59">
        <f>VLOOKUP($A86,[1]PMQ2022!$A$8:$AI$90,Z$14,FALSE)*[1]Int_Cdd!BN56</f>
        <v>8197.3584688572755</v>
      </c>
      <c r="AS75" s="59">
        <f>VLOOKUP($A86,[1]PMQ2022!$A$8:$AI$90,AA$14,FALSE)*[1]Int_Cdd!BO56</f>
        <v>8277.247256690991</v>
      </c>
      <c r="AT75" s="59">
        <f>VLOOKUP($A86,[1]PMQ2022!$A$8:$AI$90,AB$14,FALSE)*[1]Int_Cdd!BP56</f>
        <v>8337.3828798744016</v>
      </c>
      <c r="AU75" s="59">
        <f>VLOOKUP($A86,[1]PMQ2022!$A$8:$AI$90,AC$14,FALSE)*[1]Int_Cdd!BQ56</f>
        <v>8385.3710206772212</v>
      </c>
      <c r="AV75" s="59">
        <f>VLOOKUP($A86,[1]PMQ2022!$A$8:$AI$90,AD$14,FALSE)*[1]Int_Cdd!BR56</f>
        <v>8415.3338609816346</v>
      </c>
      <c r="AW75" s="59">
        <f>VLOOKUP($A86,[1]PMQ2022!$A$8:$AI$90,AE$14,FALSE)*[1]Int_Cdd!BS56</f>
        <v>8441.7420742275081</v>
      </c>
      <c r="AX75" s="59">
        <f>VLOOKUP($A86,[1]PMQ2022!$A$8:$AI$90,AF$14,FALSE)*[1]Int_Cdd!BT56</f>
        <v>8470.5683676188728</v>
      </c>
      <c r="AY75" s="33">
        <f>VLOOKUP($A86,[1]PMQ2022!$A$8:$AI$90,X$14,FALSE)*[1]Int_Cdd!BV56</f>
        <v>8072.2813939521202</v>
      </c>
      <c r="AZ75" s="33">
        <f>VLOOKUP($A86,[1]PMQ2022!$A$8:$AI$90,Y$14,FALSE)*[1]Int_Cdd!BW56</f>
        <v>8195.018436087943</v>
      </c>
      <c r="BA75" s="33">
        <f>VLOOKUP($A86,[1]PMQ2022!$A$8:$AI$90,Z$14,FALSE)*[1]Int_Cdd!BX56</f>
        <v>8312.7944807078311</v>
      </c>
      <c r="BB75" s="33">
        <f>VLOOKUP($A86,[1]PMQ2022!$A$8:$AI$90,AA$14,FALSE)*[1]Int_Cdd!BY56</f>
        <v>8432.6619415626901</v>
      </c>
      <c r="BC75" s="33">
        <f>VLOOKUP($A86,[1]PMQ2022!$A$8:$AI$90,AB$14,FALSE)*[1]Int_Cdd!BZ56</f>
        <v>8533.062628942389</v>
      </c>
      <c r="BD75" s="33">
        <f>VLOOKUP($A86,[1]PMQ2022!$A$8:$AI$90,AC$14,FALSE)*[1]Int_Cdd!CA56</f>
        <v>8621.5382670387535</v>
      </c>
      <c r="BE75" s="33">
        <f>VLOOKUP($A86,[1]PMQ2022!$A$8:$AI$90,AD$14,FALSE)*[1]Int_Cdd!CB56</f>
        <v>8691.8468409841844</v>
      </c>
      <c r="BF75" s="33">
        <f>VLOOKUP($A86,[1]PMQ2022!$A$8:$AI$90,AE$14,FALSE)*[1]Int_Cdd!CC56</f>
        <v>8758.7485966975692</v>
      </c>
      <c r="BG75" s="33">
        <f>VLOOKUP($A86,[1]PMQ2022!$A$8:$AI$90,AF$14,FALSE)*[1]Int_Cdd!CD56</f>
        <v>8828.4185095323446</v>
      </c>
      <c r="BH75" s="34">
        <f>VLOOKUP($A86,[1]PMQ2022!$A$8:$AI$90,X$14,FALSE)*[1]Int_Cdd!CF56</f>
        <v>8072.2813939521202</v>
      </c>
      <c r="BI75" s="34">
        <f>VLOOKUP($A86,[1]PMQ2022!$A$8:$AI$90,Y$14,FALSE)*[1]Int_Cdd!CG56</f>
        <v>8195.018436087943</v>
      </c>
      <c r="BJ75" s="34">
        <f>VLOOKUP($A86,[1]PMQ2022!$A$8:$AI$90,Z$14,FALSE)*[1]Int_Cdd!CH56</f>
        <v>8312.7944807078311</v>
      </c>
      <c r="BK75" s="34">
        <f>VLOOKUP($A86,[1]PMQ2022!$A$8:$AI$90,AA$14,FALSE)*[1]Int_Cdd!CI56</f>
        <v>8432.6619415626901</v>
      </c>
      <c r="BL75" s="34">
        <f>VLOOKUP($A86,[1]PMQ2022!$A$8:$AI$90,AB$14,FALSE)*[1]Int_Cdd!CJ56</f>
        <v>8533.062628942389</v>
      </c>
      <c r="BM75" s="34">
        <f>VLOOKUP($A86,[1]PMQ2022!$A$8:$AI$90,AC$14,FALSE)*[1]Int_Cdd!CK56</f>
        <v>8621.5382670387535</v>
      </c>
      <c r="BN75" s="34">
        <f>VLOOKUP($A86,[1]PMQ2022!$A$8:$AI$90,AD$14,FALSE)*[1]Int_Cdd!CL56</f>
        <v>8691.8468409841844</v>
      </c>
      <c r="BO75" s="34">
        <f>VLOOKUP($A86,[1]PMQ2022!$A$8:$AI$90,AE$14,FALSE)*[1]Int_Cdd!CM56</f>
        <v>8758.7485966975692</v>
      </c>
      <c r="BP75" s="34">
        <f>VLOOKUP($A86,[1]PMQ2022!$A$8:$AI$90,AF$14,FALSE)*[1]Int_Cdd!CN56</f>
        <v>8828.4185095323446</v>
      </c>
    </row>
    <row r="76" spans="1:68" x14ac:dyDescent="0.2">
      <c r="A76" s="29" t="s">
        <v>121</v>
      </c>
      <c r="B76" s="29">
        <v>7247.7999999999993</v>
      </c>
      <c r="C76" s="29">
        <v>5054.54</v>
      </c>
      <c r="D76" s="29">
        <v>7868.0400000000009</v>
      </c>
      <c r="E76" s="29">
        <v>8691.51</v>
      </c>
      <c r="F76" s="29">
        <v>4528.8600000000006</v>
      </c>
      <c r="G76" s="29">
        <v>4263.16</v>
      </c>
      <c r="H76" s="29">
        <v>7362.71</v>
      </c>
      <c r="I76" s="29">
        <v>6444.04</v>
      </c>
      <c r="J76" s="29">
        <v>5488.4800000000005</v>
      </c>
      <c r="K76" s="29">
        <v>4679.08</v>
      </c>
      <c r="L76" s="29">
        <v>5849.6200000000008</v>
      </c>
      <c r="M76" s="29">
        <v>3585.05</v>
      </c>
      <c r="N76" s="40">
        <f t="shared" si="10"/>
        <v>6723.46</v>
      </c>
      <c r="O76" s="40">
        <f t="shared" si="10"/>
        <v>7204.6966666666676</v>
      </c>
      <c r="P76" s="40">
        <f t="shared" si="10"/>
        <v>7029.4700000000012</v>
      </c>
      <c r="Q76" s="40">
        <f t="shared" si="10"/>
        <v>5827.8433333333332</v>
      </c>
      <c r="R76" s="40">
        <f t="shared" si="10"/>
        <v>5384.91</v>
      </c>
      <c r="S76" s="40">
        <f t="shared" si="10"/>
        <v>6023.3033333333333</v>
      </c>
      <c r="T76" s="40">
        <f t="shared" si="10"/>
        <v>6431.7433333333329</v>
      </c>
      <c r="U76" s="40">
        <f t="shared" si="10"/>
        <v>5537.2</v>
      </c>
      <c r="V76" s="40">
        <f t="shared" si="10"/>
        <v>5339.06</v>
      </c>
      <c r="W76" s="40">
        <f t="shared" si="10"/>
        <v>4704.583333333333</v>
      </c>
      <c r="X76" s="41">
        <f>VLOOKUP($A76,[1]PMQ2022!$A$8:$AI$90,X$14,FALSE)*[1]Int_Cdd!AT46</f>
        <v>4792.6640495217935</v>
      </c>
      <c r="Y76" s="41">
        <f>VLOOKUP($A76,[1]PMQ2022!$A$8:$AI$90,Y$14,FALSE)*[1]Int_Cdd!AU46</f>
        <v>4549.7011733703876</v>
      </c>
      <c r="Z76" s="41">
        <f>VLOOKUP($A76,[1]PMQ2022!$A$8:$AI$90,Z$14,FALSE)*[1]Int_Cdd!AV46</f>
        <v>4304.6723961498319</v>
      </c>
      <c r="AA76" s="41">
        <f>VLOOKUP($A76,[1]PMQ2022!$A$8:$AI$90,AA$14,FALSE)*[1]Int_Cdd!AW46</f>
        <v>4061.7536547659934</v>
      </c>
      <c r="AB76" s="41">
        <f>VLOOKUP($A76,[1]PMQ2022!$A$8:$AI$90,AB$14,FALSE)*[1]Int_Cdd!AX46</f>
        <v>3805.5061617212359</v>
      </c>
      <c r="AC76" s="41">
        <f>VLOOKUP($A76,[1]PMQ2022!$A$8:$AI$90,AC$14,FALSE)*[1]Int_Cdd!AY46</f>
        <v>3539.6734127492227</v>
      </c>
      <c r="AD76" s="41">
        <f>VLOOKUP($A76,[1]PMQ2022!$A$8:$AI$90,AD$14,FALSE)*[1]Int_Cdd!AZ46</f>
        <v>3266.2538387669888</v>
      </c>
      <c r="AE76" s="41">
        <f>VLOOKUP($A76,[1]PMQ2022!$A$8:$AI$90,AE$14,FALSE)*[1]Int_Cdd!BA46</f>
        <v>3017.1449475497966</v>
      </c>
      <c r="AF76" s="41">
        <f>VLOOKUP($A76,[1]PMQ2022!$A$8:$AI$90,AF$14,FALSE)*[1]Int_Cdd!BB46</f>
        <v>2745.5630481064954</v>
      </c>
      <c r="AG76" s="42">
        <f>VLOOKUP($A76,[1]PMQ2022!$A$8:$AI$90,X$14,FALSE)*[1]Int_Cdd!BC46</f>
        <v>5050.047425563087</v>
      </c>
      <c r="AH76" s="42">
        <f>VLOOKUP($A76,[1]PMQ2022!$A$8:$AI$90,Y$14,FALSE)*[1]Int_Cdd!BD46</f>
        <v>5066.104691603995</v>
      </c>
      <c r="AI76" s="42">
        <f>VLOOKUP($A76,[1]PMQ2022!$A$8:$AI$90,Z$14,FALSE)*[1]Int_Cdd!BE46</f>
        <v>5081.6553649107045</v>
      </c>
      <c r="AJ76" s="42">
        <f>VLOOKUP($A76,[1]PMQ2022!$A$8:$AI$90,AA$14,FALSE)*[1]Int_Cdd!BF46</f>
        <v>5101.8474226276358</v>
      </c>
      <c r="AK76" s="42">
        <f>VLOOKUP($A76,[1]PMQ2022!$A$8:$AI$90,AB$14,FALSE)*[1]Int_Cdd!BG46</f>
        <v>5106.9146720615772</v>
      </c>
      <c r="AL76" s="42">
        <f>VLOOKUP($A76,[1]PMQ2022!$A$8:$AI$90,AC$14,FALSE)*[1]Int_Cdd!BH46</f>
        <v>5098.9183595003597</v>
      </c>
      <c r="AM76" s="42">
        <f>VLOOKUP($A76,[1]PMQ2022!$A$8:$AI$90,AD$14,FALSE)*[1]Int_Cdd!BI46</f>
        <v>5077.860067229637</v>
      </c>
      <c r="AN76" s="42">
        <f>VLOOKUP($A76,[1]PMQ2022!$A$8:$AI$90,AE$14,FALSE)*[1]Int_Cdd!BJ46</f>
        <v>5094.2242841635152</v>
      </c>
      <c r="AO76" s="42">
        <f>VLOOKUP($A87,[1]PMQ2022!$A$8:$AI$90,AF$14,FALSE)*[1]Int_Cdd!BK57</f>
        <v>3216.451936328077</v>
      </c>
      <c r="AP76" s="59">
        <f>VLOOKUP($A87,[1]PMQ2022!$A$8:$AI$90,X$14,FALSE)*[1]Int_Cdd!BL57</f>
        <v>2665.5681355044412</v>
      </c>
      <c r="AQ76" s="59">
        <f>VLOOKUP($A87,[1]PMQ2022!$A$8:$AI$90,Y$14,FALSE)*[1]Int_Cdd!BM57</f>
        <v>2722.831153580521</v>
      </c>
      <c r="AR76" s="59">
        <f>VLOOKUP($A87,[1]PMQ2022!$A$8:$AI$90,Z$14,FALSE)*[1]Int_Cdd!BN57</f>
        <v>2778.9053835268305</v>
      </c>
      <c r="AS76" s="59">
        <f>VLOOKUP($A87,[1]PMQ2022!$A$8:$AI$90,AA$14,FALSE)*[1]Int_Cdd!BO57</f>
        <v>2836.0358160675005</v>
      </c>
      <c r="AT76" s="59">
        <f>VLOOKUP($A87,[1]PMQ2022!$A$8:$AI$90,AB$14,FALSE)*[1]Int_Cdd!BP57</f>
        <v>2886.3641116305771</v>
      </c>
      <c r="AU76" s="59">
        <f>VLOOKUP($A87,[1]PMQ2022!$A$8:$AI$90,AC$14,FALSE)*[1]Int_Cdd!BQ57</f>
        <v>2931.7080606291511</v>
      </c>
      <c r="AV76" s="59">
        <f>VLOOKUP($A87,[1]PMQ2022!$A$8:$AI$90,AD$14,FALSE)*[1]Int_Cdd!BR57</f>
        <v>2971.0374829878497</v>
      </c>
      <c r="AW76" s="59">
        <f>VLOOKUP($A87,[1]PMQ2022!$A$8:$AI$90,AE$14,FALSE)*[1]Int_Cdd!BS57</f>
        <v>3009.7070930415857</v>
      </c>
      <c r="AX76" s="59">
        <f>VLOOKUP($A87,[1]PMQ2022!$A$8:$AI$90,AF$14,FALSE)*[1]Int_Cdd!BT57</f>
        <v>3049.0236491145579</v>
      </c>
      <c r="AY76" s="33">
        <f>VLOOKUP($A87,[1]PMQ2022!$A$8:$AI$90,X$14,FALSE)*[1]Int_Cdd!BV57</f>
        <v>2800.5786163053831</v>
      </c>
      <c r="AZ76" s="33">
        <f>VLOOKUP($A87,[1]PMQ2022!$A$8:$AI$90,Y$14,FALSE)*[1]Int_Cdd!BW57</f>
        <v>2998.6528354863349</v>
      </c>
      <c r="BA76" s="33">
        <f>VLOOKUP($A87,[1]PMQ2022!$A$8:$AI$90,Z$14,FALSE)*[1]Int_Cdd!BX57</f>
        <v>3201.1583512146549</v>
      </c>
      <c r="BB76" s="33">
        <f>VLOOKUP($A87,[1]PMQ2022!$A$8:$AI$90,AA$14,FALSE)*[1]Int_Cdd!BY57</f>
        <v>3410.6143518714707</v>
      </c>
      <c r="BC76" s="33">
        <f>VLOOKUP($A87,[1]PMQ2022!$A$8:$AI$90,AB$14,FALSE)*[1]Int_Cdd!BZ57</f>
        <v>3617.3328707616988</v>
      </c>
      <c r="BD76" s="33">
        <f>VLOOKUP($A87,[1]PMQ2022!$A$8:$AI$90,AC$14,FALSE)*[1]Int_Cdd!CA57</f>
        <v>3822.6505420344533</v>
      </c>
      <c r="BE76" s="33">
        <f>VLOOKUP($A87,[1]PMQ2022!$A$8:$AI$90,AD$14,FALSE)*[1]Int_Cdd!CB57</f>
        <v>4024.4145683420388</v>
      </c>
      <c r="BF76" s="33">
        <f>VLOOKUP($A87,[1]PMQ2022!$A$8:$AI$90,AE$14,FALSE)*[1]Int_Cdd!CC57</f>
        <v>4229.2354818731164</v>
      </c>
      <c r="BG76" s="33">
        <f>VLOOKUP($A87,[1]PMQ2022!$A$8:$AI$90,AF$14,FALSE)*[1]Int_Cdd!CD57</f>
        <v>4438.9154662533729</v>
      </c>
      <c r="BH76" s="34">
        <f>VLOOKUP($A87,[1]PMQ2022!$A$8:$AI$90,X$14,FALSE)*[1]Int_Cdd!CF57</f>
        <v>2800.5786163053831</v>
      </c>
      <c r="BI76" s="34">
        <f>VLOOKUP($A87,[1]PMQ2022!$A$8:$AI$90,Y$14,FALSE)*[1]Int_Cdd!CG57</f>
        <v>2998.6528354863349</v>
      </c>
      <c r="BJ76" s="34">
        <f>VLOOKUP($A87,[1]PMQ2022!$A$8:$AI$90,Z$14,FALSE)*[1]Int_Cdd!CH57</f>
        <v>3201.1583512146549</v>
      </c>
      <c r="BK76" s="34">
        <f>VLOOKUP($A87,[1]PMQ2022!$A$8:$AI$90,AA$14,FALSE)*[1]Int_Cdd!CI57</f>
        <v>3410.6143518714707</v>
      </c>
      <c r="BL76" s="34">
        <f>VLOOKUP($A87,[1]PMQ2022!$A$8:$AI$90,AB$14,FALSE)*[1]Int_Cdd!CJ57</f>
        <v>3617.3328707616988</v>
      </c>
      <c r="BM76" s="34">
        <f>VLOOKUP($A87,[1]PMQ2022!$A$8:$AI$90,AC$14,FALSE)*[1]Int_Cdd!CK57</f>
        <v>3822.6505420344533</v>
      </c>
      <c r="BN76" s="34">
        <f>VLOOKUP($A87,[1]PMQ2022!$A$8:$AI$90,AD$14,FALSE)*[1]Int_Cdd!CL57</f>
        <v>4024.4145683420388</v>
      </c>
      <c r="BO76" s="34">
        <f>VLOOKUP($A87,[1]PMQ2022!$A$8:$AI$90,AE$14,FALSE)*[1]Int_Cdd!CM57</f>
        <v>4229.2354818731164</v>
      </c>
      <c r="BP76" s="34">
        <f>VLOOKUP($A87,[1]PMQ2022!$A$8:$AI$90,AF$14,FALSE)*[1]Int_Cdd!CN57</f>
        <v>4438.9154662533729</v>
      </c>
    </row>
    <row r="77" spans="1:68" x14ac:dyDescent="0.2">
      <c r="A77" s="29" t="s">
        <v>139</v>
      </c>
      <c r="B77" s="29">
        <v>12642.22</v>
      </c>
      <c r="C77" s="29">
        <v>11864.55</v>
      </c>
      <c r="D77" s="29">
        <v>11690.73</v>
      </c>
      <c r="E77" s="29">
        <v>11768.82</v>
      </c>
      <c r="F77" s="29">
        <v>9329.7799999999988</v>
      </c>
      <c r="G77" s="29">
        <v>9677.3100000000013</v>
      </c>
      <c r="H77" s="29">
        <v>10857.18</v>
      </c>
      <c r="I77" s="29">
        <v>12213.59</v>
      </c>
      <c r="J77" s="29">
        <v>11128.730000000001</v>
      </c>
      <c r="K77" s="29">
        <v>11950.03</v>
      </c>
      <c r="L77" s="29">
        <v>14624.93</v>
      </c>
      <c r="M77" s="29">
        <v>9913.7800000000007</v>
      </c>
      <c r="N77" s="40">
        <f t="shared" si="10"/>
        <v>12065.833333333334</v>
      </c>
      <c r="O77" s="40">
        <f t="shared" si="10"/>
        <v>11774.699999999999</v>
      </c>
      <c r="P77" s="40">
        <f t="shared" si="10"/>
        <v>10929.776666666667</v>
      </c>
      <c r="Q77" s="40">
        <f t="shared" si="10"/>
        <v>10258.636666666667</v>
      </c>
      <c r="R77" s="40">
        <f t="shared" si="10"/>
        <v>9954.7566666666662</v>
      </c>
      <c r="S77" s="40">
        <f t="shared" si="10"/>
        <v>10916.026666666667</v>
      </c>
      <c r="T77" s="40">
        <f t="shared" si="10"/>
        <v>11399.833333333334</v>
      </c>
      <c r="U77" s="40">
        <f t="shared" si="10"/>
        <v>11764.116666666667</v>
      </c>
      <c r="V77" s="40">
        <f t="shared" si="10"/>
        <v>12567.896666666667</v>
      </c>
      <c r="W77" s="40">
        <f t="shared" si="10"/>
        <v>12162.913333333332</v>
      </c>
      <c r="X77" s="41">
        <f>VLOOKUP($A77,[1]PMQ2022!$A$8:$AI$90,X$14,FALSE)*[1]Int_Cdd!AT47</f>
        <v>12646.251415073202</v>
      </c>
      <c r="Y77" s="41">
        <f>VLOOKUP($A77,[1]PMQ2022!$A$8:$AI$90,Y$14,FALSE)*[1]Int_Cdd!AU47</f>
        <v>13345.895524431502</v>
      </c>
      <c r="Z77" s="41">
        <f>VLOOKUP($A77,[1]PMQ2022!$A$8:$AI$90,Z$14,FALSE)*[1]Int_Cdd!AV47</f>
        <v>14051.230470359853</v>
      </c>
      <c r="AA77" s="41">
        <f>VLOOKUP($A77,[1]PMQ2022!$A$8:$AI$90,AA$14,FALSE)*[1]Int_Cdd!AW47</f>
        <v>14777.751210478686</v>
      </c>
      <c r="AB77" s="41">
        <f>VLOOKUP($A77,[1]PMQ2022!$A$8:$AI$90,AB$14,FALSE)*[1]Int_Cdd!AX47</f>
        <v>15468.910471874251</v>
      </c>
      <c r="AC77" s="41">
        <f>VLOOKUP($A77,[1]PMQ2022!$A$8:$AI$90,AC$14,FALSE)*[1]Int_Cdd!AY47</f>
        <v>16127.362399730664</v>
      </c>
      <c r="AD77" s="41">
        <f>VLOOKUP($A77,[1]PMQ2022!$A$8:$AI$90,AD$14,FALSE)*[1]Int_Cdd!AZ47</f>
        <v>16751.957795649607</v>
      </c>
      <c r="AE77" s="41">
        <f>VLOOKUP($A77,[1]PMQ2022!$A$8:$AI$90,AE$14,FALSE)*[1]Int_Cdd!BA47</f>
        <v>17332.526999221653</v>
      </c>
      <c r="AF77" s="41">
        <f>VLOOKUP($A77,[1]PMQ2022!$A$8:$AI$90,AF$14,FALSE)*[1]Int_Cdd!BB47</f>
        <v>17974.051011226045</v>
      </c>
      <c r="AG77" s="42">
        <f>VLOOKUP($A77,[1]PMQ2022!$A$8:$AI$90,X$14,FALSE)*[1]Int_Cdd!BC47</f>
        <v>12646.251415073202</v>
      </c>
      <c r="AH77" s="42">
        <f>VLOOKUP($A77,[1]PMQ2022!$A$8:$AI$90,Y$14,FALSE)*[1]Int_Cdd!BD47</f>
        <v>13345.895524431502</v>
      </c>
      <c r="AI77" s="42">
        <f>VLOOKUP($A77,[1]PMQ2022!$A$8:$AI$90,Z$14,FALSE)*[1]Int_Cdd!BE47</f>
        <v>14051.230470359853</v>
      </c>
      <c r="AJ77" s="42">
        <f>VLOOKUP($A77,[1]PMQ2022!$A$8:$AI$90,AA$14,FALSE)*[1]Int_Cdd!BF47</f>
        <v>14777.751210478686</v>
      </c>
      <c r="AK77" s="42">
        <f>VLOOKUP($A77,[1]PMQ2022!$A$8:$AI$90,AB$14,FALSE)*[1]Int_Cdd!BG47</f>
        <v>15468.910471874251</v>
      </c>
      <c r="AL77" s="42">
        <f>VLOOKUP($A77,[1]PMQ2022!$A$8:$AI$90,AC$14,FALSE)*[1]Int_Cdd!BH47</f>
        <v>16127.362399730664</v>
      </c>
      <c r="AM77" s="42">
        <f>VLOOKUP($A77,[1]PMQ2022!$A$8:$AI$90,AD$14,FALSE)*[1]Int_Cdd!BI47</f>
        <v>16751.957795649607</v>
      </c>
      <c r="AN77" s="42">
        <f>VLOOKUP($A77,[1]PMQ2022!$A$8:$AI$90,AE$14,FALSE)*[1]Int_Cdd!BJ47</f>
        <v>17332.526999221653</v>
      </c>
      <c r="AO77" s="42">
        <f>VLOOKUP($A88,[1]PMQ2022!$A$8:$AI$90,AF$14,FALSE)*[1]Int_Cdd!BK58</f>
        <v>41438.670196456063</v>
      </c>
      <c r="AP77" s="59">
        <f>VLOOKUP($A88,[1]PMQ2022!$A$8:$AI$90,X$14,FALSE)*[1]Int_Cdd!BL58</f>
        <v>41139.871718649483</v>
      </c>
      <c r="AQ77" s="59">
        <f>VLOOKUP($A88,[1]PMQ2022!$A$8:$AI$90,Y$14,FALSE)*[1]Int_Cdd!BM58</f>
        <v>41374.648422225844</v>
      </c>
      <c r="AR77" s="59">
        <f>VLOOKUP($A88,[1]PMQ2022!$A$8:$AI$90,Z$14,FALSE)*[1]Int_Cdd!BN58</f>
        <v>41572.135792922236</v>
      </c>
      <c r="AS77" s="59">
        <f>VLOOKUP($A88,[1]PMQ2022!$A$8:$AI$90,AA$14,FALSE)*[1]Int_Cdd!BO58</f>
        <v>41770.071632964027</v>
      </c>
      <c r="AT77" s="59">
        <f>VLOOKUP($A88,[1]PMQ2022!$A$8:$AI$90,AB$14,FALSE)*[1]Int_Cdd!BP58</f>
        <v>41845.595197344141</v>
      </c>
      <c r="AU77" s="59">
        <f>VLOOKUP($A88,[1]PMQ2022!$A$8:$AI$90,AC$14,FALSE)*[1]Int_Cdd!BQ58</f>
        <v>41822.490481378351</v>
      </c>
      <c r="AV77" s="59">
        <f>VLOOKUP($A88,[1]PMQ2022!$A$8:$AI$90,AD$14,FALSE)*[1]Int_Cdd!BR58</f>
        <v>41706.154689654795</v>
      </c>
      <c r="AW77" s="59">
        <f>VLOOKUP($A88,[1]PMQ2022!$A$8:$AI$90,AE$14,FALSE)*[1]Int_Cdd!BS58</f>
        <v>41565.778384788689</v>
      </c>
      <c r="AX77" s="59">
        <f>VLOOKUP($A88,[1]PMQ2022!$A$8:$AI$90,AF$14,FALSE)*[1]Int_Cdd!BT58</f>
        <v>41438.670196456063</v>
      </c>
      <c r="AY77" s="33">
        <f>VLOOKUP($A88,[1]PMQ2022!$A$8:$AI$90,X$14,FALSE)*[1]Int_Cdd!BV58</f>
        <v>41139.871718649483</v>
      </c>
      <c r="AZ77" s="33">
        <f>VLOOKUP($A88,[1]PMQ2022!$A$8:$AI$90,Y$14,FALSE)*[1]Int_Cdd!BW58</f>
        <v>41374.648422225844</v>
      </c>
      <c r="BA77" s="33">
        <f>VLOOKUP($A88,[1]PMQ2022!$A$8:$AI$90,Z$14,FALSE)*[1]Int_Cdd!BX58</f>
        <v>41572.135792922236</v>
      </c>
      <c r="BB77" s="33">
        <f>VLOOKUP($A88,[1]PMQ2022!$A$8:$AI$90,AA$14,FALSE)*[1]Int_Cdd!BY58</f>
        <v>41770.071632964027</v>
      </c>
      <c r="BC77" s="33">
        <f>VLOOKUP($A88,[1]PMQ2022!$A$8:$AI$90,AB$14,FALSE)*[1]Int_Cdd!BZ58</f>
        <v>41845.595197344141</v>
      </c>
      <c r="BD77" s="33">
        <f>VLOOKUP($A88,[1]PMQ2022!$A$8:$AI$90,AC$14,FALSE)*[1]Int_Cdd!CA58</f>
        <v>41822.490481378351</v>
      </c>
      <c r="BE77" s="33">
        <f>VLOOKUP($A88,[1]PMQ2022!$A$8:$AI$90,AD$14,FALSE)*[1]Int_Cdd!CB58</f>
        <v>41706.154689654795</v>
      </c>
      <c r="BF77" s="33">
        <f>VLOOKUP($A88,[1]PMQ2022!$A$8:$AI$90,AE$14,FALSE)*[1]Int_Cdd!CC58</f>
        <v>41565.778384788689</v>
      </c>
      <c r="BG77" s="33">
        <f>VLOOKUP($A88,[1]PMQ2022!$A$8:$AI$90,AF$14,FALSE)*[1]Int_Cdd!CD58</f>
        <v>41438.670196456063</v>
      </c>
      <c r="BH77" s="34">
        <f>VLOOKUP($A88,[1]PMQ2022!$A$8:$AI$90,X$14,FALSE)*[1]Int_Cdd!CF58</f>
        <v>40852.679761801221</v>
      </c>
      <c r="BI77" s="34">
        <f>VLOOKUP($A88,[1]PMQ2022!$A$8:$AI$90,Y$14,FALSE)*[1]Int_Cdd!CG58</f>
        <v>40796.986618827403</v>
      </c>
      <c r="BJ77" s="34">
        <f>VLOOKUP($A88,[1]PMQ2022!$A$8:$AI$90,Z$14,FALSE)*[1]Int_Cdd!CH58</f>
        <v>40701.507188848198</v>
      </c>
      <c r="BK77" s="34">
        <f>VLOOKUP($A88,[1]PMQ2022!$A$8:$AI$90,AA$14,FALSE)*[1]Int_Cdd!CI58</f>
        <v>40603.70643941142</v>
      </c>
      <c r="BL77" s="34">
        <f>VLOOKUP($A88,[1]PMQ2022!$A$8:$AI$90,AB$14,FALSE)*[1]Int_Cdd!CJ58</f>
        <v>40385.002605758884</v>
      </c>
      <c r="BM77" s="34">
        <f>VLOOKUP($A88,[1]PMQ2022!$A$8:$AI$90,AC$14,FALSE)*[1]Int_Cdd!CK58</f>
        <v>40070.747117117447</v>
      </c>
      <c r="BN77" s="34">
        <f>VLOOKUP($A88,[1]PMQ2022!$A$8:$AI$90,AD$14,FALSE)*[1]Int_Cdd!CL58</f>
        <v>39668.138970525557</v>
      </c>
      <c r="BO77" s="34">
        <f>VLOOKUP($A88,[1]PMQ2022!$A$8:$AI$90,AE$14,FALSE)*[1]Int_Cdd!CM58</f>
        <v>39244.457149003269</v>
      </c>
      <c r="BP77" s="34">
        <f>VLOOKUP($A88,[1]PMQ2022!$A$8:$AI$90,AF$14,FALSE)*[1]Int_Cdd!CN58</f>
        <v>38835.169733968338</v>
      </c>
    </row>
    <row r="78" spans="1:68" x14ac:dyDescent="0.2">
      <c r="A78" s="29" t="s">
        <v>119</v>
      </c>
      <c r="B78" s="29">
        <v>5223.8099999999995</v>
      </c>
      <c r="C78" s="29">
        <v>5303.2</v>
      </c>
      <c r="D78" s="29">
        <v>7002.85</v>
      </c>
      <c r="E78" s="29">
        <v>5990.5</v>
      </c>
      <c r="F78" s="29">
        <v>3941.8999999999996</v>
      </c>
      <c r="G78" s="29">
        <v>6200.77</v>
      </c>
      <c r="H78" s="29">
        <v>5083.13</v>
      </c>
      <c r="I78" s="29">
        <v>5298.4699999999993</v>
      </c>
      <c r="J78" s="29">
        <v>4256.57</v>
      </c>
      <c r="K78" s="29">
        <v>8670.880000000001</v>
      </c>
      <c r="L78" s="29">
        <v>8188.67</v>
      </c>
      <c r="M78" s="29">
        <v>6104.15</v>
      </c>
      <c r="N78" s="40">
        <f t="shared" si="10"/>
        <v>5843.2866666666669</v>
      </c>
      <c r="O78" s="40">
        <f t="shared" si="10"/>
        <v>6098.8499999999995</v>
      </c>
      <c r="P78" s="40">
        <f t="shared" si="10"/>
        <v>5645.083333333333</v>
      </c>
      <c r="Q78" s="40">
        <f t="shared" si="10"/>
        <v>5377.7233333333334</v>
      </c>
      <c r="R78" s="40">
        <f t="shared" si="10"/>
        <v>5075.2666666666664</v>
      </c>
      <c r="S78" s="40">
        <f t="shared" si="10"/>
        <v>5527.4566666666678</v>
      </c>
      <c r="T78" s="40">
        <f t="shared" si="10"/>
        <v>4879.3899999999994</v>
      </c>
      <c r="U78" s="40">
        <f t="shared" si="10"/>
        <v>6075.3066666666664</v>
      </c>
      <c r="V78" s="40">
        <f t="shared" si="10"/>
        <v>7038.7066666666678</v>
      </c>
      <c r="W78" s="40">
        <f t="shared" si="10"/>
        <v>7654.5666666666684</v>
      </c>
      <c r="X78" s="41">
        <f>VLOOKUP($A78,[1]PMQ2022!$A$8:$AI$90,X$14,FALSE)*[1]Int_Cdd!AT48</f>
        <v>8439.1216018432169</v>
      </c>
      <c r="Y78" s="41">
        <f>VLOOKUP($A78,[1]PMQ2022!$A$8:$AI$90,Y$14,FALSE)*[1]Int_Cdd!AU48</f>
        <v>9122.5396231548166</v>
      </c>
      <c r="Z78" s="41">
        <f>VLOOKUP($A78,[1]PMQ2022!$A$8:$AI$90,Z$14,FALSE)*[1]Int_Cdd!AV48</f>
        <v>9825.3047612627306</v>
      </c>
      <c r="AA78" s="41">
        <f>VLOOKUP($A78,[1]PMQ2022!$A$8:$AI$90,AA$14,FALSE)*[1]Int_Cdd!AW48</f>
        <v>10558.989586298869</v>
      </c>
      <c r="AB78" s="41">
        <f>VLOOKUP($A78,[1]PMQ2022!$A$8:$AI$90,AB$14,FALSE)*[1]Int_Cdd!AX48</f>
        <v>11280.219680519716</v>
      </c>
      <c r="AC78" s="41">
        <f>VLOOKUP($A78,[1]PMQ2022!$A$8:$AI$90,AC$14,FALSE)*[1]Int_Cdd!AY48</f>
        <v>11989.25877947255</v>
      </c>
      <c r="AD78" s="41">
        <f>VLOOKUP($A78,[1]PMQ2022!$A$8:$AI$90,AD$14,FALSE)*[1]Int_Cdd!AZ48</f>
        <v>12684.53747758325</v>
      </c>
      <c r="AE78" s="41">
        <f>VLOOKUP($A78,[1]PMQ2022!$A$8:$AI$90,AE$14,FALSE)*[1]Int_Cdd!BA48</f>
        <v>13364.089908736007</v>
      </c>
      <c r="AF78" s="41">
        <f>VLOOKUP($A78,[1]PMQ2022!$A$8:$AI$90,AF$14,FALSE)*[1]Int_Cdd!BB48</f>
        <v>14100.364110083641</v>
      </c>
      <c r="AG78" s="42">
        <f>VLOOKUP($A78,[1]PMQ2022!$A$8:$AI$90,X$14,FALSE)*[1]Int_Cdd!BC48</f>
        <v>8439.1216018432169</v>
      </c>
      <c r="AH78" s="42">
        <f>VLOOKUP($A78,[1]PMQ2022!$A$8:$AI$90,Y$14,FALSE)*[1]Int_Cdd!BD48</f>
        <v>9122.5396231548166</v>
      </c>
      <c r="AI78" s="42">
        <f>VLOOKUP($A78,[1]PMQ2022!$A$8:$AI$90,Z$14,FALSE)*[1]Int_Cdd!BE48</f>
        <v>9825.3047612627306</v>
      </c>
      <c r="AJ78" s="42">
        <f>VLOOKUP($A78,[1]PMQ2022!$A$8:$AI$90,AA$14,FALSE)*[1]Int_Cdd!BF48</f>
        <v>10558.989586298869</v>
      </c>
      <c r="AK78" s="42">
        <f>VLOOKUP($A78,[1]PMQ2022!$A$8:$AI$90,AB$14,FALSE)*[1]Int_Cdd!BG48</f>
        <v>11280.219680519716</v>
      </c>
      <c r="AL78" s="42">
        <f>VLOOKUP($A78,[1]PMQ2022!$A$8:$AI$90,AC$14,FALSE)*[1]Int_Cdd!BH48</f>
        <v>11989.25877947255</v>
      </c>
      <c r="AM78" s="42">
        <f>VLOOKUP($A78,[1]PMQ2022!$A$8:$AI$90,AD$14,FALSE)*[1]Int_Cdd!BI48</f>
        <v>12684.53747758325</v>
      </c>
      <c r="AN78" s="42">
        <f>VLOOKUP($A78,[1]PMQ2022!$A$8:$AI$90,AE$14,FALSE)*[1]Int_Cdd!BJ48</f>
        <v>13364.089908736007</v>
      </c>
      <c r="AO78" s="42">
        <f>VLOOKUP($A89,[1]PMQ2022!$A$8:$AI$90,AF$14,FALSE)*[1]Int_Cdd!BK59</f>
        <v>152621.87804666578</v>
      </c>
      <c r="AP78" s="59">
        <f>VLOOKUP($A89,[1]PMQ2022!$A$8:$AI$90,X$14,FALSE)*[1]Int_Cdd!BL59</f>
        <v>120538.16827618596</v>
      </c>
      <c r="AQ78" s="59">
        <f>VLOOKUP($A89,[1]PMQ2022!$A$8:$AI$90,Y$14,FALSE)*[1]Int_Cdd!BM59</f>
        <v>122627.85256320449</v>
      </c>
      <c r="AR78" s="59">
        <f>VLOOKUP($A89,[1]PMQ2022!$A$8:$AI$90,Z$14,FALSE)*[1]Int_Cdd!BN59</f>
        <v>124656.05365179923</v>
      </c>
      <c r="AS78" s="59">
        <f>VLOOKUP($A89,[1]PMQ2022!$A$8:$AI$90,AA$14,FALSE)*[1]Int_Cdd!BO59</f>
        <v>126725.49800999982</v>
      </c>
      <c r="AT78" s="59">
        <f>VLOOKUP($A89,[1]PMQ2022!$A$8:$AI$90,AB$14,FALSE)*[1]Int_Cdd!BP59</f>
        <v>128438.5426362827</v>
      </c>
      <c r="AU78" s="59">
        <f>VLOOKUP($A89,[1]PMQ2022!$A$8:$AI$90,AC$14,FALSE)*[1]Int_Cdd!BQ59</f>
        <v>129850.08119476421</v>
      </c>
      <c r="AV78" s="59">
        <f>VLOOKUP($A89,[1]PMQ2022!$A$8:$AI$90,AD$14,FALSE)*[1]Int_Cdd!BR59</f>
        <v>130973.88308819031</v>
      </c>
      <c r="AW78" s="59">
        <f>VLOOKUP($A89,[1]PMQ2022!$A$8:$AI$90,AE$14,FALSE)*[1]Int_Cdd!BS59</f>
        <v>131743.52599383343</v>
      </c>
      <c r="AX78" s="59">
        <f>VLOOKUP($A89,[1]PMQ2022!$A$8:$AI$90,AF$14,FALSE)*[1]Int_Cdd!BT59</f>
        <v>132861.69413863518</v>
      </c>
      <c r="AY78" s="33">
        <f>VLOOKUP($A89,[1]PMQ2022!$A$8:$AI$90,X$14,FALSE)*[1]Int_Cdd!BV59</f>
        <v>122959.15722575528</v>
      </c>
      <c r="AZ78" s="33">
        <f>VLOOKUP($A89,[1]PMQ2022!$A$8:$AI$90,Y$14,FALSE)*[1]Int_Cdd!BW59</f>
        <v>127553.77238114462</v>
      </c>
      <c r="BA78" s="33">
        <f>VLOOKUP($A89,[1]PMQ2022!$A$8:$AI$90,Z$14,FALSE)*[1]Int_Cdd!BX59</f>
        <v>132167.14161764021</v>
      </c>
      <c r="BB78" s="33">
        <f>VLOOKUP($A89,[1]PMQ2022!$A$8:$AI$90,AA$14,FALSE)*[1]Int_Cdd!BY59</f>
        <v>136906.53973971694</v>
      </c>
      <c r="BC78" s="33">
        <f>VLOOKUP($A89,[1]PMQ2022!$A$8:$AI$90,AB$14,FALSE)*[1]Int_Cdd!BZ59</f>
        <v>141336.87587247227</v>
      </c>
      <c r="BD78" s="33">
        <f>VLOOKUP($A89,[1]PMQ2022!$A$8:$AI$90,AC$14,FALSE)*[1]Int_Cdd!CA59</f>
        <v>145498.18417337784</v>
      </c>
      <c r="BE78" s="33">
        <f>VLOOKUP($A89,[1]PMQ2022!$A$8:$AI$90,AD$14,FALSE)*[1]Int_Cdd!CB59</f>
        <v>149388.00284140513</v>
      </c>
      <c r="BF78" s="33">
        <f>VLOOKUP($A89,[1]PMQ2022!$A$8:$AI$90,AE$14,FALSE)*[1]Int_Cdd!CC59</f>
        <v>152911.89947550558</v>
      </c>
      <c r="BG78" s="33">
        <f>VLOOKUP($A89,[1]PMQ2022!$A$8:$AI$90,AF$14,FALSE)*[1]Int_Cdd!CD59</f>
        <v>156878.23828706803</v>
      </c>
      <c r="BH78" s="34">
        <f>VLOOKUP($A89,[1]PMQ2022!$A$8:$AI$90,X$14,FALSE)*[1]Int_Cdd!CF59</f>
        <v>122959.15722575528</v>
      </c>
      <c r="BI78" s="34">
        <f>VLOOKUP($A89,[1]PMQ2022!$A$8:$AI$90,Y$14,FALSE)*[1]Int_Cdd!CG59</f>
        <v>127553.77238114462</v>
      </c>
      <c r="BJ78" s="34">
        <f>VLOOKUP($A89,[1]PMQ2022!$A$8:$AI$90,Z$14,FALSE)*[1]Int_Cdd!CH59</f>
        <v>132167.14161764021</v>
      </c>
      <c r="BK78" s="34">
        <f>VLOOKUP($A89,[1]PMQ2022!$A$8:$AI$90,AA$14,FALSE)*[1]Int_Cdd!CI59</f>
        <v>136906.53973971694</v>
      </c>
      <c r="BL78" s="34">
        <f>VLOOKUP($A89,[1]PMQ2022!$A$8:$AI$90,AB$14,FALSE)*[1]Int_Cdd!CJ59</f>
        <v>141336.87587247227</v>
      </c>
      <c r="BM78" s="34">
        <f>VLOOKUP($A89,[1]PMQ2022!$A$8:$AI$90,AC$14,FALSE)*[1]Int_Cdd!CK59</f>
        <v>145498.18417337784</v>
      </c>
      <c r="BN78" s="34">
        <f>VLOOKUP($A89,[1]PMQ2022!$A$8:$AI$90,AD$14,FALSE)*[1]Int_Cdd!CL59</f>
        <v>149388.00284140513</v>
      </c>
      <c r="BO78" s="34">
        <f>VLOOKUP($A89,[1]PMQ2022!$A$8:$AI$90,AE$14,FALSE)*[1]Int_Cdd!CM59</f>
        <v>152911.89947550558</v>
      </c>
      <c r="BP78" s="34">
        <f>VLOOKUP($A89,[1]PMQ2022!$A$8:$AI$90,AF$14,FALSE)*[1]Int_Cdd!CN59</f>
        <v>156878.23828706803</v>
      </c>
    </row>
    <row r="79" spans="1:68" x14ac:dyDescent="0.2">
      <c r="A79" s="29" t="s">
        <v>76</v>
      </c>
      <c r="B79" s="29">
        <v>19805.100000000002</v>
      </c>
      <c r="C79" s="29">
        <v>24556.850000000002</v>
      </c>
      <c r="D79" s="29">
        <v>28547.63</v>
      </c>
      <c r="E79" s="29">
        <v>23912.73</v>
      </c>
      <c r="F79" s="29">
        <v>26963.710000000003</v>
      </c>
      <c r="G79" s="29">
        <v>25644.199999999997</v>
      </c>
      <c r="H79" s="29">
        <v>36439.83</v>
      </c>
      <c r="I79" s="29">
        <v>37043.020000000004</v>
      </c>
      <c r="J79" s="29">
        <v>36023.449999999997</v>
      </c>
      <c r="K79" s="29">
        <v>34526.520000000004</v>
      </c>
      <c r="L79" s="29">
        <v>30503.86</v>
      </c>
      <c r="M79" s="29">
        <v>34063.29</v>
      </c>
      <c r="N79" s="40">
        <f t="shared" si="10"/>
        <v>24303.193333333333</v>
      </c>
      <c r="O79" s="40">
        <f t="shared" si="10"/>
        <v>25672.403333333335</v>
      </c>
      <c r="P79" s="40">
        <f t="shared" si="10"/>
        <v>26474.690000000002</v>
      </c>
      <c r="Q79" s="40">
        <f t="shared" si="10"/>
        <v>25506.880000000001</v>
      </c>
      <c r="R79" s="40">
        <f t="shared" si="10"/>
        <v>29682.58</v>
      </c>
      <c r="S79" s="40">
        <f t="shared" si="10"/>
        <v>33042.35</v>
      </c>
      <c r="T79" s="40">
        <f t="shared" si="10"/>
        <v>36502.1</v>
      </c>
      <c r="U79" s="40">
        <f t="shared" si="10"/>
        <v>35864.33</v>
      </c>
      <c r="V79" s="40">
        <f t="shared" si="10"/>
        <v>33684.61</v>
      </c>
      <c r="W79" s="40">
        <f t="shared" si="10"/>
        <v>33031.223333333335</v>
      </c>
      <c r="X79" s="41">
        <f>VLOOKUP($A79,[1]PMQ2022!$A$8:$AI$90,X$14,FALSE)*[1]Int_Cdd!AT49</f>
        <v>33566.53032853693</v>
      </c>
      <c r="Y79" s="41">
        <f>VLOOKUP($A79,[1]PMQ2022!$A$8:$AI$90,Y$14,FALSE)*[1]Int_Cdd!AU49</f>
        <v>34800.498809322729</v>
      </c>
      <c r="Z79" s="41">
        <f>VLOOKUP($A79,[1]PMQ2022!$A$8:$AI$90,Z$14,FALSE)*[1]Int_Cdd!AV49</f>
        <v>35941.132076925729</v>
      </c>
      <c r="AA79" s="41">
        <f>VLOOKUP($A79,[1]PMQ2022!$A$8:$AI$90,AA$14,FALSE)*[1]Int_Cdd!AW49</f>
        <v>37083.335165982186</v>
      </c>
      <c r="AB79" s="41">
        <f>VLOOKUP($A79,[1]PMQ2022!$A$8:$AI$90,AB$14,FALSE)*[1]Int_Cdd!AX49</f>
        <v>38080.069830699242</v>
      </c>
      <c r="AC79" s="41">
        <f>VLOOKUP($A79,[1]PMQ2022!$A$8:$AI$90,AC$14,FALSE)*[1]Int_Cdd!AY49</f>
        <v>38938.171492741065</v>
      </c>
      <c r="AD79" s="41">
        <f>VLOOKUP($A79,[1]PMQ2022!$A$8:$AI$90,AD$14,FALSE)*[1]Int_Cdd!AZ49</f>
        <v>39655.343079671977</v>
      </c>
      <c r="AE79" s="41">
        <f>VLOOKUP($A79,[1]PMQ2022!$A$8:$AI$90,AE$14,FALSE)*[1]Int_Cdd!BA49</f>
        <v>40363.085264721609</v>
      </c>
      <c r="AF79" s="41">
        <f>VLOOKUP($A79,[1]PMQ2022!$A$8:$AI$90,AF$14,FALSE)*[1]Int_Cdd!BB49</f>
        <v>41056.769386518972</v>
      </c>
      <c r="AG79" s="42">
        <f>VLOOKUP($A79,[1]PMQ2022!$A$8:$AI$90,X$14,FALSE)*[1]Int_Cdd!BC49</f>
        <v>33566.53032853693</v>
      </c>
      <c r="AH79" s="42">
        <f>VLOOKUP($A79,[1]PMQ2022!$A$8:$AI$90,Y$14,FALSE)*[1]Int_Cdd!BD49</f>
        <v>34800.498809322729</v>
      </c>
      <c r="AI79" s="42">
        <f>VLOOKUP($A79,[1]PMQ2022!$A$8:$AI$90,Z$14,FALSE)*[1]Int_Cdd!BE49</f>
        <v>35941.132076925729</v>
      </c>
      <c r="AJ79" s="42">
        <f>VLOOKUP($A79,[1]PMQ2022!$A$8:$AI$90,AA$14,FALSE)*[1]Int_Cdd!BF49</f>
        <v>37083.335165982186</v>
      </c>
      <c r="AK79" s="42">
        <f>VLOOKUP($A79,[1]PMQ2022!$A$8:$AI$90,AB$14,FALSE)*[1]Int_Cdd!BG49</f>
        <v>38080.069830699242</v>
      </c>
      <c r="AL79" s="42">
        <f>VLOOKUP($A79,[1]PMQ2022!$A$8:$AI$90,AC$14,FALSE)*[1]Int_Cdd!BH49</f>
        <v>38938.171492741065</v>
      </c>
      <c r="AM79" s="42">
        <f>VLOOKUP($A79,[1]PMQ2022!$A$8:$AI$90,AD$14,FALSE)*[1]Int_Cdd!BI49</f>
        <v>39655.343079671977</v>
      </c>
      <c r="AN79" s="42">
        <f>VLOOKUP($A79,[1]PMQ2022!$A$8:$AI$90,AE$14,FALSE)*[1]Int_Cdd!BJ49</f>
        <v>40363.085264721609</v>
      </c>
      <c r="AO79" s="42">
        <f>VLOOKUP($A90,[1]PMQ2022!$A$8:$AI$90,AF$14,FALSE)*[1]Int_Cdd!BK60</f>
        <v>26114.974458173943</v>
      </c>
      <c r="AP79" s="59">
        <f>VLOOKUP($A90,[1]PMQ2022!$A$8:$AI$90,X$14,FALSE)*[1]Int_Cdd!BL60</f>
        <v>24127.942481491165</v>
      </c>
      <c r="AQ79" s="59">
        <f>VLOOKUP($A90,[1]PMQ2022!$A$8:$AI$90,Y$14,FALSE)*[1]Int_Cdd!BM60</f>
        <v>24444.299293698976</v>
      </c>
      <c r="AR79" s="59">
        <f>VLOOKUP($A90,[1]PMQ2022!$A$8:$AI$90,Z$14,FALSE)*[1]Int_Cdd!BN60</f>
        <v>24769.77440961964</v>
      </c>
      <c r="AS79" s="59">
        <f>VLOOKUP($A90,[1]PMQ2022!$A$8:$AI$90,AA$14,FALSE)*[1]Int_Cdd!BO60</f>
        <v>25121.232844443301</v>
      </c>
      <c r="AT79" s="59">
        <f>VLOOKUP($A90,[1]PMQ2022!$A$8:$AI$90,AB$14,FALSE)*[1]Int_Cdd!BP60</f>
        <v>25404.815204393824</v>
      </c>
      <c r="AU79" s="59">
        <f>VLOOKUP($A90,[1]PMQ2022!$A$8:$AI$90,AC$14,FALSE)*[1]Int_Cdd!BQ60</f>
        <v>25619.187465994175</v>
      </c>
      <c r="AV79" s="59">
        <f>VLOOKUP($A90,[1]PMQ2022!$A$8:$AI$90,AD$14,FALSE)*[1]Int_Cdd!BR60</f>
        <v>25771.929829969544</v>
      </c>
      <c r="AW79" s="59">
        <f>VLOOKUP($A90,[1]PMQ2022!$A$8:$AI$90,AE$14,FALSE)*[1]Int_Cdd!BS60</f>
        <v>25959.024589728604</v>
      </c>
      <c r="AX79" s="59">
        <f>VLOOKUP($A90,[1]PMQ2022!$A$8:$AI$90,AF$14,FALSE)*[1]Int_Cdd!BT60</f>
        <v>26114.974458173943</v>
      </c>
      <c r="AY79" s="33">
        <f>VLOOKUP($A90,[1]PMQ2022!$A$8:$AI$90,X$14,FALSE)*[1]Int_Cdd!BV60</f>
        <v>24127.942481491165</v>
      </c>
      <c r="AZ79" s="33">
        <f>VLOOKUP($A90,[1]PMQ2022!$A$8:$AI$90,Y$14,FALSE)*[1]Int_Cdd!BW60</f>
        <v>24444.299293698976</v>
      </c>
      <c r="BA79" s="33">
        <f>VLOOKUP($A90,[1]PMQ2022!$A$8:$AI$90,Z$14,FALSE)*[1]Int_Cdd!BX60</f>
        <v>24769.77440961964</v>
      </c>
      <c r="BB79" s="33">
        <f>VLOOKUP($A90,[1]PMQ2022!$A$8:$AI$90,AA$14,FALSE)*[1]Int_Cdd!BY60</f>
        <v>25121.232844443301</v>
      </c>
      <c r="BC79" s="33">
        <f>VLOOKUP($A90,[1]PMQ2022!$A$8:$AI$90,AB$14,FALSE)*[1]Int_Cdd!BZ60</f>
        <v>25404.815204393824</v>
      </c>
      <c r="BD79" s="33">
        <f>VLOOKUP($A90,[1]PMQ2022!$A$8:$AI$90,AC$14,FALSE)*[1]Int_Cdd!CA60</f>
        <v>25619.187465994175</v>
      </c>
      <c r="BE79" s="33">
        <f>VLOOKUP($A90,[1]PMQ2022!$A$8:$AI$90,AD$14,FALSE)*[1]Int_Cdd!CB60</f>
        <v>25771.929829969544</v>
      </c>
      <c r="BF79" s="33">
        <f>VLOOKUP($A90,[1]PMQ2022!$A$8:$AI$90,AE$14,FALSE)*[1]Int_Cdd!CC60</f>
        <v>25959.024589728604</v>
      </c>
      <c r="BG79" s="33">
        <f>VLOOKUP($A90,[1]PMQ2022!$A$8:$AI$90,AF$14,FALSE)*[1]Int_Cdd!CD60</f>
        <v>26114.974458173943</v>
      </c>
      <c r="BH79" s="34">
        <f>VLOOKUP($A90,[1]PMQ2022!$A$8:$AI$90,X$14,FALSE)*[1]Int_Cdd!CF60</f>
        <v>23653.949453804202</v>
      </c>
      <c r="BI79" s="34">
        <f>VLOOKUP($A90,[1]PMQ2022!$A$8:$AI$90,Y$14,FALSE)*[1]Int_Cdd!CG60</f>
        <v>23483.88358972465</v>
      </c>
      <c r="BJ79" s="34">
        <f>VLOOKUP($A90,[1]PMQ2022!$A$8:$AI$90,Z$14,FALSE)*[1]Int_Cdd!CH60</f>
        <v>23309.96899398441</v>
      </c>
      <c r="BK79" s="34">
        <f>VLOOKUP($A90,[1]PMQ2022!$A$8:$AI$90,AA$14,FALSE)*[1]Int_Cdd!CI60</f>
        <v>23147.208043231822</v>
      </c>
      <c r="BL79" s="34">
        <f>VLOOKUP($A90,[1]PMQ2022!$A$8:$AI$90,AB$14,FALSE)*[1]Int_Cdd!CJ60</f>
        <v>22909.429349218692</v>
      </c>
      <c r="BM79" s="34">
        <f>VLOOKUP($A90,[1]PMQ2022!$A$8:$AI$90,AC$14,FALSE)*[1]Int_Cdd!CK60</f>
        <v>22599.456402758642</v>
      </c>
      <c r="BN79" s="34">
        <f>VLOOKUP($A90,[1]PMQ2022!$A$8:$AI$90,AD$14,FALSE)*[1]Int_Cdd!CL60</f>
        <v>22227.9059078428</v>
      </c>
      <c r="BO79" s="34">
        <f>VLOOKUP($A90,[1]PMQ2022!$A$8:$AI$90,AE$14,FALSE)*[1]Int_Cdd!CM60</f>
        <v>21879.307748385938</v>
      </c>
      <c r="BP79" s="34">
        <f>VLOOKUP($A90,[1]PMQ2022!$A$8:$AI$90,AF$14,FALSE)*[1]Int_Cdd!CN60</f>
        <v>21497.720318578802</v>
      </c>
    </row>
    <row r="80" spans="1:68" x14ac:dyDescent="0.2">
      <c r="A80" s="29" t="s">
        <v>128</v>
      </c>
      <c r="B80" s="29">
        <v>125905.26000000001</v>
      </c>
      <c r="C80" s="29">
        <v>104073.59999999999</v>
      </c>
      <c r="D80" s="29">
        <v>97397.75</v>
      </c>
      <c r="E80" s="29">
        <v>111730.3</v>
      </c>
      <c r="F80" s="29">
        <v>118966.88</v>
      </c>
      <c r="G80" s="29">
        <v>101465.51</v>
      </c>
      <c r="H80" s="29">
        <v>105567.81000000001</v>
      </c>
      <c r="I80" s="29">
        <v>112401.53</v>
      </c>
      <c r="J80" s="29">
        <v>86624.39</v>
      </c>
      <c r="K80" s="29">
        <v>97989.61</v>
      </c>
      <c r="L80" s="29">
        <v>79886.600000000006</v>
      </c>
      <c r="M80" s="29">
        <v>89148.590000000011</v>
      </c>
      <c r="N80" s="40">
        <f t="shared" si="10"/>
        <v>109125.53666666667</v>
      </c>
      <c r="O80" s="40">
        <f t="shared" si="10"/>
        <v>104400.54999999999</v>
      </c>
      <c r="P80" s="40">
        <f t="shared" si="10"/>
        <v>109364.97666666667</v>
      </c>
      <c r="Q80" s="40">
        <f t="shared" si="10"/>
        <v>110720.89666666667</v>
      </c>
      <c r="R80" s="40">
        <f t="shared" si="10"/>
        <v>108666.73333333334</v>
      </c>
      <c r="S80" s="40">
        <f t="shared" si="10"/>
        <v>106478.28333333333</v>
      </c>
      <c r="T80" s="40">
        <f t="shared" si="10"/>
        <v>101531.24333333335</v>
      </c>
      <c r="U80" s="40">
        <f t="shared" si="10"/>
        <v>99005.176666666652</v>
      </c>
      <c r="V80" s="40">
        <f t="shared" si="10"/>
        <v>88166.866666666654</v>
      </c>
      <c r="W80" s="40">
        <f t="shared" si="10"/>
        <v>89008.266666666677</v>
      </c>
      <c r="X80" s="41">
        <f>VLOOKUP($A80,[1]PMQ2022!$A$8:$AI$90,X$14,FALSE)*[1]Int_Cdd!AT50</f>
        <v>91845.388805253417</v>
      </c>
      <c r="Y80" s="41">
        <f>VLOOKUP($A80,[1]PMQ2022!$A$8:$AI$90,Y$14,FALSE)*[1]Int_Cdd!AU50</f>
        <v>91404.38763526699</v>
      </c>
      <c r="Z80" s="41">
        <f>VLOOKUP($A80,[1]PMQ2022!$A$8:$AI$90,Z$14,FALSE)*[1]Int_Cdd!AV50</f>
        <v>90870.816289833121</v>
      </c>
      <c r="AA80" s="41">
        <f>VLOOKUP($A80,[1]PMQ2022!$A$8:$AI$90,AA$14,FALSE)*[1]Int_Cdd!AW50</f>
        <v>90350.488123761796</v>
      </c>
      <c r="AB80" s="41">
        <f>VLOOKUP($A80,[1]PMQ2022!$A$8:$AI$90,AB$14,FALSE)*[1]Int_Cdd!AX50</f>
        <v>89721.377632912307</v>
      </c>
      <c r="AC80" s="41">
        <f>VLOOKUP($A80,[1]PMQ2022!$A$8:$AI$90,AC$14,FALSE)*[1]Int_Cdd!AY50</f>
        <v>89122.51865310951</v>
      </c>
      <c r="AD80" s="41">
        <f>VLOOKUP($A80,[1]PMQ2022!$A$8:$AI$90,AD$14,FALSE)*[1]Int_Cdd!AZ50</f>
        <v>88360.404284733348</v>
      </c>
      <c r="AE80" s="41">
        <f>VLOOKUP($A80,[1]PMQ2022!$A$8:$AI$90,AE$14,FALSE)*[1]Int_Cdd!BA50</f>
        <v>87711.406859281633</v>
      </c>
      <c r="AF80" s="41">
        <f>VLOOKUP($A80,[1]PMQ2022!$A$8:$AI$90,AF$14,FALSE)*[1]Int_Cdd!BB50</f>
        <v>86917.405029508271</v>
      </c>
      <c r="AG80" s="42">
        <f>VLOOKUP($A80,[1]PMQ2022!$A$8:$AI$90,X$14,FALSE)*[1]Int_Cdd!BC50</f>
        <v>91945.989094404678</v>
      </c>
      <c r="AH80" s="42">
        <f>VLOOKUP($A80,[1]PMQ2022!$A$8:$AI$90,Y$14,FALSE)*[1]Int_Cdd!BD50</f>
        <v>91604.841698642733</v>
      </c>
      <c r="AI80" s="42">
        <f>VLOOKUP($A80,[1]PMQ2022!$A$8:$AI$90,Z$14,FALSE)*[1]Int_Cdd!BE50</f>
        <v>91170.070303787463</v>
      </c>
      <c r="AJ80" s="42">
        <f>VLOOKUP($A80,[1]PMQ2022!$A$8:$AI$90,AA$14,FALSE)*[1]Int_Cdd!BF50</f>
        <v>90747.644732322195</v>
      </c>
      <c r="AK80" s="42">
        <f>VLOOKUP($A80,[1]PMQ2022!$A$8:$AI$90,AB$14,FALSE)*[1]Int_Cdd!BG50</f>
        <v>90214.908999560124</v>
      </c>
      <c r="AL80" s="42">
        <f>VLOOKUP($A80,[1]PMQ2022!$A$8:$AI$90,AC$14,FALSE)*[1]Int_Cdd!BH50</f>
        <v>89711.451222461168</v>
      </c>
      <c r="AM80" s="42">
        <f>VLOOKUP($A80,[1]PMQ2022!$A$8:$AI$90,AD$14,FALSE)*[1]Int_Cdd!BI50</f>
        <v>89042.367862408384</v>
      </c>
      <c r="AN80" s="42">
        <f>VLOOKUP($A80,[1]PMQ2022!$A$8:$AI$90,AE$14,FALSE)*[1]Int_Cdd!BJ50</f>
        <v>88485.923251137719</v>
      </c>
      <c r="AO80" s="42">
        <f>VLOOKUP($A91,[1]PMQ2022!$A$8:$AI$90,AF$14,FALSE)*[1]Int_Cdd!BK61</f>
        <v>14611.918932820003</v>
      </c>
      <c r="AP80" s="59">
        <f>VLOOKUP($A91,[1]PMQ2022!$A$8:$AI$90,X$14,FALSE)*[1]Int_Cdd!BL61</f>
        <v>13609.20337746007</v>
      </c>
      <c r="AQ80" s="59">
        <f>VLOOKUP($A91,[1]PMQ2022!$A$8:$AI$90,Y$14,FALSE)*[1]Int_Cdd!BM61</f>
        <v>13790.157201577598</v>
      </c>
      <c r="AR80" s="59">
        <f>VLOOKUP($A91,[1]PMQ2022!$A$8:$AI$90,Z$14,FALSE)*[1]Int_Cdd!BN61</f>
        <v>13963.246563949784</v>
      </c>
      <c r="AS80" s="59">
        <f>VLOOKUP($A91,[1]PMQ2022!$A$8:$AI$90,AA$14,FALSE)*[1]Int_Cdd!BO61</f>
        <v>14139.333953374688</v>
      </c>
      <c r="AT80" s="59">
        <f>VLOOKUP($A91,[1]PMQ2022!$A$8:$AI$90,AB$14,FALSE)*[1]Int_Cdd!BP61</f>
        <v>14275.107844628739</v>
      </c>
      <c r="AU80" s="59">
        <f>VLOOKUP($A91,[1]PMQ2022!$A$8:$AI$90,AC$14,FALSE)*[1]Int_Cdd!BQ61</f>
        <v>14377.142934503572</v>
      </c>
      <c r="AV80" s="59">
        <f>VLOOKUP($A91,[1]PMQ2022!$A$8:$AI$90,AD$14,FALSE)*[1]Int_Cdd!BR61</f>
        <v>14447.531694898507</v>
      </c>
      <c r="AW80" s="59">
        <f>VLOOKUP($A91,[1]PMQ2022!$A$8:$AI$90,AE$14,FALSE)*[1]Int_Cdd!BS61</f>
        <v>14543.045391613883</v>
      </c>
      <c r="AX80" s="59">
        <f>VLOOKUP($A91,[1]PMQ2022!$A$8:$AI$90,AF$14,FALSE)*[1]Int_Cdd!BT61</f>
        <v>14611.918932820003</v>
      </c>
      <c r="AY80" s="33">
        <f>VLOOKUP($A91,[1]PMQ2022!$A$8:$AI$90,X$14,FALSE)*[1]Int_Cdd!BV61</f>
        <v>13695.468127356649</v>
      </c>
      <c r="AZ80" s="33">
        <f>VLOOKUP($A91,[1]PMQ2022!$A$8:$AI$90,Y$14,FALSE)*[1]Int_Cdd!BW61</f>
        <v>13964.980727839078</v>
      </c>
      <c r="BA80" s="33">
        <f>VLOOKUP($A91,[1]PMQ2022!$A$8:$AI$90,Z$14,FALSE)*[1]Int_Cdd!BX61</f>
        <v>14228.773341493219</v>
      </c>
      <c r="BB80" s="33">
        <f>VLOOKUP($A91,[1]PMQ2022!$A$8:$AI$90,AA$14,FALSE)*[1]Int_Cdd!BY61</f>
        <v>14497.834322092</v>
      </c>
      <c r="BC80" s="33">
        <f>VLOOKUP($A91,[1]PMQ2022!$A$8:$AI$90,AB$14,FALSE)*[1]Int_Cdd!BZ61</f>
        <v>14727.536459959429</v>
      </c>
      <c r="BD80" s="33">
        <f>VLOOKUP($A91,[1]PMQ2022!$A$8:$AI$90,AC$14,FALSE)*[1]Int_Cdd!CA61</f>
        <v>14923.937896004307</v>
      </c>
      <c r="BE80" s="33">
        <f>VLOOKUP($A91,[1]PMQ2022!$A$8:$AI$90,AD$14,FALSE)*[1]Int_Cdd!CB61</f>
        <v>15088.582365978382</v>
      </c>
      <c r="BF80" s="33">
        <f>VLOOKUP($A91,[1]PMQ2022!$A$8:$AI$90,AE$14,FALSE)*[1]Int_Cdd!CC61</f>
        <v>15280.518196536468</v>
      </c>
      <c r="BG80" s="33">
        <f>VLOOKUP($A91,[1]PMQ2022!$A$8:$AI$90,AF$14,FALSE)*[1]Int_Cdd!CD61</f>
        <v>15445.504961009447</v>
      </c>
      <c r="BH80" s="34">
        <f>VLOOKUP($A91,[1]PMQ2022!$A$8:$AI$90,X$14,FALSE)*[1]Int_Cdd!CF61</f>
        <v>13695.468127356649</v>
      </c>
      <c r="BI80" s="34">
        <f>VLOOKUP($A91,[1]PMQ2022!$A$8:$AI$90,Y$14,FALSE)*[1]Int_Cdd!CG61</f>
        <v>13964.980727839078</v>
      </c>
      <c r="BJ80" s="34">
        <f>VLOOKUP($A91,[1]PMQ2022!$A$8:$AI$90,Z$14,FALSE)*[1]Int_Cdd!CH61</f>
        <v>14228.773341493219</v>
      </c>
      <c r="BK80" s="34">
        <f>VLOOKUP($A91,[1]PMQ2022!$A$8:$AI$90,AA$14,FALSE)*[1]Int_Cdd!CI61</f>
        <v>14497.834322092</v>
      </c>
      <c r="BL80" s="34">
        <f>VLOOKUP($A91,[1]PMQ2022!$A$8:$AI$90,AB$14,FALSE)*[1]Int_Cdd!CJ61</f>
        <v>14727.536459959429</v>
      </c>
      <c r="BM80" s="34">
        <f>VLOOKUP($A91,[1]PMQ2022!$A$8:$AI$90,AC$14,FALSE)*[1]Int_Cdd!CK61</f>
        <v>14923.937896004307</v>
      </c>
      <c r="BN80" s="34">
        <f>VLOOKUP($A91,[1]PMQ2022!$A$8:$AI$90,AD$14,FALSE)*[1]Int_Cdd!CL61</f>
        <v>15088.582365978382</v>
      </c>
      <c r="BO80" s="34">
        <f>VLOOKUP($A91,[1]PMQ2022!$A$8:$AI$90,AE$14,FALSE)*[1]Int_Cdd!CM61</f>
        <v>15280.518196536468</v>
      </c>
      <c r="BP80" s="34">
        <f>VLOOKUP($A91,[1]PMQ2022!$A$8:$AI$90,AF$14,FALSE)*[1]Int_Cdd!CN61</f>
        <v>15445.504961009447</v>
      </c>
    </row>
    <row r="81" spans="1:68" x14ac:dyDescent="0.2">
      <c r="A81" s="29" t="s">
        <v>135</v>
      </c>
      <c r="B81" s="29">
        <v>27864.14</v>
      </c>
      <c r="C81" s="29">
        <v>27520.77</v>
      </c>
      <c r="D81" s="29">
        <v>24734.54</v>
      </c>
      <c r="E81" s="29">
        <v>21371.78</v>
      </c>
      <c r="F81" s="29">
        <v>21416.83</v>
      </c>
      <c r="G81" s="29">
        <v>25188.15</v>
      </c>
      <c r="H81" s="29">
        <v>30310.83</v>
      </c>
      <c r="I81" s="29">
        <v>29465.73</v>
      </c>
      <c r="J81" s="29">
        <v>29683.23</v>
      </c>
      <c r="K81" s="29">
        <v>35620.6</v>
      </c>
      <c r="L81" s="29">
        <v>34733.919999999998</v>
      </c>
      <c r="M81" s="29">
        <v>35207.08</v>
      </c>
      <c r="N81" s="40">
        <f t="shared" si="10"/>
        <v>26706.483333333337</v>
      </c>
      <c r="O81" s="40">
        <f t="shared" si="10"/>
        <v>24542.363333333331</v>
      </c>
      <c r="P81" s="40">
        <f t="shared" si="10"/>
        <v>22507.716666666664</v>
      </c>
      <c r="Q81" s="40">
        <f t="shared" si="10"/>
        <v>22658.920000000002</v>
      </c>
      <c r="R81" s="40">
        <f t="shared" si="10"/>
        <v>25638.603333333333</v>
      </c>
      <c r="S81" s="40">
        <f t="shared" si="10"/>
        <v>28321.570000000003</v>
      </c>
      <c r="T81" s="40">
        <f t="shared" si="10"/>
        <v>29819.929999999997</v>
      </c>
      <c r="U81" s="40">
        <f t="shared" si="10"/>
        <v>31589.853333333333</v>
      </c>
      <c r="V81" s="40">
        <f t="shared" si="10"/>
        <v>33345.916666666664</v>
      </c>
      <c r="W81" s="40">
        <f t="shared" si="10"/>
        <v>35187.199999999997</v>
      </c>
      <c r="X81" s="41">
        <f>VLOOKUP($A81,[1]PMQ2022!$A$8:$AI$90,X$14,FALSE)*[1]Int_Cdd!AT51</f>
        <v>36656.04761323089</v>
      </c>
      <c r="Y81" s="41">
        <f>VLOOKUP($A81,[1]PMQ2022!$A$8:$AI$90,Y$14,FALSE)*[1]Int_Cdd!AU51</f>
        <v>38495.985149051354</v>
      </c>
      <c r="Z81" s="41">
        <f>VLOOKUP($A81,[1]PMQ2022!$A$8:$AI$90,Z$14,FALSE)*[1]Int_Cdd!AV51</f>
        <v>40284.445895782323</v>
      </c>
      <c r="AA81" s="41">
        <f>VLOOKUP($A81,[1]PMQ2022!$A$8:$AI$90,AA$14,FALSE)*[1]Int_Cdd!AW51</f>
        <v>42074.553395838346</v>
      </c>
      <c r="AB81" s="41">
        <f>VLOOKUP($A81,[1]PMQ2022!$A$8:$AI$90,AB$14,FALSE)*[1]Int_Cdd!AX51</f>
        <v>43800.486355512381</v>
      </c>
      <c r="AC81" s="41">
        <f>VLOOKUP($A81,[1]PMQ2022!$A$8:$AI$90,AC$14,FALSE)*[1]Int_Cdd!AY51</f>
        <v>45539.911884000605</v>
      </c>
      <c r="AD81" s="41">
        <f>VLOOKUP($A81,[1]PMQ2022!$A$8:$AI$90,AD$14,FALSE)*[1]Int_Cdd!AZ51</f>
        <v>47169.33887073159</v>
      </c>
      <c r="AE81" s="41">
        <f>VLOOKUP($A81,[1]PMQ2022!$A$8:$AI$90,AE$14,FALSE)*[1]Int_Cdd!BA51</f>
        <v>48844.722534539062</v>
      </c>
      <c r="AF81" s="41">
        <f>VLOOKUP($A81,[1]PMQ2022!$A$8:$AI$90,AF$14,FALSE)*[1]Int_Cdd!BB51</f>
        <v>50424.483542987771</v>
      </c>
      <c r="AG81" s="42">
        <f>VLOOKUP($A81,[1]PMQ2022!$A$8:$AI$90,X$14,FALSE)*[1]Int_Cdd!BC51</f>
        <v>36656.04761323089</v>
      </c>
      <c r="AH81" s="42">
        <f>VLOOKUP($A81,[1]PMQ2022!$A$8:$AI$90,Y$14,FALSE)*[1]Int_Cdd!BD51</f>
        <v>38495.985149051354</v>
      </c>
      <c r="AI81" s="42">
        <f>VLOOKUP($A81,[1]PMQ2022!$A$8:$AI$90,Z$14,FALSE)*[1]Int_Cdd!BE51</f>
        <v>40284.445895782323</v>
      </c>
      <c r="AJ81" s="42">
        <f>VLOOKUP($A81,[1]PMQ2022!$A$8:$AI$90,AA$14,FALSE)*[1]Int_Cdd!BF51</f>
        <v>42074.553395838346</v>
      </c>
      <c r="AK81" s="42">
        <f>VLOOKUP($A81,[1]PMQ2022!$A$8:$AI$90,AB$14,FALSE)*[1]Int_Cdd!BG51</f>
        <v>43800.486355512381</v>
      </c>
      <c r="AL81" s="42">
        <f>VLOOKUP($A81,[1]PMQ2022!$A$8:$AI$90,AC$14,FALSE)*[1]Int_Cdd!BH51</f>
        <v>45539.911884000605</v>
      </c>
      <c r="AM81" s="42">
        <f>VLOOKUP($A81,[1]PMQ2022!$A$8:$AI$90,AD$14,FALSE)*[1]Int_Cdd!BI51</f>
        <v>47169.33887073159</v>
      </c>
      <c r="AN81" s="42">
        <f>VLOOKUP($A81,[1]PMQ2022!$A$8:$AI$90,AE$14,FALSE)*[1]Int_Cdd!BJ51</f>
        <v>48844.722534539062</v>
      </c>
      <c r="AO81" s="42">
        <f>VLOOKUP($A92,[1]PMQ2022!$A$8:$AI$90,AF$14,FALSE)*[1]Int_Cdd!BK62</f>
        <v>7641.7041091655474</v>
      </c>
      <c r="AP81" s="59">
        <f>VLOOKUP($A92,[1]PMQ2022!$A$8:$AI$90,X$14,FALSE)*[1]Int_Cdd!BL62</f>
        <v>6560.2906725581424</v>
      </c>
      <c r="AQ81" s="59">
        <f>VLOOKUP($A92,[1]PMQ2022!$A$8:$AI$90,Y$14,FALSE)*[1]Int_Cdd!BM62</f>
        <v>6685.6803298554214</v>
      </c>
      <c r="AR81" s="59">
        <f>VLOOKUP($A92,[1]PMQ2022!$A$8:$AI$90,Z$14,FALSE)*[1]Int_Cdd!BN62</f>
        <v>6814.9276563605918</v>
      </c>
      <c r="AS81" s="59">
        <f>VLOOKUP($A92,[1]PMQ2022!$A$8:$AI$90,AA$14,FALSE)*[1]Int_Cdd!BO62</f>
        <v>6952.3871567229435</v>
      </c>
      <c r="AT81" s="59">
        <f>VLOOKUP($A92,[1]PMQ2022!$A$8:$AI$90,AB$14,FALSE)*[1]Int_Cdd!BP62</f>
        <v>7069.3962907573787</v>
      </c>
      <c r="AU81" s="59">
        <f>VLOOKUP($A92,[1]PMQ2022!$A$8:$AI$90,AC$14,FALSE)*[1]Int_Cdd!BQ62</f>
        <v>7166.5923526905262</v>
      </c>
      <c r="AV81" s="59">
        <f>VLOOKUP($A92,[1]PMQ2022!$A$8:$AI$90,AD$14,FALSE)*[1]Int_Cdd!BR62</f>
        <v>7245.0262878185058</v>
      </c>
      <c r="AW81" s="59">
        <f>VLOOKUP($A92,[1]PMQ2022!$A$8:$AI$90,AE$14,FALSE)*[1]Int_Cdd!BS62</f>
        <v>7315.0574042470062</v>
      </c>
      <c r="AX81" s="59">
        <f>VLOOKUP($A92,[1]PMQ2022!$A$8:$AI$90,AF$14,FALSE)*[1]Int_Cdd!BT62</f>
        <v>7395.8376970012778</v>
      </c>
      <c r="AY81" s="33">
        <f>VLOOKUP($A92,[1]PMQ2022!$A$8:$AI$90,X$14,FALSE)*[1]Int_Cdd!BV62</f>
        <v>6753.7394904918492</v>
      </c>
      <c r="AZ81" s="33">
        <f>VLOOKUP($A92,[1]PMQ2022!$A$8:$AI$90,Y$14,FALSE)*[1]Int_Cdd!BW62</f>
        <v>7079.9729066472464</v>
      </c>
      <c r="BA81" s="33">
        <f>VLOOKUP($A92,[1]PMQ2022!$A$8:$AI$90,Z$14,FALSE)*[1]Int_Cdd!BX62</f>
        <v>7417.8001959607009</v>
      </c>
      <c r="BB81" s="33">
        <f>VLOOKUP($A92,[1]PMQ2022!$A$8:$AI$90,AA$14,FALSE)*[1]Int_Cdd!BY62</f>
        <v>7772.4307458958519</v>
      </c>
      <c r="BC81" s="33">
        <f>VLOOKUP($A92,[1]PMQ2022!$A$8:$AI$90,AB$14,FALSE)*[1]Int_Cdd!BZ62</f>
        <v>8111.7025117854391</v>
      </c>
      <c r="BD81" s="33">
        <f>VLOOKUP($A92,[1]PMQ2022!$A$8:$AI$90,AC$14,FALSE)*[1]Int_Cdd!CA62</f>
        <v>8434.5564309042584</v>
      </c>
      <c r="BE81" s="33">
        <f>VLOOKUP($A92,[1]PMQ2022!$A$8:$AI$90,AD$14,FALSE)*[1]Int_Cdd!CB62</f>
        <v>8740.5076450666838</v>
      </c>
      <c r="BF81" s="33">
        <f>VLOOKUP($A92,[1]PMQ2022!$A$8:$AI$90,AE$14,FALSE)*[1]Int_Cdd!CC62</f>
        <v>9040.6994876237568</v>
      </c>
      <c r="BG81" s="33">
        <f>VLOOKUP($A92,[1]PMQ2022!$A$8:$AI$90,AF$14,FALSE)*[1]Int_Cdd!CD62</f>
        <v>9358.6233697295393</v>
      </c>
      <c r="BH81" s="34">
        <f>VLOOKUP($A92,[1]PMQ2022!$A$8:$AI$90,X$14,FALSE)*[1]Int_Cdd!CF62</f>
        <v>6753.7394904918492</v>
      </c>
      <c r="BI81" s="34">
        <f>VLOOKUP($A92,[1]PMQ2022!$A$8:$AI$90,Y$14,FALSE)*[1]Int_Cdd!CG62</f>
        <v>7079.9729066472464</v>
      </c>
      <c r="BJ81" s="34">
        <f>VLOOKUP($A92,[1]PMQ2022!$A$8:$AI$90,Z$14,FALSE)*[1]Int_Cdd!CH62</f>
        <v>7417.8001959607009</v>
      </c>
      <c r="BK81" s="34">
        <f>VLOOKUP($A92,[1]PMQ2022!$A$8:$AI$90,AA$14,FALSE)*[1]Int_Cdd!CI62</f>
        <v>7772.4307458958519</v>
      </c>
      <c r="BL81" s="34">
        <f>VLOOKUP($A92,[1]PMQ2022!$A$8:$AI$90,AB$14,FALSE)*[1]Int_Cdd!CJ62</f>
        <v>8111.7025117854391</v>
      </c>
      <c r="BM81" s="34">
        <f>VLOOKUP($A92,[1]PMQ2022!$A$8:$AI$90,AC$14,FALSE)*[1]Int_Cdd!CK62</f>
        <v>8434.5564309042584</v>
      </c>
      <c r="BN81" s="34">
        <f>VLOOKUP($A92,[1]PMQ2022!$A$8:$AI$90,AD$14,FALSE)*[1]Int_Cdd!CL62</f>
        <v>8740.5076450666838</v>
      </c>
      <c r="BO81" s="34">
        <f>VLOOKUP($A92,[1]PMQ2022!$A$8:$AI$90,AE$14,FALSE)*[1]Int_Cdd!CM62</f>
        <v>9040.6994876237568</v>
      </c>
      <c r="BP81" s="34">
        <f>VLOOKUP($A92,[1]PMQ2022!$A$8:$AI$90,AF$14,FALSE)*[1]Int_Cdd!CN62</f>
        <v>9358.6233697295393</v>
      </c>
    </row>
    <row r="82" spans="1:68" x14ac:dyDescent="0.2">
      <c r="A82" s="29" t="s">
        <v>125</v>
      </c>
      <c r="B82" s="29">
        <v>28057.26</v>
      </c>
      <c r="C82" s="29">
        <v>29698.26</v>
      </c>
      <c r="D82" s="29">
        <v>30237.45</v>
      </c>
      <c r="E82" s="29">
        <v>29377.65</v>
      </c>
      <c r="F82" s="29">
        <v>33787.31</v>
      </c>
      <c r="G82" s="29">
        <v>33604.949999999997</v>
      </c>
      <c r="H82" s="29">
        <v>30505.03</v>
      </c>
      <c r="I82" s="29">
        <v>39861.189999999995</v>
      </c>
      <c r="J82" s="29">
        <v>32585.35</v>
      </c>
      <c r="K82" s="29">
        <v>34742.51</v>
      </c>
      <c r="L82" s="29">
        <v>34996.339999999997</v>
      </c>
      <c r="M82" s="29">
        <v>30201.62</v>
      </c>
      <c r="N82" s="40">
        <f t="shared" si="10"/>
        <v>29330.99</v>
      </c>
      <c r="O82" s="40">
        <f t="shared" si="10"/>
        <v>29771.119999999999</v>
      </c>
      <c r="P82" s="40">
        <f t="shared" si="10"/>
        <v>31134.136666666669</v>
      </c>
      <c r="Q82" s="40">
        <f t="shared" si="10"/>
        <v>32256.636666666669</v>
      </c>
      <c r="R82" s="40">
        <f t="shared" si="10"/>
        <v>32632.429999999997</v>
      </c>
      <c r="S82" s="40">
        <f t="shared" si="10"/>
        <v>34657.056666666664</v>
      </c>
      <c r="T82" s="40">
        <f t="shared" si="10"/>
        <v>34317.19</v>
      </c>
      <c r="U82" s="40">
        <f t="shared" si="10"/>
        <v>35729.683333333327</v>
      </c>
      <c r="V82" s="40">
        <f t="shared" si="10"/>
        <v>34108.066666666666</v>
      </c>
      <c r="W82" s="40">
        <f t="shared" si="10"/>
        <v>33313.49</v>
      </c>
      <c r="X82" s="41">
        <f>VLOOKUP($A82,[1]PMQ2022!$A$8:$AI$90,X$14,FALSE)*[1]Int_Cdd!AT52</f>
        <v>34872.896062150634</v>
      </c>
      <c r="Y82" s="41">
        <f>VLOOKUP($A82,[1]PMQ2022!$A$8:$AI$90,Y$14,FALSE)*[1]Int_Cdd!AU52</f>
        <v>34920.745427115544</v>
      </c>
      <c r="Z82" s="41">
        <f>VLOOKUP($A82,[1]PMQ2022!$A$8:$AI$90,Z$14,FALSE)*[1]Int_Cdd!AV52</f>
        <v>34919.364507916311</v>
      </c>
      <c r="AA82" s="41">
        <f>VLOOKUP($A82,[1]PMQ2022!$A$8:$AI$90,AA$14,FALSE)*[1]Int_Cdd!AW52</f>
        <v>34916.521690088179</v>
      </c>
      <c r="AB82" s="41">
        <f>VLOOKUP($A82,[1]PMQ2022!$A$8:$AI$90,AB$14,FALSE)*[1]Int_Cdd!AX52</f>
        <v>34859.099519736796</v>
      </c>
      <c r="AC82" s="41">
        <f>VLOOKUP($A82,[1]PMQ2022!$A$8:$AI$90,AC$14,FALSE)*[1]Int_Cdd!AY52</f>
        <v>34809.99174101025</v>
      </c>
      <c r="AD82" s="41">
        <f>VLOOKUP($A82,[1]PMQ2022!$A$8:$AI$90,AD$14,FALSE)*[1]Int_Cdd!AZ52</f>
        <v>34679.336750899718</v>
      </c>
      <c r="AE82" s="41">
        <f>VLOOKUP($A82,[1]PMQ2022!$A$8:$AI$90,AE$14,FALSE)*[1]Int_Cdd!BA52</f>
        <v>34536.233183207274</v>
      </c>
      <c r="AF82" s="41">
        <f>VLOOKUP($A82,[1]PMQ2022!$A$8:$AI$90,AF$14,FALSE)*[1]Int_Cdd!BB52</f>
        <v>34374.592553298156</v>
      </c>
      <c r="AG82" s="42">
        <f>VLOOKUP($A82,[1]PMQ2022!$A$8:$AI$90,X$14,FALSE)*[1]Int_Cdd!BC52</f>
        <v>35233.852761225477</v>
      </c>
      <c r="AH82" s="42">
        <f>VLOOKUP($A82,[1]PMQ2022!$A$8:$AI$90,Y$14,FALSE)*[1]Int_Cdd!BD52</f>
        <v>35651.210143456025</v>
      </c>
      <c r="AI82" s="42">
        <f>VLOOKUP($A82,[1]PMQ2022!$A$8:$AI$90,Z$14,FALSE)*[1]Int_Cdd!BE52</f>
        <v>36026.598698268477</v>
      </c>
      <c r="AJ82" s="42">
        <f>VLOOKUP($A82,[1]PMQ2022!$A$8:$AI$90,AA$14,FALSE)*[1]Int_Cdd!BF52</f>
        <v>36408.482948183875</v>
      </c>
      <c r="AK82" s="42">
        <f>VLOOKUP($A82,[1]PMQ2022!$A$8:$AI$90,AB$14,FALSE)*[1]Int_Cdd!BG52</f>
        <v>36741.08812601534</v>
      </c>
      <c r="AL82" s="42">
        <f>VLOOKUP($A82,[1]PMQ2022!$A$8:$AI$90,AC$14,FALSE)*[1]Int_Cdd!BH52</f>
        <v>37089.813370675598</v>
      </c>
      <c r="AM82" s="42">
        <f>VLOOKUP($A82,[1]PMQ2022!$A$8:$AI$90,AD$14,FALSE)*[1]Int_Cdd!BI52</f>
        <v>37358.388784418064</v>
      </c>
      <c r="AN82" s="42">
        <f>VLOOKUP($A82,[1]PMQ2022!$A$8:$AI$90,AE$14,FALSE)*[1]Int_Cdd!BJ52</f>
        <v>37619.398451139139</v>
      </c>
      <c r="AO82" s="42">
        <f>VLOOKUP($A93,[1]PMQ2022!$A$8:$AI$90,AF$14,FALSE)*[1]Int_Cdd!BK63</f>
        <v>15232.473015301332</v>
      </c>
      <c r="AP82" s="59">
        <f>VLOOKUP($A93,[1]PMQ2022!$A$8:$AI$90,X$14,FALSE)*[1]Int_Cdd!BL63</f>
        <v>12400.596907800324</v>
      </c>
      <c r="AQ82" s="59">
        <f>VLOOKUP($A93,[1]PMQ2022!$A$8:$AI$90,Y$14,FALSE)*[1]Int_Cdd!BM63</f>
        <v>12548.294492793209</v>
      </c>
      <c r="AR82" s="59">
        <f>VLOOKUP($A93,[1]PMQ2022!$A$8:$AI$90,Z$14,FALSE)*[1]Int_Cdd!BN63</f>
        <v>12679.335316020071</v>
      </c>
      <c r="AS82" s="59">
        <f>VLOOKUP($A93,[1]PMQ2022!$A$8:$AI$90,AA$14,FALSE)*[1]Int_Cdd!BO63</f>
        <v>12805.768111284975</v>
      </c>
      <c r="AT82" s="59">
        <f>VLOOKUP($A93,[1]PMQ2022!$A$8:$AI$90,AB$14,FALSE)*[1]Int_Cdd!BP63</f>
        <v>12894.106804968967</v>
      </c>
      <c r="AU82" s="59">
        <f>VLOOKUP($A93,[1]PMQ2022!$A$8:$AI$90,AC$14,FALSE)*[1]Int_Cdd!BQ63</f>
        <v>12954.452421895905</v>
      </c>
      <c r="AV82" s="59">
        <f>VLOOKUP($A93,[1]PMQ2022!$A$8:$AI$90,AD$14,FALSE)*[1]Int_Cdd!BR63</f>
        <v>12988.494834749588</v>
      </c>
      <c r="AW82" s="59">
        <f>VLOOKUP($A93,[1]PMQ2022!$A$8:$AI$90,AE$14,FALSE)*[1]Int_Cdd!BS63</f>
        <v>13035.407092253254</v>
      </c>
      <c r="AX82" s="59">
        <f>VLOOKUP($A93,[1]PMQ2022!$A$8:$AI$90,AF$14,FALSE)*[1]Int_Cdd!BT63</f>
        <v>13068.161221534318</v>
      </c>
      <c r="AY82" s="33">
        <f>VLOOKUP($A93,[1]PMQ2022!$A$8:$AI$90,X$14,FALSE)*[1]Int_Cdd!BV63</f>
        <v>12827.30276281959</v>
      </c>
      <c r="AZ82" s="33">
        <f>VLOOKUP($A93,[1]PMQ2022!$A$8:$AI$90,Y$14,FALSE)*[1]Int_Cdd!BW63</f>
        <v>13411.870781965677</v>
      </c>
      <c r="BA82" s="33">
        <f>VLOOKUP($A93,[1]PMQ2022!$A$8:$AI$90,Z$14,FALSE)*[1]Int_Cdd!BX63</f>
        <v>13988.227135661855</v>
      </c>
      <c r="BB82" s="33">
        <f>VLOOKUP($A93,[1]PMQ2022!$A$8:$AI$90,AA$14,FALSE)*[1]Int_Cdd!BY63</f>
        <v>14568.359467727547</v>
      </c>
      <c r="BC82" s="33">
        <f>VLOOKUP($A93,[1]PMQ2022!$A$8:$AI$90,AB$14,FALSE)*[1]Int_Cdd!BZ63</f>
        <v>15112.544719624166</v>
      </c>
      <c r="BD82" s="33">
        <f>VLOOKUP($A93,[1]PMQ2022!$A$8:$AI$90,AC$14,FALSE)*[1]Int_Cdd!CA63</f>
        <v>15629.036913960677</v>
      </c>
      <c r="BE82" s="33">
        <f>VLOOKUP($A93,[1]PMQ2022!$A$8:$AI$90,AD$14,FALSE)*[1]Int_Cdd!CB63</f>
        <v>16117.043230087116</v>
      </c>
      <c r="BF82" s="33">
        <f>VLOOKUP($A93,[1]PMQ2022!$A$8:$AI$90,AE$14,FALSE)*[1]Int_Cdd!CC63</f>
        <v>16623.805018695213</v>
      </c>
      <c r="BG82" s="33">
        <f>VLOOKUP($A93,[1]PMQ2022!$A$8:$AI$90,AF$14,FALSE)*[1]Int_Cdd!CD63</f>
        <v>17115.252546348802</v>
      </c>
      <c r="BH82" s="34">
        <f>VLOOKUP($A93,[1]PMQ2022!$A$8:$AI$90,X$14,FALSE)*[1]Int_Cdd!CF63</f>
        <v>12827.30276281959</v>
      </c>
      <c r="BI82" s="34">
        <f>VLOOKUP($A93,[1]PMQ2022!$A$8:$AI$90,Y$14,FALSE)*[1]Int_Cdd!CG63</f>
        <v>13411.870781965677</v>
      </c>
      <c r="BJ82" s="34">
        <f>VLOOKUP($A93,[1]PMQ2022!$A$8:$AI$90,Z$14,FALSE)*[1]Int_Cdd!CH63</f>
        <v>13988.227135661855</v>
      </c>
      <c r="BK82" s="34">
        <f>VLOOKUP($A93,[1]PMQ2022!$A$8:$AI$90,AA$14,FALSE)*[1]Int_Cdd!CI63</f>
        <v>14568.359467727547</v>
      </c>
      <c r="BL82" s="34">
        <f>VLOOKUP($A93,[1]PMQ2022!$A$8:$AI$90,AB$14,FALSE)*[1]Int_Cdd!CJ63</f>
        <v>15112.544719624166</v>
      </c>
      <c r="BM82" s="34">
        <f>VLOOKUP($A93,[1]PMQ2022!$A$8:$AI$90,AC$14,FALSE)*[1]Int_Cdd!CK63</f>
        <v>15629.036913960677</v>
      </c>
      <c r="BN82" s="34">
        <f>VLOOKUP($A93,[1]PMQ2022!$A$8:$AI$90,AD$14,FALSE)*[1]Int_Cdd!CL63</f>
        <v>16117.043230087116</v>
      </c>
      <c r="BO82" s="34">
        <f>VLOOKUP($A93,[1]PMQ2022!$A$8:$AI$90,AE$14,FALSE)*[1]Int_Cdd!CM63</f>
        <v>16623.805018695213</v>
      </c>
      <c r="BP82" s="34">
        <f>VLOOKUP($A93,[1]PMQ2022!$A$8:$AI$90,AF$14,FALSE)*[1]Int_Cdd!CN63</f>
        <v>17115.252546348802</v>
      </c>
    </row>
    <row r="83" spans="1:68" x14ac:dyDescent="0.2">
      <c r="A83" s="29" t="s">
        <v>77</v>
      </c>
      <c r="B83" s="29">
        <v>821.8</v>
      </c>
      <c r="C83" s="29">
        <v>444.81</v>
      </c>
      <c r="D83" s="29">
        <v>1468.41</v>
      </c>
      <c r="E83" s="29">
        <v>2941.18</v>
      </c>
      <c r="F83" s="29">
        <v>2065.06</v>
      </c>
      <c r="G83" s="29">
        <v>1496.55</v>
      </c>
      <c r="H83" s="29">
        <v>1333.03</v>
      </c>
      <c r="I83" s="29">
        <v>779.53</v>
      </c>
      <c r="J83" s="29">
        <v>1736.81</v>
      </c>
      <c r="K83" s="29">
        <v>1406.65</v>
      </c>
      <c r="L83" s="29">
        <v>625.17999999999995</v>
      </c>
      <c r="M83" s="29">
        <v>247.01</v>
      </c>
      <c r="N83" s="40">
        <f t="shared" si="10"/>
        <v>911.67333333333329</v>
      </c>
      <c r="O83" s="40">
        <f t="shared" si="10"/>
        <v>1618.1333333333332</v>
      </c>
      <c r="P83" s="40">
        <f t="shared" si="10"/>
        <v>2158.2166666666667</v>
      </c>
      <c r="Q83" s="40">
        <f t="shared" si="10"/>
        <v>2167.5966666666668</v>
      </c>
      <c r="R83" s="40">
        <f t="shared" si="10"/>
        <v>1631.5466666666664</v>
      </c>
      <c r="S83" s="40">
        <f t="shared" si="10"/>
        <v>1203.0366666666666</v>
      </c>
      <c r="T83" s="40">
        <f t="shared" si="10"/>
        <v>1283.1233333333332</v>
      </c>
      <c r="U83" s="40">
        <f t="shared" si="10"/>
        <v>1307.6633333333334</v>
      </c>
      <c r="V83" s="40">
        <f t="shared" si="10"/>
        <v>1256.2133333333334</v>
      </c>
      <c r="W83" s="40">
        <f t="shared" si="10"/>
        <v>759.61333333333334</v>
      </c>
      <c r="X83" s="41">
        <f>VLOOKUP($A83,[1]PMQ2022!$A$8:$AI$90,X$14,FALSE)*[1]Int_Cdd!AT53</f>
        <v>551.0870389920442</v>
      </c>
      <c r="Y83" s="41">
        <f>VLOOKUP($A83,[1]PMQ2022!$A$8:$AI$90,Y$14,FALSE)*[1]Int_Cdd!AU53</f>
        <v>296.04971678668949</v>
      </c>
      <c r="Z83" s="41">
        <f>VLOOKUP($A83,[1]PMQ2022!$A$8:$AI$90,Z$14,FALSE)*[1]Int_Cdd!AV53</f>
        <v>30.316560631009349</v>
      </c>
      <c r="AA83" s="41">
        <f>VLOOKUP($A83,[1]PMQ2022!$A$8:$AI$90,AA$14,FALSE)*[1]Int_Cdd!AW53</f>
        <v>0</v>
      </c>
      <c r="AB83" s="41">
        <f>VLOOKUP($A83,[1]PMQ2022!$A$8:$AI$90,AB$14,FALSE)*[1]Int_Cdd!AX53</f>
        <v>0</v>
      </c>
      <c r="AC83" s="41">
        <f>VLOOKUP($A83,[1]PMQ2022!$A$8:$AI$90,AC$14,FALSE)*[1]Int_Cdd!AY53</f>
        <v>0</v>
      </c>
      <c r="AD83" s="41">
        <f>VLOOKUP($A83,[1]PMQ2022!$A$8:$AI$90,AD$14,FALSE)*[1]Int_Cdd!AZ53</f>
        <v>0</v>
      </c>
      <c r="AE83" s="41">
        <f>VLOOKUP($A83,[1]PMQ2022!$A$8:$AI$90,AE$14,FALSE)*[1]Int_Cdd!BA53</f>
        <v>0</v>
      </c>
      <c r="AF83" s="41">
        <f>VLOOKUP($A83,[1]PMQ2022!$A$8:$AI$90,AF$14,FALSE)*[1]Int_Cdd!BB53</f>
        <v>0</v>
      </c>
      <c r="AG83" s="42">
        <f>VLOOKUP($A83,[1]PMQ2022!$A$8:$AI$90,X$14,FALSE)*[1]Int_Cdd!BC53</f>
        <v>812.06029140574503</v>
      </c>
      <c r="AH83" s="42">
        <f>VLOOKUP($A83,[1]PMQ2022!$A$8:$AI$90,Y$14,FALSE)*[1]Int_Cdd!BD53</f>
        <v>828.67561076579921</v>
      </c>
      <c r="AI83" s="42">
        <f>VLOOKUP($A83,[1]PMQ2022!$A$8:$AI$90,Z$14,FALSE)*[1]Int_Cdd!BE53</f>
        <v>844.83266234387133</v>
      </c>
      <c r="AJ83" s="42">
        <f>VLOOKUP($A83,[1]PMQ2022!$A$8:$AI$90,AA$14,FALSE)*[1]Int_Cdd!BF53</f>
        <v>861.33210411469804</v>
      </c>
      <c r="AK83" s="42">
        <f>VLOOKUP($A83,[1]PMQ2022!$A$8:$AI$90,AB$14,FALSE)*[1]Int_Cdd!BG53</f>
        <v>875.90656728270687</v>
      </c>
      <c r="AL83" s="42">
        <f>VLOOKUP($A83,[1]PMQ2022!$A$8:$AI$90,AC$14,FALSE)*[1]Int_Cdd!BH53</f>
        <v>889.20103151204125</v>
      </c>
      <c r="AM83" s="42">
        <f>VLOOKUP($A83,[1]PMQ2022!$A$8:$AI$90,AD$14,FALSE)*[1]Int_Cdd!BI53</f>
        <v>900.69860504674023</v>
      </c>
      <c r="AN83" s="42">
        <f>VLOOKUP($A83,[1]PMQ2022!$A$8:$AI$90,AE$14,FALSE)*[1]Int_Cdd!BJ53</f>
        <v>911.41969154068533</v>
      </c>
      <c r="AO83" s="42">
        <f>VLOOKUP($A94,[1]PMQ2022!$A$8:$AI$90,AF$14,FALSE)*[1]Int_Cdd!BK64</f>
        <v>61116.19151674422</v>
      </c>
      <c r="AP83" s="59">
        <f>VLOOKUP($A94,[1]PMQ2022!$A$8:$AI$90,X$14,FALSE)*[1]Int_Cdd!BL64</f>
        <v>52969.236279543838</v>
      </c>
      <c r="AQ83" s="59">
        <f>VLOOKUP($A94,[1]PMQ2022!$A$8:$AI$90,Y$14,FALSE)*[1]Int_Cdd!BM64</f>
        <v>53856.389758964629</v>
      </c>
      <c r="AR83" s="59">
        <f>VLOOKUP($A94,[1]PMQ2022!$A$8:$AI$90,Z$14,FALSE)*[1]Int_Cdd!BN64</f>
        <v>54716.379620617219</v>
      </c>
      <c r="AS83" s="59">
        <f>VLOOKUP($A94,[1]PMQ2022!$A$8:$AI$90,AA$14,FALSE)*[1]Int_Cdd!BO64</f>
        <v>55598.54964575958</v>
      </c>
      <c r="AT83" s="59">
        <f>VLOOKUP($A94,[1]PMQ2022!$A$8:$AI$90,AB$14,FALSE)*[1]Int_Cdd!BP64</f>
        <v>56341.95060811397</v>
      </c>
      <c r="AU83" s="59">
        <f>VLOOKUP($A94,[1]PMQ2022!$A$8:$AI$90,AC$14,FALSE)*[1]Int_Cdd!BQ64</f>
        <v>56975.422678495008</v>
      </c>
      <c r="AV83" s="59">
        <f>VLOOKUP($A94,[1]PMQ2022!$A$8:$AI$90,AD$14,FALSE)*[1]Int_Cdd!BR64</f>
        <v>57495.540190122978</v>
      </c>
      <c r="AW83" s="59">
        <f>VLOOKUP($A94,[1]PMQ2022!$A$8:$AI$90,AE$14,FALSE)*[1]Int_Cdd!BS64</f>
        <v>57919.658110000557</v>
      </c>
      <c r="AX83" s="59">
        <f>VLOOKUP($A94,[1]PMQ2022!$A$8:$AI$90,AF$14,FALSE)*[1]Int_Cdd!BT64</f>
        <v>58447.080126134235</v>
      </c>
      <c r="AY83" s="33">
        <f>VLOOKUP($A94,[1]PMQ2022!$A$8:$AI$90,X$14,FALSE)*[1]Int_Cdd!BV64</f>
        <v>53042.976801585755</v>
      </c>
      <c r="AZ83" s="33">
        <f>VLOOKUP($A94,[1]PMQ2022!$A$8:$AI$90,Y$14,FALSE)*[1]Int_Cdd!BW64</f>
        <v>54006.340884374862</v>
      </c>
      <c r="BA83" s="33">
        <f>VLOOKUP($A94,[1]PMQ2022!$A$8:$AI$90,Z$14,FALSE)*[1]Int_Cdd!BX64</f>
        <v>54944.897984154188</v>
      </c>
      <c r="BB83" s="33">
        <f>VLOOKUP($A94,[1]PMQ2022!$A$8:$AI$90,AA$14,FALSE)*[1]Int_Cdd!BY64</f>
        <v>55908.15320915739</v>
      </c>
      <c r="BC83" s="33">
        <f>VLOOKUP($A94,[1]PMQ2022!$A$8:$AI$90,AB$14,FALSE)*[1]Int_Cdd!BZ64</f>
        <v>56734.129648489034</v>
      </c>
      <c r="BD83" s="33">
        <f>VLOOKUP($A94,[1]PMQ2022!$A$8:$AI$90,AC$14,FALSE)*[1]Int_Cdd!CA64</f>
        <v>57451.328812730928</v>
      </c>
      <c r="BE83" s="33">
        <f>VLOOKUP($A94,[1]PMQ2022!$A$8:$AI$90,AD$14,FALSE)*[1]Int_Cdd!CB64</f>
        <v>58055.8325432973</v>
      </c>
      <c r="BF83" s="33">
        <f>VLOOKUP($A94,[1]PMQ2022!$A$8:$AI$90,AE$14,FALSE)*[1]Int_Cdd!CC64</f>
        <v>58564.715675562664</v>
      </c>
      <c r="BG83" s="33">
        <f>VLOOKUP($A94,[1]PMQ2022!$A$8:$AI$90,AF$14,FALSE)*[1]Int_Cdd!CD64</f>
        <v>59179.37808863898</v>
      </c>
      <c r="BH83" s="34">
        <f>VLOOKUP($A94,[1]PMQ2022!$A$8:$AI$90,X$14,FALSE)*[1]Int_Cdd!CF64</f>
        <v>53042.976801585755</v>
      </c>
      <c r="BI83" s="34">
        <f>VLOOKUP($A94,[1]PMQ2022!$A$8:$AI$90,Y$14,FALSE)*[1]Int_Cdd!CG64</f>
        <v>54006.340884374862</v>
      </c>
      <c r="BJ83" s="34">
        <f>VLOOKUP($A94,[1]PMQ2022!$A$8:$AI$90,Z$14,FALSE)*[1]Int_Cdd!CH64</f>
        <v>54944.897984154188</v>
      </c>
      <c r="BK83" s="34">
        <f>VLOOKUP($A94,[1]PMQ2022!$A$8:$AI$90,AA$14,FALSE)*[1]Int_Cdd!CI64</f>
        <v>55908.15320915739</v>
      </c>
      <c r="BL83" s="34">
        <f>VLOOKUP($A94,[1]PMQ2022!$A$8:$AI$90,AB$14,FALSE)*[1]Int_Cdd!CJ64</f>
        <v>56734.129648489034</v>
      </c>
      <c r="BM83" s="34">
        <f>VLOOKUP($A94,[1]PMQ2022!$A$8:$AI$90,AC$14,FALSE)*[1]Int_Cdd!CK64</f>
        <v>57451.328812730928</v>
      </c>
      <c r="BN83" s="34">
        <f>VLOOKUP($A94,[1]PMQ2022!$A$8:$AI$90,AD$14,FALSE)*[1]Int_Cdd!CL64</f>
        <v>58055.8325432973</v>
      </c>
      <c r="BO83" s="34">
        <f>VLOOKUP($A94,[1]PMQ2022!$A$8:$AI$90,AE$14,FALSE)*[1]Int_Cdd!CM64</f>
        <v>58564.715675562664</v>
      </c>
      <c r="BP83" s="34">
        <f>VLOOKUP($A94,[1]PMQ2022!$A$8:$AI$90,AF$14,FALSE)*[1]Int_Cdd!CN64</f>
        <v>59179.37808863898</v>
      </c>
    </row>
    <row r="84" spans="1:68" x14ac:dyDescent="0.2">
      <c r="A84" s="29" t="s">
        <v>130</v>
      </c>
      <c r="B84" s="29">
        <v>35516.68</v>
      </c>
      <c r="C84" s="29">
        <v>42068.02</v>
      </c>
      <c r="D84" s="29">
        <v>47020.689999999995</v>
      </c>
      <c r="E84" s="29">
        <v>43218.13</v>
      </c>
      <c r="F84" s="29">
        <v>47041.43</v>
      </c>
      <c r="G84" s="29">
        <v>53527.3</v>
      </c>
      <c r="H84" s="29">
        <v>56201.32</v>
      </c>
      <c r="I84" s="29">
        <v>49862.81</v>
      </c>
      <c r="J84" s="29">
        <v>46337.21</v>
      </c>
      <c r="K84" s="29">
        <v>49133.36</v>
      </c>
      <c r="L84" s="29">
        <v>40480.28</v>
      </c>
      <c r="M84" s="29">
        <v>35571.96</v>
      </c>
      <c r="N84" s="40">
        <f t="shared" si="10"/>
        <v>41535.129999999997</v>
      </c>
      <c r="O84" s="40">
        <f t="shared" si="10"/>
        <v>44102.28</v>
      </c>
      <c r="P84" s="40">
        <f t="shared" si="10"/>
        <v>45760.083333333336</v>
      </c>
      <c r="Q84" s="40">
        <f t="shared" si="10"/>
        <v>47928.953333333331</v>
      </c>
      <c r="R84" s="40">
        <f t="shared" si="10"/>
        <v>52256.683333333342</v>
      </c>
      <c r="S84" s="40">
        <f t="shared" si="10"/>
        <v>53197.143333333333</v>
      </c>
      <c r="T84" s="40">
        <f t="shared" si="10"/>
        <v>50800.446666666663</v>
      </c>
      <c r="U84" s="40">
        <f t="shared" si="10"/>
        <v>48444.46</v>
      </c>
      <c r="V84" s="40">
        <f t="shared" si="10"/>
        <v>45316.950000000004</v>
      </c>
      <c r="W84" s="40">
        <f t="shared" si="10"/>
        <v>41728.533333333333</v>
      </c>
      <c r="X84" s="41">
        <f>VLOOKUP($A84,[1]PMQ2022!$A$8:$AI$90,X$14,FALSE)*[1]Int_Cdd!AT54</f>
        <v>39383.300129645657</v>
      </c>
      <c r="Y84" s="41">
        <f>VLOOKUP($A84,[1]PMQ2022!$A$8:$AI$90,Y$14,FALSE)*[1]Int_Cdd!AU54</f>
        <v>37768.754902186047</v>
      </c>
      <c r="Z84" s="41">
        <f>VLOOKUP($A84,[1]PMQ2022!$A$8:$AI$90,Z$14,FALSE)*[1]Int_Cdd!AV54</f>
        <v>36151.210182169212</v>
      </c>
      <c r="AA84" s="41">
        <f>VLOOKUP($A84,[1]PMQ2022!$A$8:$AI$90,AA$14,FALSE)*[1]Int_Cdd!AW54</f>
        <v>34578.248188487654</v>
      </c>
      <c r="AB84" s="41">
        <f>VLOOKUP($A84,[1]PMQ2022!$A$8:$AI$90,AB$14,FALSE)*[1]Int_Cdd!AX54</f>
        <v>33017.945603639098</v>
      </c>
      <c r="AC84" s="41">
        <f>VLOOKUP($A84,[1]PMQ2022!$A$8:$AI$90,AC$14,FALSE)*[1]Int_Cdd!AY54</f>
        <v>31556.550613290277</v>
      </c>
      <c r="AD84" s="41">
        <f>VLOOKUP($A84,[1]PMQ2022!$A$8:$AI$90,AD$14,FALSE)*[1]Int_Cdd!AZ54</f>
        <v>30064.538138166059</v>
      </c>
      <c r="AE84" s="41">
        <f>VLOOKUP($A84,[1]PMQ2022!$A$8:$AI$90,AE$14,FALSE)*[1]Int_Cdd!BA54</f>
        <v>28610.024560412807</v>
      </c>
      <c r="AF84" s="41">
        <f>VLOOKUP($A84,[1]PMQ2022!$A$8:$AI$90,AF$14,FALSE)*[1]Int_Cdd!BB54</f>
        <v>27193.179358893671</v>
      </c>
      <c r="AG84" s="42">
        <f>VLOOKUP($A84,[1]PMQ2022!$A$8:$AI$90,X$14,FALSE)*[1]Int_Cdd!BC54</f>
        <v>40429.028794560232</v>
      </c>
      <c r="AH84" s="42">
        <f>VLOOKUP($A84,[1]PMQ2022!$A$8:$AI$90,Y$14,FALSE)*[1]Int_Cdd!BD54</f>
        <v>39829.181169701886</v>
      </c>
      <c r="AI84" s="42">
        <f>VLOOKUP($A84,[1]PMQ2022!$A$8:$AI$90,Z$14,FALSE)*[1]Int_Cdd!BE54</f>
        <v>39192.440160675287</v>
      </c>
      <c r="AJ84" s="42">
        <f>VLOOKUP($A84,[1]PMQ2022!$A$8:$AI$90,AA$14,FALSE)*[1]Int_Cdd!BF54</f>
        <v>38568.685914159716</v>
      </c>
      <c r="AK84" s="42">
        <f>VLOOKUP($A84,[1]PMQ2022!$A$8:$AI$90,AB$14,FALSE)*[1]Int_Cdd!BG54</f>
        <v>37922.410670329169</v>
      </c>
      <c r="AL84" s="42">
        <f>VLOOKUP($A84,[1]PMQ2022!$A$8:$AI$90,AC$14,FALSE)*[1]Int_Cdd!BH54</f>
        <v>37353.638207608143</v>
      </c>
      <c r="AM84" s="42">
        <f>VLOOKUP($A84,[1]PMQ2022!$A$8:$AI$90,AD$14,FALSE)*[1]Int_Cdd!BI54</f>
        <v>36711.55021804526</v>
      </c>
      <c r="AN84" s="42">
        <f>VLOOKUP($A84,[1]PMQ2022!$A$8:$AI$90,AE$14,FALSE)*[1]Int_Cdd!BJ54</f>
        <v>36074.862324924477</v>
      </c>
      <c r="AO84" s="42">
        <f>VLOOKUP($A95,[1]PMQ2022!$A$8:$AI$90,AF$14,FALSE)*[1]Int_Cdd!BK65</f>
        <v>88110.30922534375</v>
      </c>
      <c r="AP84" s="59">
        <f>VLOOKUP($A95,[1]PMQ2022!$A$8:$AI$90,X$14,FALSE)*[1]Int_Cdd!BL65</f>
        <v>76570.578854561041</v>
      </c>
      <c r="AQ84" s="59">
        <f>VLOOKUP($A95,[1]PMQ2022!$A$8:$AI$90,Y$14,FALSE)*[1]Int_Cdd!BM65</f>
        <v>78263.843121139085</v>
      </c>
      <c r="AR84" s="59">
        <f>VLOOKUP($A95,[1]PMQ2022!$A$8:$AI$90,Z$14,FALSE)*[1]Int_Cdd!BN65</f>
        <v>79933.770764061977</v>
      </c>
      <c r="AS84" s="59">
        <f>VLOOKUP($A95,[1]PMQ2022!$A$8:$AI$90,AA$14,FALSE)*[1]Int_Cdd!BO65</f>
        <v>81649.733677876153</v>
      </c>
      <c r="AT84" s="59">
        <f>VLOOKUP($A95,[1]PMQ2022!$A$8:$AI$90,AB$14,FALSE)*[1]Int_Cdd!BP65</f>
        <v>83170.335172955194</v>
      </c>
      <c r="AU84" s="59">
        <f>VLOOKUP($A95,[1]PMQ2022!$A$8:$AI$90,AC$14,FALSE)*[1]Int_Cdd!BQ65</f>
        <v>84529.842857316602</v>
      </c>
      <c r="AV84" s="59">
        <f>VLOOKUP($A95,[1]PMQ2022!$A$8:$AI$90,AD$14,FALSE)*[1]Int_Cdd!BR65</f>
        <v>85730.43369685128</v>
      </c>
      <c r="AW84" s="59">
        <f>VLOOKUP($A95,[1]PMQ2022!$A$8:$AI$90,AE$14,FALSE)*[1]Int_Cdd!BS65</f>
        <v>86885.418098332928</v>
      </c>
      <c r="AX84" s="59">
        <f>VLOOKUP($A95,[1]PMQ2022!$A$8:$AI$90,AF$14,FALSE)*[1]Int_Cdd!BT65</f>
        <v>88110.30922534375</v>
      </c>
      <c r="AY84" s="33">
        <f>VLOOKUP($A95,[1]PMQ2022!$A$8:$AI$90,X$14,FALSE)*[1]Int_Cdd!BV65</f>
        <v>76789.686096532096</v>
      </c>
      <c r="AZ84" s="33">
        <f>VLOOKUP($A95,[1]PMQ2022!$A$8:$AI$90,Y$14,FALSE)*[1]Int_Cdd!BW65</f>
        <v>78711.748179945032</v>
      </c>
      <c r="BA84" s="33">
        <f>VLOOKUP($A95,[1]PMQ2022!$A$8:$AI$90,Z$14,FALSE)*[1]Int_Cdd!BX65</f>
        <v>80619.963880835741</v>
      </c>
      <c r="BB84" s="33">
        <f>VLOOKUP($A95,[1]PMQ2022!$A$8:$AI$90,AA$14,FALSE)*[1]Int_Cdd!BY65</f>
        <v>82584.298792647547</v>
      </c>
      <c r="BC84" s="33">
        <f>VLOOKUP($A95,[1]PMQ2022!$A$8:$AI$90,AB$14,FALSE)*[1]Int_Cdd!BZ65</f>
        <v>84360.297624993618</v>
      </c>
      <c r="BD84" s="33">
        <f>VLOOKUP($A95,[1]PMQ2022!$A$8:$AI$90,AC$14,FALSE)*[1]Int_Cdd!CA65</f>
        <v>85981.13924371796</v>
      </c>
      <c r="BE84" s="33">
        <f>VLOOKUP($A95,[1]PMQ2022!$A$8:$AI$90,AD$14,FALSE)*[1]Int_Cdd!CB65</f>
        <v>87447.661307365401</v>
      </c>
      <c r="BF84" s="33">
        <f>VLOOKUP($A95,[1]PMQ2022!$A$8:$AI$90,AE$14,FALSE)*[1]Int_Cdd!CC65</f>
        <v>88874.403905864878</v>
      </c>
      <c r="BG84" s="33">
        <f>VLOOKUP($A95,[1]PMQ2022!$A$8:$AI$90,AF$14,FALSE)*[1]Int_Cdd!CD65</f>
        <v>90379.463568845138</v>
      </c>
      <c r="BH84" s="34">
        <f>VLOOKUP($A95,[1]PMQ2022!$A$8:$AI$90,X$14,FALSE)*[1]Int_Cdd!CF65</f>
        <v>76789.686096532096</v>
      </c>
      <c r="BI84" s="34">
        <f>VLOOKUP($A95,[1]PMQ2022!$A$8:$AI$90,Y$14,FALSE)*[1]Int_Cdd!CG65</f>
        <v>78711.748179945032</v>
      </c>
      <c r="BJ84" s="34">
        <f>VLOOKUP($A95,[1]PMQ2022!$A$8:$AI$90,Z$14,FALSE)*[1]Int_Cdd!CH65</f>
        <v>80619.963880835741</v>
      </c>
      <c r="BK84" s="34">
        <f>VLOOKUP($A95,[1]PMQ2022!$A$8:$AI$90,AA$14,FALSE)*[1]Int_Cdd!CI65</f>
        <v>82584.298792647547</v>
      </c>
      <c r="BL84" s="34">
        <f>VLOOKUP($A95,[1]PMQ2022!$A$8:$AI$90,AB$14,FALSE)*[1]Int_Cdd!CJ65</f>
        <v>84360.297624993618</v>
      </c>
      <c r="BM84" s="34">
        <f>VLOOKUP($A95,[1]PMQ2022!$A$8:$AI$90,AC$14,FALSE)*[1]Int_Cdd!CK65</f>
        <v>85981.13924371796</v>
      </c>
      <c r="BN84" s="34">
        <f>VLOOKUP($A95,[1]PMQ2022!$A$8:$AI$90,AD$14,FALSE)*[1]Int_Cdd!CL65</f>
        <v>87447.661307365401</v>
      </c>
      <c r="BO84" s="34">
        <f>VLOOKUP($A95,[1]PMQ2022!$A$8:$AI$90,AE$14,FALSE)*[1]Int_Cdd!CM65</f>
        <v>88874.403905864878</v>
      </c>
      <c r="BP84" s="34">
        <f>VLOOKUP($A95,[1]PMQ2022!$A$8:$AI$90,AF$14,FALSE)*[1]Int_Cdd!CN65</f>
        <v>90379.463568845138</v>
      </c>
    </row>
    <row r="85" spans="1:68" x14ac:dyDescent="0.2">
      <c r="A85" s="29" t="s">
        <v>129</v>
      </c>
      <c r="B85" s="29">
        <v>23766.58</v>
      </c>
      <c r="C85" s="29">
        <v>24003.71</v>
      </c>
      <c r="D85" s="29">
        <v>22354.809999999998</v>
      </c>
      <c r="E85" s="29">
        <v>27359.98</v>
      </c>
      <c r="F85" s="29">
        <v>28680.05</v>
      </c>
      <c r="G85" s="29">
        <v>21807.95</v>
      </c>
      <c r="H85" s="29">
        <v>27199.61</v>
      </c>
      <c r="I85" s="29">
        <v>23211.920000000002</v>
      </c>
      <c r="J85" s="29">
        <v>17792.54</v>
      </c>
      <c r="K85" s="29">
        <v>18845.63</v>
      </c>
      <c r="L85" s="29">
        <v>23483.33</v>
      </c>
      <c r="M85" s="29">
        <v>18593.420000000002</v>
      </c>
      <c r="N85" s="40">
        <f t="shared" si="10"/>
        <v>23375.033333333336</v>
      </c>
      <c r="O85" s="40">
        <f t="shared" si="10"/>
        <v>24572.833333333332</v>
      </c>
      <c r="P85" s="40">
        <f t="shared" si="10"/>
        <v>26131.613333333331</v>
      </c>
      <c r="Q85" s="40">
        <f t="shared" si="10"/>
        <v>25949.326666666664</v>
      </c>
      <c r="R85" s="40">
        <f t="shared" si="10"/>
        <v>25895.87</v>
      </c>
      <c r="S85" s="40">
        <f t="shared" si="10"/>
        <v>24073.16</v>
      </c>
      <c r="T85" s="40">
        <f t="shared" si="10"/>
        <v>22734.690000000002</v>
      </c>
      <c r="U85" s="40">
        <f t="shared" si="10"/>
        <v>19950.030000000002</v>
      </c>
      <c r="V85" s="40">
        <f t="shared" si="10"/>
        <v>20040.5</v>
      </c>
      <c r="W85" s="40">
        <f t="shared" si="10"/>
        <v>20307.460000000003</v>
      </c>
      <c r="X85" s="41">
        <f>VLOOKUP($A85,[1]PMQ2022!$A$8:$AI$90,X$14,FALSE)*[1]Int_Cdd!AT55</f>
        <v>20648.644477224607</v>
      </c>
      <c r="Y85" s="41">
        <f>VLOOKUP($A85,[1]PMQ2022!$A$8:$AI$90,Y$14,FALSE)*[1]Int_Cdd!AU55</f>
        <v>20269.202451027741</v>
      </c>
      <c r="Z85" s="41">
        <f>VLOOKUP($A85,[1]PMQ2022!$A$8:$AI$90,Z$14,FALSE)*[1]Int_Cdd!AV55</f>
        <v>19875.431205561796</v>
      </c>
      <c r="AA85" s="41">
        <f>VLOOKUP($A85,[1]PMQ2022!$A$8:$AI$90,AA$14,FALSE)*[1]Int_Cdd!AW55</f>
        <v>19485.234544462903</v>
      </c>
      <c r="AB85" s="41">
        <f>VLOOKUP($A85,[1]PMQ2022!$A$8:$AI$90,AB$14,FALSE)*[1]Int_Cdd!AX55</f>
        <v>19049.988754651626</v>
      </c>
      <c r="AC85" s="41">
        <f>VLOOKUP($A85,[1]PMQ2022!$A$8:$AI$90,AC$14,FALSE)*[1]Int_Cdd!AY55</f>
        <v>18590.017873842939</v>
      </c>
      <c r="AD85" s="41">
        <f>VLOOKUP($A85,[1]PMQ2022!$A$8:$AI$90,AD$14,FALSE)*[1]Int_Cdd!AZ55</f>
        <v>18095.257410747188</v>
      </c>
      <c r="AE85" s="41">
        <f>VLOOKUP($A85,[1]PMQ2022!$A$8:$AI$90,AE$14,FALSE)*[1]Int_Cdd!BA55</f>
        <v>17602.072568321004</v>
      </c>
      <c r="AF85" s="41">
        <f>VLOOKUP($A85,[1]PMQ2022!$A$8:$AI$90,AF$14,FALSE)*[1]Int_Cdd!BB55</f>
        <v>17117.443017659974</v>
      </c>
      <c r="AG85" s="42">
        <f>VLOOKUP($A85,[1]PMQ2022!$A$8:$AI$90,X$14,FALSE)*[1]Int_Cdd!BC55</f>
        <v>21027.918109917238</v>
      </c>
      <c r="AH85" s="42">
        <f>VLOOKUP($A85,[1]PMQ2022!$A$8:$AI$90,Y$14,FALSE)*[1]Int_Cdd!BD55</f>
        <v>21027.74341456806</v>
      </c>
      <c r="AI85" s="42">
        <f>VLOOKUP($A85,[1]PMQ2022!$A$8:$AI$90,Z$14,FALSE)*[1]Int_Cdd!BE55</f>
        <v>21012.413128935033</v>
      </c>
      <c r="AJ85" s="42">
        <f>VLOOKUP($A85,[1]PMQ2022!$A$8:$AI$90,AA$14,FALSE)*[1]Int_Cdd!BF55</f>
        <v>21000.339359914189</v>
      </c>
      <c r="AK85" s="42">
        <f>VLOOKUP($A85,[1]PMQ2022!$A$8:$AI$90,AB$14,FALSE)*[1]Int_Cdd!BG55</f>
        <v>20938.272364174249</v>
      </c>
      <c r="AL85" s="42">
        <f>VLOOKUP($A85,[1]PMQ2022!$A$8:$AI$90,AC$14,FALSE)*[1]Int_Cdd!BH55</f>
        <v>20845.969149153188</v>
      </c>
      <c r="AM85" s="42">
        <f>VLOOKUP($A85,[1]PMQ2022!$A$8:$AI$90,AD$14,FALSE)*[1]Int_Cdd!BI55</f>
        <v>20710.038397976754</v>
      </c>
      <c r="AN85" s="42">
        <f>VLOOKUP($A85,[1]PMQ2022!$A$8:$AI$90,AE$14,FALSE)*[1]Int_Cdd!BJ55</f>
        <v>20570.218632078217</v>
      </c>
      <c r="AO85" s="42">
        <f>VLOOKUP($A96,[1]PMQ2022!$A$8:$AI$90,AF$14,FALSE)*[1]Int_Cdd!BK66</f>
        <v>791.59469341882493</v>
      </c>
      <c r="AP85" s="59">
        <f>VLOOKUP($A96,[1]PMQ2022!$A$8:$AI$90,X$14,FALSE)*[1]Int_Cdd!BL66</f>
        <v>724.6551280896316</v>
      </c>
      <c r="AQ85" s="59">
        <f>VLOOKUP($A96,[1]PMQ2022!$A$8:$AI$90,Y$14,FALSE)*[1]Int_Cdd!BM66</f>
        <v>734.76895226689498</v>
      </c>
      <c r="AR85" s="59">
        <f>VLOOKUP($A96,[1]PMQ2022!$A$8:$AI$90,Z$14,FALSE)*[1]Int_Cdd!BN66</f>
        <v>744.5854286509873</v>
      </c>
      <c r="AS85" s="59">
        <f>VLOOKUP($A96,[1]PMQ2022!$A$8:$AI$90,AA$14,FALSE)*[1]Int_Cdd!BO66</f>
        <v>754.72664182869653</v>
      </c>
      <c r="AT85" s="59">
        <f>VLOOKUP($A96,[1]PMQ2022!$A$8:$AI$90,AB$14,FALSE)*[1]Int_Cdd!BP66</f>
        <v>762.98496983357336</v>
      </c>
      <c r="AU85" s="59">
        <f>VLOOKUP($A96,[1]PMQ2022!$A$8:$AI$90,AC$14,FALSE)*[1]Int_Cdd!BQ66</f>
        <v>769.71031906364465</v>
      </c>
      <c r="AV85" s="59">
        <f>VLOOKUP($A96,[1]PMQ2022!$A$8:$AI$90,AD$14,FALSE)*[1]Int_Cdd!BR66</f>
        <v>774.97755507768409</v>
      </c>
      <c r="AW85" s="59">
        <f>VLOOKUP($A96,[1]PMQ2022!$A$8:$AI$90,AE$14,FALSE)*[1]Int_Cdd!BS66</f>
        <v>786.26837091904383</v>
      </c>
      <c r="AX85" s="59">
        <f>VLOOKUP($A96,[1]PMQ2022!$A$8:$AI$90,AF$14,FALSE)*[1]Int_Cdd!BT66</f>
        <v>791.59469341882493</v>
      </c>
      <c r="AY85" s="33">
        <f>VLOOKUP($A96,[1]PMQ2022!$A$8:$AI$90,X$14,FALSE)*[1]Int_Cdd!BV66</f>
        <v>724.6551280896316</v>
      </c>
      <c r="AZ85" s="33">
        <f>VLOOKUP($A96,[1]PMQ2022!$A$8:$AI$90,Y$14,FALSE)*[1]Int_Cdd!BW66</f>
        <v>734.76895226689498</v>
      </c>
      <c r="BA85" s="33">
        <f>VLOOKUP($A96,[1]PMQ2022!$A$8:$AI$90,Z$14,FALSE)*[1]Int_Cdd!BX66</f>
        <v>744.5854286509873</v>
      </c>
      <c r="BB85" s="33">
        <f>VLOOKUP($A96,[1]PMQ2022!$A$8:$AI$90,AA$14,FALSE)*[1]Int_Cdd!BY66</f>
        <v>754.72664182869653</v>
      </c>
      <c r="BC85" s="33">
        <f>VLOOKUP($A96,[1]PMQ2022!$A$8:$AI$90,AB$14,FALSE)*[1]Int_Cdd!BZ66</f>
        <v>762.98496983357336</v>
      </c>
      <c r="BD85" s="33">
        <f>VLOOKUP($A96,[1]PMQ2022!$A$8:$AI$90,AC$14,FALSE)*[1]Int_Cdd!CA66</f>
        <v>769.71031906364465</v>
      </c>
      <c r="BE85" s="33">
        <f>VLOOKUP($A96,[1]PMQ2022!$A$8:$AI$90,AD$14,FALSE)*[1]Int_Cdd!CB66</f>
        <v>774.97755507768409</v>
      </c>
      <c r="BF85" s="33">
        <f>VLOOKUP($A96,[1]PMQ2022!$A$8:$AI$90,AE$14,FALSE)*[1]Int_Cdd!CC66</f>
        <v>786.26837091904383</v>
      </c>
      <c r="BG85" s="33">
        <f>VLOOKUP($A96,[1]PMQ2022!$A$8:$AI$90,AF$14,FALSE)*[1]Int_Cdd!CD66</f>
        <v>791.59469341882493</v>
      </c>
      <c r="BH85" s="34">
        <f>VLOOKUP($A96,[1]PMQ2022!$A$8:$AI$90,X$14,FALSE)*[1]Int_Cdd!CF66</f>
        <v>675.90266552350988</v>
      </c>
      <c r="BI85" s="34">
        <f>VLOOKUP($A96,[1]PMQ2022!$A$8:$AI$90,Y$14,FALSE)*[1]Int_Cdd!CG66</f>
        <v>635.90317611603746</v>
      </c>
      <c r="BJ85" s="34">
        <f>VLOOKUP($A96,[1]PMQ2022!$A$8:$AI$90,Z$14,FALSE)*[1]Int_Cdd!CH66</f>
        <v>594.305501701666</v>
      </c>
      <c r="BK85" s="34">
        <f>VLOOKUP($A96,[1]PMQ2022!$A$8:$AI$90,AA$14,FALSE)*[1]Int_Cdd!CI66</f>
        <v>551.6243332841708</v>
      </c>
      <c r="BL85" s="34">
        <f>VLOOKUP($A96,[1]PMQ2022!$A$8:$AI$90,AB$14,FALSE)*[1]Int_Cdd!CJ66</f>
        <v>506.32911563168386</v>
      </c>
      <c r="BM85" s="34">
        <f>VLOOKUP($A96,[1]PMQ2022!$A$8:$AI$90,AC$14,FALSE)*[1]Int_Cdd!CK66</f>
        <v>459.00853503707935</v>
      </c>
      <c r="BN85" s="34">
        <f>VLOOKUP($A96,[1]PMQ2022!$A$8:$AI$90,AD$14,FALSE)*[1]Int_Cdd!CL66</f>
        <v>410.0116016843993</v>
      </c>
      <c r="BO85" s="34">
        <f>VLOOKUP($A96,[1]PMQ2022!$A$8:$AI$90,AE$14,FALSE)*[1]Int_Cdd!CM66</f>
        <v>363.08754644922902</v>
      </c>
      <c r="BP85" s="34">
        <f>VLOOKUP($A96,[1]PMQ2022!$A$8:$AI$90,AF$14,FALSE)*[1]Int_Cdd!CN66</f>
        <v>312.29122551731024</v>
      </c>
    </row>
    <row r="86" spans="1:68" x14ac:dyDescent="0.2">
      <c r="A86" s="29" t="s">
        <v>120</v>
      </c>
      <c r="B86" s="29">
        <v>6045.4699999999993</v>
      </c>
      <c r="C86" s="29">
        <v>7385.0099999999993</v>
      </c>
      <c r="D86" s="29">
        <v>7530.99</v>
      </c>
      <c r="E86" s="29">
        <v>6413.94</v>
      </c>
      <c r="F86" s="29">
        <v>5561.63</v>
      </c>
      <c r="G86" s="29">
        <v>3543.69</v>
      </c>
      <c r="H86" s="29">
        <v>12630.619999999999</v>
      </c>
      <c r="I86" s="29">
        <v>6043.24</v>
      </c>
      <c r="J86" s="29">
        <v>4226.82</v>
      </c>
      <c r="K86" s="29">
        <v>4703.7999999999993</v>
      </c>
      <c r="L86" s="29">
        <v>9279.7900000000009</v>
      </c>
      <c r="M86" s="29">
        <v>9246.69</v>
      </c>
      <c r="N86" s="40">
        <f t="shared" si="10"/>
        <v>6987.1566666666668</v>
      </c>
      <c r="O86" s="40">
        <f t="shared" si="10"/>
        <v>7109.98</v>
      </c>
      <c r="P86" s="40">
        <f t="shared" si="10"/>
        <v>6502.1866666666674</v>
      </c>
      <c r="Q86" s="40">
        <f t="shared" si="10"/>
        <v>5173.086666666667</v>
      </c>
      <c r="R86" s="40">
        <f t="shared" si="10"/>
        <v>7245.3133333333326</v>
      </c>
      <c r="S86" s="40">
        <f t="shared" si="10"/>
        <v>7405.8499999999995</v>
      </c>
      <c r="T86" s="40">
        <f t="shared" si="10"/>
        <v>7633.56</v>
      </c>
      <c r="U86" s="40">
        <f t="shared" si="10"/>
        <v>4991.286666666666</v>
      </c>
      <c r="V86" s="40">
        <f t="shared" si="10"/>
        <v>6070.1366666666663</v>
      </c>
      <c r="W86" s="40">
        <f t="shared" si="10"/>
        <v>7743.4266666666663</v>
      </c>
      <c r="X86" s="41">
        <f>VLOOKUP($A86,[1]PMQ2022!$A$8:$AI$90,X$14,FALSE)*[1]Int_Cdd!AT56</f>
        <v>8243.7245652106612</v>
      </c>
      <c r="Y86" s="41">
        <f>VLOOKUP($A86,[1]PMQ2022!$A$8:$AI$90,Y$14,FALSE)*[1]Int_Cdd!AU56</f>
        <v>8541.4994858571135</v>
      </c>
      <c r="Z86" s="41">
        <f>VLOOKUP($A86,[1]PMQ2022!$A$8:$AI$90,Z$14,FALSE)*[1]Int_Cdd!AV56</f>
        <v>8837.5450319775864</v>
      </c>
      <c r="AA86" s="41">
        <f>VLOOKUP($A86,[1]PMQ2022!$A$8:$AI$90,AA$14,FALSE)*[1]Int_Cdd!AW56</f>
        <v>9139.1480740481074</v>
      </c>
      <c r="AB86" s="41">
        <f>VLOOKUP($A86,[1]PMQ2022!$A$8:$AI$90,AB$14,FALSE)*[1]Int_Cdd!AX56</f>
        <v>9422.5862234398173</v>
      </c>
      <c r="AC86" s="41">
        <f>VLOOKUP($A86,[1]PMQ2022!$A$8:$AI$90,AC$14,FALSE)*[1]Int_Cdd!AY56</f>
        <v>9695.1104628671492</v>
      </c>
      <c r="AD86" s="41">
        <f>VLOOKUP($A86,[1]PMQ2022!$A$8:$AI$90,AD$14,FALSE)*[1]Int_Cdd!AZ56</f>
        <v>9948.8232070546728</v>
      </c>
      <c r="AE86" s="41">
        <f>VLOOKUP($A86,[1]PMQ2022!$A$8:$AI$90,AE$14,FALSE)*[1]Int_Cdd!BA56</f>
        <v>10199.801044330901</v>
      </c>
      <c r="AF86" s="41">
        <f>VLOOKUP($A86,[1]PMQ2022!$A$8:$AI$90,AF$14,FALSE)*[1]Int_Cdd!BB56</f>
        <v>10455.138423281263</v>
      </c>
      <c r="AG86" s="42">
        <f>VLOOKUP($A86,[1]PMQ2022!$A$8:$AI$90,X$14,FALSE)*[1]Int_Cdd!BC56</f>
        <v>8243.7245652106612</v>
      </c>
      <c r="AH86" s="42">
        <f>VLOOKUP($A86,[1]PMQ2022!$A$8:$AI$90,Y$14,FALSE)*[1]Int_Cdd!BD56</f>
        <v>8541.4994858571135</v>
      </c>
      <c r="AI86" s="42">
        <f>VLOOKUP($A86,[1]PMQ2022!$A$8:$AI$90,Z$14,FALSE)*[1]Int_Cdd!BE56</f>
        <v>8837.5450319775864</v>
      </c>
      <c r="AJ86" s="42">
        <f>VLOOKUP($A86,[1]PMQ2022!$A$8:$AI$90,AA$14,FALSE)*[1]Int_Cdd!BF56</f>
        <v>9139.1480740481074</v>
      </c>
      <c r="AK86" s="42">
        <f>VLOOKUP($A86,[1]PMQ2022!$A$8:$AI$90,AB$14,FALSE)*[1]Int_Cdd!BG56</f>
        <v>9422.5862234398173</v>
      </c>
      <c r="AL86" s="42">
        <f>VLOOKUP($A86,[1]PMQ2022!$A$8:$AI$90,AC$14,FALSE)*[1]Int_Cdd!BH56</f>
        <v>9695.1104628671492</v>
      </c>
      <c r="AM86" s="42">
        <f>VLOOKUP($A86,[1]PMQ2022!$A$8:$AI$90,AD$14,FALSE)*[1]Int_Cdd!BI56</f>
        <v>9948.8232070546728</v>
      </c>
      <c r="AN86" s="42">
        <f>VLOOKUP($A86,[1]PMQ2022!$A$8:$AI$90,AE$14,FALSE)*[1]Int_Cdd!BJ56</f>
        <v>10199.801044330901</v>
      </c>
      <c r="AO86" s="42">
        <f>VLOOKUP($A97,[1]PMQ2022!$A$8:$AI$90,AF$14,FALSE)*[1]Int_Cdd!BK67</f>
        <v>12984.628832016986</v>
      </c>
      <c r="AP86" s="59">
        <f>VLOOKUP($A97,[1]PMQ2022!$A$8:$AI$90,X$14,FALSE)*[1]Int_Cdd!BL67</f>
        <v>11115.552292773726</v>
      </c>
      <c r="AQ86" s="59">
        <f>VLOOKUP($A97,[1]PMQ2022!$A$8:$AI$90,Y$14,FALSE)*[1]Int_Cdd!BM67</f>
        <v>11390.255953386804</v>
      </c>
      <c r="AR86" s="59">
        <f>VLOOKUP($A97,[1]PMQ2022!$A$8:$AI$90,Z$14,FALSE)*[1]Int_Cdd!BN67</f>
        <v>11661.831452814458</v>
      </c>
      <c r="AS86" s="59">
        <f>VLOOKUP($A97,[1]PMQ2022!$A$8:$AI$90,AA$14,FALSE)*[1]Int_Cdd!BO67</f>
        <v>11939.800507019816</v>
      </c>
      <c r="AT86" s="59">
        <f>VLOOKUP($A97,[1]PMQ2022!$A$8:$AI$90,AB$14,FALSE)*[1]Int_Cdd!BP67</f>
        <v>12188.725742200171</v>
      </c>
      <c r="AU86" s="59">
        <f>VLOOKUP($A97,[1]PMQ2022!$A$8:$AI$90,AC$14,FALSE)*[1]Int_Cdd!BQ67</f>
        <v>12413.558821758355</v>
      </c>
      <c r="AV86" s="59">
        <f>VLOOKUP($A97,[1]PMQ2022!$A$8:$AI$90,AD$14,FALSE)*[1]Int_Cdd!BR67</f>
        <v>12614.977930014316</v>
      </c>
      <c r="AW86" s="59">
        <f>VLOOKUP($A97,[1]PMQ2022!$A$8:$AI$90,AE$14,FALSE)*[1]Int_Cdd!BS67</f>
        <v>12778.361084635082</v>
      </c>
      <c r="AX86" s="59">
        <f>VLOOKUP($A97,[1]PMQ2022!$A$8:$AI$90,AF$14,FALSE)*[1]Int_Cdd!BT67</f>
        <v>12984.628832016986</v>
      </c>
      <c r="AY86" s="33">
        <f>VLOOKUP($A97,[1]PMQ2022!$A$8:$AI$90,X$14,FALSE)*[1]Int_Cdd!BV67</f>
        <v>11115.552292773726</v>
      </c>
      <c r="AZ86" s="33">
        <f>VLOOKUP($A97,[1]PMQ2022!$A$8:$AI$90,Y$14,FALSE)*[1]Int_Cdd!BW67</f>
        <v>11390.255953386804</v>
      </c>
      <c r="BA86" s="33">
        <f>VLOOKUP($A97,[1]PMQ2022!$A$8:$AI$90,Z$14,FALSE)*[1]Int_Cdd!BX67</f>
        <v>11661.831452814458</v>
      </c>
      <c r="BB86" s="33">
        <f>VLOOKUP($A97,[1]PMQ2022!$A$8:$AI$90,AA$14,FALSE)*[1]Int_Cdd!BY67</f>
        <v>11939.800507019816</v>
      </c>
      <c r="BC86" s="33">
        <f>VLOOKUP($A97,[1]PMQ2022!$A$8:$AI$90,AB$14,FALSE)*[1]Int_Cdd!BZ67</f>
        <v>12188.725742200171</v>
      </c>
      <c r="BD86" s="33">
        <f>VLOOKUP($A97,[1]PMQ2022!$A$8:$AI$90,AC$14,FALSE)*[1]Int_Cdd!CA67</f>
        <v>12413.558821758355</v>
      </c>
      <c r="BE86" s="33">
        <f>VLOOKUP($A97,[1]PMQ2022!$A$8:$AI$90,AD$14,FALSE)*[1]Int_Cdd!CB67</f>
        <v>12614.977930014316</v>
      </c>
      <c r="BF86" s="33">
        <f>VLOOKUP($A97,[1]PMQ2022!$A$8:$AI$90,AE$14,FALSE)*[1]Int_Cdd!CC67</f>
        <v>12778.361084635082</v>
      </c>
      <c r="BG86" s="33">
        <f>VLOOKUP($A97,[1]PMQ2022!$A$8:$AI$90,AF$14,FALSE)*[1]Int_Cdd!CD67</f>
        <v>12984.628832016986</v>
      </c>
      <c r="BH86" s="34">
        <f>VLOOKUP($A97,[1]PMQ2022!$A$8:$AI$90,X$14,FALSE)*[1]Int_Cdd!CF67</f>
        <v>10877.210413183142</v>
      </c>
      <c r="BI86" s="34">
        <f>VLOOKUP($A97,[1]PMQ2022!$A$8:$AI$90,Y$14,FALSE)*[1]Int_Cdd!CG67</f>
        <v>10901.791693322475</v>
      </c>
      <c r="BJ86" s="34">
        <f>VLOOKUP($A97,[1]PMQ2022!$A$8:$AI$90,Z$14,FALSE)*[1]Int_Cdd!CH67</f>
        <v>10911.665535353206</v>
      </c>
      <c r="BK86" s="34">
        <f>VLOOKUP($A97,[1]PMQ2022!$A$8:$AI$90,AA$14,FALSE)*[1]Int_Cdd!CI67</f>
        <v>10915.738213100425</v>
      </c>
      <c r="BL86" s="34">
        <f>VLOOKUP($A97,[1]PMQ2022!$A$8:$AI$90,AB$14,FALSE)*[1]Int_Cdd!CJ67</f>
        <v>10881.960353179094</v>
      </c>
      <c r="BM86" s="34">
        <f>VLOOKUP($A97,[1]PMQ2022!$A$8:$AI$90,AC$14,FALSE)*[1]Int_Cdd!CK67</f>
        <v>10816.514861697317</v>
      </c>
      <c r="BN86" s="34">
        <f>VLOOKUP($A97,[1]PMQ2022!$A$8:$AI$90,AD$14,FALSE)*[1]Int_Cdd!CL67</f>
        <v>10721.52789699023</v>
      </c>
      <c r="BO86" s="34">
        <f>VLOOKUP($A97,[1]PMQ2022!$A$8:$AI$90,AE$14,FALSE)*[1]Int_Cdd!CM67</f>
        <v>10586.391837382071</v>
      </c>
      <c r="BP86" s="34">
        <f>VLOOKUP($A97,[1]PMQ2022!$A$8:$AI$90,AF$14,FALSE)*[1]Int_Cdd!CN67</f>
        <v>10478.857922856812</v>
      </c>
    </row>
    <row r="87" spans="1:68" x14ac:dyDescent="0.2">
      <c r="A87" s="29" t="s">
        <v>78</v>
      </c>
      <c r="B87" s="29">
        <v>806.91</v>
      </c>
      <c r="C87" s="29">
        <v>332.55</v>
      </c>
      <c r="D87" s="29">
        <v>1925.3</v>
      </c>
      <c r="E87" s="29">
        <v>1572.02</v>
      </c>
      <c r="F87" s="29">
        <v>2639.02</v>
      </c>
      <c r="G87" s="29">
        <v>2574.59</v>
      </c>
      <c r="H87" s="29">
        <v>1642.16</v>
      </c>
      <c r="I87" s="29">
        <v>3276.97</v>
      </c>
      <c r="J87" s="29">
        <v>2528.3200000000002</v>
      </c>
      <c r="K87" s="29">
        <v>3591.8799999999997</v>
      </c>
      <c r="L87" s="29">
        <v>2187.37</v>
      </c>
      <c r="M87" s="29">
        <v>1311.52</v>
      </c>
      <c r="N87" s="40">
        <f t="shared" si="10"/>
        <v>1021.5866666666667</v>
      </c>
      <c r="O87" s="40">
        <f t="shared" si="10"/>
        <v>1276.6233333333332</v>
      </c>
      <c r="P87" s="40">
        <f t="shared" si="10"/>
        <v>2045.4466666666667</v>
      </c>
      <c r="Q87" s="40">
        <f t="shared" si="10"/>
        <v>2261.8766666666666</v>
      </c>
      <c r="R87" s="40">
        <f t="shared" si="10"/>
        <v>2285.2566666666667</v>
      </c>
      <c r="S87" s="40">
        <f t="shared" si="10"/>
        <v>2497.9066666666663</v>
      </c>
      <c r="T87" s="40">
        <f t="shared" si="10"/>
        <v>2482.4833333333336</v>
      </c>
      <c r="U87" s="40">
        <f t="shared" si="10"/>
        <v>3132.39</v>
      </c>
      <c r="V87" s="40">
        <f t="shared" si="10"/>
        <v>2769.19</v>
      </c>
      <c r="W87" s="40">
        <f t="shared" si="10"/>
        <v>2363.59</v>
      </c>
      <c r="X87" s="41">
        <f>VLOOKUP($A87,[1]PMQ2022!$A$8:$AI$90,X$14,FALSE)*[1]Int_Cdd!AT57</f>
        <v>2681.831684420722</v>
      </c>
      <c r="Y87" s="41">
        <f>VLOOKUP($A87,[1]PMQ2022!$A$8:$AI$90,Y$14,FALSE)*[1]Int_Cdd!AU57</f>
        <v>2756.05701418952</v>
      </c>
      <c r="Z87" s="41">
        <f>VLOOKUP($A87,[1]PMQ2022!$A$8:$AI$90,Z$14,FALSE)*[1]Int_Cdd!AV57</f>
        <v>2829.7705589879915</v>
      </c>
      <c r="AA87" s="41">
        <f>VLOOKUP($A87,[1]PMQ2022!$A$8:$AI$90,AA$14,FALSE)*[1]Int_Cdd!AW57</f>
        <v>2905.2503397685941</v>
      </c>
      <c r="AB87" s="41">
        <f>VLOOKUP($A87,[1]PMQ2022!$A$8:$AI$90,AB$14,FALSE)*[1]Int_Cdd!AX57</f>
        <v>2974.4176175500897</v>
      </c>
      <c r="AC87" s="41">
        <f>VLOOKUP($A87,[1]PMQ2022!$A$8:$AI$90,AC$14,FALSE)*[1]Int_Cdd!AY57</f>
        <v>3039.0322219977147</v>
      </c>
      <c r="AD87" s="41">
        <f>VLOOKUP($A87,[1]PMQ2022!$A$8:$AI$90,AD$14,FALSE)*[1]Int_Cdd!AZ57</f>
        <v>3097.9287410095562</v>
      </c>
      <c r="AE87" s="41">
        <f>VLOOKUP($A87,[1]PMQ2022!$A$8:$AI$90,AE$14,FALSE)*[1]Int_Cdd!BA57</f>
        <v>3156.6131664730065</v>
      </c>
      <c r="AF87" s="41">
        <f>VLOOKUP($A87,[1]PMQ2022!$A$8:$AI$90,AF$14,FALSE)*[1]Int_Cdd!BB57</f>
        <v>3216.451936328077</v>
      </c>
      <c r="AG87" s="42">
        <f>VLOOKUP($A87,[1]PMQ2022!$A$8:$AI$90,X$14,FALSE)*[1]Int_Cdd!BC57</f>
        <v>2681.831684420722</v>
      </c>
      <c r="AH87" s="42">
        <f>VLOOKUP($A87,[1]PMQ2022!$A$8:$AI$90,Y$14,FALSE)*[1]Int_Cdd!BD57</f>
        <v>2756.05701418952</v>
      </c>
      <c r="AI87" s="42">
        <f>VLOOKUP($A87,[1]PMQ2022!$A$8:$AI$90,Z$14,FALSE)*[1]Int_Cdd!BE57</f>
        <v>2829.7705589879915</v>
      </c>
      <c r="AJ87" s="42">
        <f>VLOOKUP($A87,[1]PMQ2022!$A$8:$AI$90,AA$14,FALSE)*[1]Int_Cdd!BF57</f>
        <v>2905.2503397685941</v>
      </c>
      <c r="AK87" s="42">
        <f>VLOOKUP($A87,[1]PMQ2022!$A$8:$AI$90,AB$14,FALSE)*[1]Int_Cdd!BG57</f>
        <v>2974.4176175500897</v>
      </c>
      <c r="AL87" s="42">
        <f>VLOOKUP($A87,[1]PMQ2022!$A$8:$AI$90,AC$14,FALSE)*[1]Int_Cdd!BH57</f>
        <v>3039.0322219977147</v>
      </c>
      <c r="AM87" s="42">
        <f>VLOOKUP($A87,[1]PMQ2022!$A$8:$AI$90,AD$14,FALSE)*[1]Int_Cdd!BI57</f>
        <v>3097.9287410095562</v>
      </c>
      <c r="AN87" s="42">
        <f>VLOOKUP($A87,[1]PMQ2022!$A$8:$AI$90,AE$14,FALSE)*[1]Int_Cdd!BJ57</f>
        <v>3156.6131664730065</v>
      </c>
      <c r="AO87" s="42">
        <f>VLOOKUP($A98,[1]PMQ2022!$A$8:$AI$90,AF$14,FALSE)*[1]Int_Cdd!BK68</f>
        <v>17538.539177415143</v>
      </c>
      <c r="AP87" s="59">
        <f>VLOOKUP($A98,[1]PMQ2022!$A$8:$AI$90,X$14,FALSE)*[1]Int_Cdd!BL68</f>
        <v>17603.649334055885</v>
      </c>
      <c r="AQ87" s="59">
        <f>VLOOKUP($A98,[1]PMQ2022!$A$8:$AI$90,Y$14,FALSE)*[1]Int_Cdd!BM68</f>
        <v>17668.82071074839</v>
      </c>
      <c r="AR87" s="59">
        <f>VLOOKUP($A98,[1]PMQ2022!$A$8:$AI$90,Z$14,FALSE)*[1]Int_Cdd!BN68</f>
        <v>17723.848474552524</v>
      </c>
      <c r="AS87" s="59">
        <f>VLOOKUP($A98,[1]PMQ2022!$A$8:$AI$90,AA$14,FALSE)*[1]Int_Cdd!BO68</f>
        <v>17782.618553434066</v>
      </c>
      <c r="AT87" s="59">
        <f>VLOOKUP($A98,[1]PMQ2022!$A$8:$AI$90,AB$14,FALSE)*[1]Int_Cdd!BP68</f>
        <v>17791.441827340972</v>
      </c>
      <c r="AU87" s="59">
        <f>VLOOKUP($A98,[1]PMQ2022!$A$8:$AI$90,AC$14,FALSE)*[1]Int_Cdd!BQ68</f>
        <v>17758.85581323893</v>
      </c>
      <c r="AV87" s="59">
        <f>VLOOKUP($A98,[1]PMQ2022!$A$8:$AI$90,AD$14,FALSE)*[1]Int_Cdd!BR68</f>
        <v>17688.173743797419</v>
      </c>
      <c r="AW87" s="59">
        <f>VLOOKUP($A98,[1]PMQ2022!$A$8:$AI$90,AE$14,FALSE)*[1]Int_Cdd!BS68</f>
        <v>17610.876063992357</v>
      </c>
      <c r="AX87" s="59">
        <f>VLOOKUP($A98,[1]PMQ2022!$A$8:$AI$90,AF$14,FALSE)*[1]Int_Cdd!BT68</f>
        <v>17538.539177415143</v>
      </c>
      <c r="AY87" s="33">
        <f>VLOOKUP($A98,[1]PMQ2022!$A$8:$AI$90,X$14,FALSE)*[1]Int_Cdd!BV68</f>
        <v>17842.917885135535</v>
      </c>
      <c r="AZ87" s="33">
        <f>VLOOKUP($A98,[1]PMQ2022!$A$8:$AI$90,Y$14,FALSE)*[1]Int_Cdd!BW68</f>
        <v>18149.129429755674</v>
      </c>
      <c r="BA87" s="33">
        <f>VLOOKUP($A98,[1]PMQ2022!$A$8:$AI$90,Z$14,FALSE)*[1]Int_Cdd!BX68</f>
        <v>18446.555362809606</v>
      </c>
      <c r="BB87" s="33">
        <f>VLOOKUP($A98,[1]PMQ2022!$A$8:$AI$90,AA$14,FALSE)*[1]Int_Cdd!BY68</f>
        <v>18749.422946078026</v>
      </c>
      <c r="BC87" s="33">
        <f>VLOOKUP($A98,[1]PMQ2022!$A$8:$AI$90,AB$14,FALSE)*[1]Int_Cdd!BZ68</f>
        <v>19000.546947212439</v>
      </c>
      <c r="BD87" s="33">
        <f>VLOOKUP($A98,[1]PMQ2022!$A$8:$AI$90,AC$14,FALSE)*[1]Int_Cdd!CA68</f>
        <v>19207.124505246709</v>
      </c>
      <c r="BE87" s="33">
        <f>VLOOKUP($A98,[1]PMQ2022!$A$8:$AI$90,AD$14,FALSE)*[1]Int_Cdd!CB68</f>
        <v>19371.095583370272</v>
      </c>
      <c r="BF87" s="33">
        <f>VLOOKUP($A98,[1]PMQ2022!$A$8:$AI$90,AE$14,FALSE)*[1]Int_Cdd!CC68</f>
        <v>19525.810277512697</v>
      </c>
      <c r="BG87" s="33">
        <f>VLOOKUP($A98,[1]PMQ2022!$A$8:$AI$90,AF$14,FALSE)*[1]Int_Cdd!CD68</f>
        <v>19683.991350234737</v>
      </c>
      <c r="BH87" s="34">
        <f>VLOOKUP($A98,[1]PMQ2022!$A$8:$AI$90,X$14,FALSE)*[1]Int_Cdd!CF68</f>
        <v>17842.917885135535</v>
      </c>
      <c r="BI87" s="34">
        <f>VLOOKUP($A98,[1]PMQ2022!$A$8:$AI$90,Y$14,FALSE)*[1]Int_Cdd!CG68</f>
        <v>18149.129429755674</v>
      </c>
      <c r="BJ87" s="34">
        <f>VLOOKUP($A98,[1]PMQ2022!$A$8:$AI$90,Z$14,FALSE)*[1]Int_Cdd!CH68</f>
        <v>18446.555362809606</v>
      </c>
      <c r="BK87" s="34">
        <f>VLOOKUP($A98,[1]PMQ2022!$A$8:$AI$90,AA$14,FALSE)*[1]Int_Cdd!CI68</f>
        <v>18749.422946078026</v>
      </c>
      <c r="BL87" s="34">
        <f>VLOOKUP($A98,[1]PMQ2022!$A$8:$AI$90,AB$14,FALSE)*[1]Int_Cdd!CJ68</f>
        <v>19000.546947212439</v>
      </c>
      <c r="BM87" s="34">
        <f>VLOOKUP($A98,[1]PMQ2022!$A$8:$AI$90,AC$14,FALSE)*[1]Int_Cdd!CK68</f>
        <v>19207.124505246709</v>
      </c>
      <c r="BN87" s="34">
        <f>VLOOKUP($A98,[1]PMQ2022!$A$8:$AI$90,AD$14,FALSE)*[1]Int_Cdd!CL68</f>
        <v>19371.095583370272</v>
      </c>
      <c r="BO87" s="34">
        <f>VLOOKUP($A98,[1]PMQ2022!$A$8:$AI$90,AE$14,FALSE)*[1]Int_Cdd!CM68</f>
        <v>19525.810277512697</v>
      </c>
      <c r="BP87" s="34">
        <f>VLOOKUP($A98,[1]PMQ2022!$A$8:$AI$90,AF$14,FALSE)*[1]Int_Cdd!CN68</f>
        <v>19683.991350234737</v>
      </c>
    </row>
    <row r="88" spans="1:68" x14ac:dyDescent="0.2">
      <c r="A88" s="29" t="s">
        <v>140</v>
      </c>
      <c r="B88" s="29">
        <v>49340.490000000005</v>
      </c>
      <c r="C88" s="29">
        <v>46422.23</v>
      </c>
      <c r="D88" s="29">
        <v>48926.340000000004</v>
      </c>
      <c r="E88" s="29">
        <v>44351.23</v>
      </c>
      <c r="F88" s="29">
        <v>52607.340000000004</v>
      </c>
      <c r="G88" s="29">
        <v>46034.47</v>
      </c>
      <c r="H88" s="29">
        <v>42030.490000000005</v>
      </c>
      <c r="I88" s="29">
        <v>48719.789999999994</v>
      </c>
      <c r="J88" s="29">
        <v>57047.130000000005</v>
      </c>
      <c r="K88" s="29">
        <v>42262.31</v>
      </c>
      <c r="L88" s="29">
        <v>39855.240000000005</v>
      </c>
      <c r="M88" s="29">
        <v>43366.869999999995</v>
      </c>
      <c r="N88" s="40">
        <f t="shared" si="10"/>
        <v>48229.686666666668</v>
      </c>
      <c r="O88" s="40">
        <f t="shared" si="10"/>
        <v>46566.600000000006</v>
      </c>
      <c r="P88" s="40">
        <f t="shared" si="10"/>
        <v>48628.303333333337</v>
      </c>
      <c r="Q88" s="40">
        <f t="shared" si="10"/>
        <v>47664.346666666672</v>
      </c>
      <c r="R88" s="40">
        <f t="shared" si="10"/>
        <v>46890.766666666663</v>
      </c>
      <c r="S88" s="40">
        <f t="shared" si="10"/>
        <v>45594.916666666664</v>
      </c>
      <c r="T88" s="40">
        <f t="shared" si="10"/>
        <v>49265.803333333337</v>
      </c>
      <c r="U88" s="40">
        <f t="shared" si="10"/>
        <v>49343.07666666666</v>
      </c>
      <c r="V88" s="40">
        <f t="shared" si="10"/>
        <v>46388.226666666662</v>
      </c>
      <c r="W88" s="40">
        <f t="shared" si="10"/>
        <v>41828.14</v>
      </c>
      <c r="X88" s="41">
        <f>VLOOKUP($A88,[1]PMQ2022!$A$8:$AI$90,X$14,FALSE)*[1]Int_Cdd!AT58</f>
        <v>40638.375644620952</v>
      </c>
      <c r="Y88" s="41">
        <f>VLOOKUP($A88,[1]PMQ2022!$A$8:$AI$90,Y$14,FALSE)*[1]Int_Cdd!AU58</f>
        <v>40365.932406290827</v>
      </c>
      <c r="Z88" s="41">
        <f>VLOOKUP($A88,[1]PMQ2022!$A$8:$AI$90,Z$14,FALSE)*[1]Int_Cdd!AV58</f>
        <v>40051.839640928127</v>
      </c>
      <c r="AA88" s="41">
        <f>VLOOKUP($A88,[1]PMQ2022!$A$8:$AI$90,AA$14,FALSE)*[1]Int_Cdd!AW58</f>
        <v>39733.358725439233</v>
      </c>
      <c r="AB88" s="41">
        <f>VLOOKUP($A88,[1]PMQ2022!$A$8:$AI$90,AB$14,FALSE)*[1]Int_Cdd!AX58</f>
        <v>39295.100892163551</v>
      </c>
      <c r="AC88" s="41">
        <f>VLOOKUP($A88,[1]PMQ2022!$A$8:$AI$90,AC$14,FALSE)*[1]Int_Cdd!AY58</f>
        <v>38763.587197584362</v>
      </c>
      <c r="AD88" s="41">
        <f>VLOOKUP($A88,[1]PMQ2022!$A$8:$AI$90,AD$14,FALSE)*[1]Int_Cdd!AZ58</f>
        <v>38147.361145545394</v>
      </c>
      <c r="AE88" s="41">
        <f>VLOOKUP($A88,[1]PMQ2022!$A$8:$AI$90,AE$14,FALSE)*[1]Int_Cdd!BA58</f>
        <v>37512.27528852853</v>
      </c>
      <c r="AF88" s="41">
        <f>VLOOKUP($A88,[1]PMQ2022!$A$8:$AI$90,AF$14,FALSE)*[1]Int_Cdd!BB58</f>
        <v>36892.424281362786</v>
      </c>
      <c r="AG88" s="42">
        <f>VLOOKUP($A88,[1]PMQ2022!$A$8:$AI$90,X$14,FALSE)*[1]Int_Cdd!BC58</f>
        <v>41139.871718649483</v>
      </c>
      <c r="AH88" s="42">
        <f>VLOOKUP($A88,[1]PMQ2022!$A$8:$AI$90,Y$14,FALSE)*[1]Int_Cdd!BD58</f>
        <v>41374.648422225844</v>
      </c>
      <c r="AI88" s="42">
        <f>VLOOKUP($A88,[1]PMQ2022!$A$8:$AI$90,Z$14,FALSE)*[1]Int_Cdd!BE58</f>
        <v>41572.135792922236</v>
      </c>
      <c r="AJ88" s="42">
        <f>VLOOKUP($A88,[1]PMQ2022!$A$8:$AI$90,AA$14,FALSE)*[1]Int_Cdd!BF58</f>
        <v>41770.071632964027</v>
      </c>
      <c r="AK88" s="42">
        <f>VLOOKUP($A88,[1]PMQ2022!$A$8:$AI$90,AB$14,FALSE)*[1]Int_Cdd!BG58</f>
        <v>41845.595197344141</v>
      </c>
      <c r="AL88" s="42">
        <f>VLOOKUP($A88,[1]PMQ2022!$A$8:$AI$90,AC$14,FALSE)*[1]Int_Cdd!BH58</f>
        <v>41822.490481378351</v>
      </c>
      <c r="AM88" s="42">
        <f>VLOOKUP($A88,[1]PMQ2022!$A$8:$AI$90,AD$14,FALSE)*[1]Int_Cdd!BI58</f>
        <v>41706.154689654795</v>
      </c>
      <c r="AN88" s="42">
        <f>VLOOKUP($A88,[1]PMQ2022!$A$8:$AI$90,AE$14,FALSE)*[1]Int_Cdd!BJ58</f>
        <v>41565.778384788689</v>
      </c>
      <c r="AO88" s="42">
        <f>VLOOKUP($A99,[1]PMQ2022!$A$8:$AI$90,AF$14,FALSE)*[1]Int_Cdd!BK69</f>
        <v>91066.589822802125</v>
      </c>
      <c r="AP88" s="59">
        <f>VLOOKUP($A99,[1]PMQ2022!$A$8:$AI$90,X$14,FALSE)*[1]Int_Cdd!BL69</f>
        <v>73721.406150564726</v>
      </c>
      <c r="AQ88" s="59">
        <f>VLOOKUP($A99,[1]PMQ2022!$A$8:$AI$90,Y$14,FALSE)*[1]Int_Cdd!BM69</f>
        <v>76032.042931150077</v>
      </c>
      <c r="AR88" s="59">
        <f>VLOOKUP($A99,[1]PMQ2022!$A$8:$AI$90,Z$14,FALSE)*[1]Int_Cdd!BN69</f>
        <v>78357.414454527869</v>
      </c>
      <c r="AS88" s="59">
        <f>VLOOKUP($A99,[1]PMQ2022!$A$8:$AI$90,AA$14,FALSE)*[1]Int_Cdd!BO69</f>
        <v>80759.112761448065</v>
      </c>
      <c r="AT88" s="59">
        <f>VLOOKUP($A99,[1]PMQ2022!$A$8:$AI$90,AB$14,FALSE)*[1]Int_Cdd!BP69</f>
        <v>82997.916827673398</v>
      </c>
      <c r="AU88" s="59">
        <f>VLOOKUP($A99,[1]PMQ2022!$A$8:$AI$90,AC$14,FALSE)*[1]Int_Cdd!BQ69</f>
        <v>85109.880589389722</v>
      </c>
      <c r="AV88" s="59">
        <f>VLOOKUP($A99,[1]PMQ2022!$A$8:$AI$90,AD$14,FALSE)*[1]Int_Cdd!BR69</f>
        <v>87078.153362682526</v>
      </c>
      <c r="AW88" s="59">
        <f>VLOOKUP($A99,[1]PMQ2022!$A$8:$AI$90,AE$14,FALSE)*[1]Int_Cdd!BS69</f>
        <v>89043.861221584259</v>
      </c>
      <c r="AX88" s="59">
        <f>VLOOKUP($A99,[1]PMQ2022!$A$8:$AI$90,AF$14,FALSE)*[1]Int_Cdd!BT69</f>
        <v>91066.589822802125</v>
      </c>
      <c r="AY88" s="33">
        <f>VLOOKUP($A99,[1]PMQ2022!$A$8:$AI$90,X$14,FALSE)*[1]Int_Cdd!BV69</f>
        <v>74138.939651409251</v>
      </c>
      <c r="AZ88" s="33">
        <f>VLOOKUP($A99,[1]PMQ2022!$A$8:$AI$90,Y$14,FALSE)*[1]Int_Cdd!BW69</f>
        <v>76893.283287758793</v>
      </c>
      <c r="BA88" s="33">
        <f>VLOOKUP($A99,[1]PMQ2022!$A$8:$AI$90,Z$14,FALSE)*[1]Int_Cdd!BX69</f>
        <v>79688.785379853362</v>
      </c>
      <c r="BB88" s="33">
        <f>VLOOKUP($A99,[1]PMQ2022!$A$8:$AI$90,AA$14,FALSE)*[1]Int_Cdd!BY69</f>
        <v>82588.683673729261</v>
      </c>
      <c r="BC88" s="33">
        <f>VLOOKUP($A99,[1]PMQ2022!$A$8:$AI$90,AB$14,FALSE)*[1]Int_Cdd!BZ69</f>
        <v>85348.279672427409</v>
      </c>
      <c r="BD88" s="33">
        <f>VLOOKUP($A99,[1]PMQ2022!$A$8:$AI$90,AC$14,FALSE)*[1]Int_Cdd!CA69</f>
        <v>88002.084760837868</v>
      </c>
      <c r="BE88" s="33">
        <f>VLOOKUP($A99,[1]PMQ2022!$A$8:$AI$90,AD$14,FALSE)*[1]Int_Cdd!CB69</f>
        <v>90530.425054630352</v>
      </c>
      <c r="BF88" s="33">
        <f>VLOOKUP($A99,[1]PMQ2022!$A$8:$AI$90,AE$14,FALSE)*[1]Int_Cdd!CC69</f>
        <v>93078.379502869386</v>
      </c>
      <c r="BG88" s="33">
        <f>VLOOKUP($A99,[1]PMQ2022!$A$8:$AI$90,AF$14,FALSE)*[1]Int_Cdd!CD69</f>
        <v>95708.52744169769</v>
      </c>
      <c r="BH88" s="34">
        <f>VLOOKUP($A99,[1]PMQ2022!$A$8:$AI$90,X$14,FALSE)*[1]Int_Cdd!CF69</f>
        <v>74138.939651409251</v>
      </c>
      <c r="BI88" s="34">
        <f>VLOOKUP($A99,[1]PMQ2022!$A$8:$AI$90,Y$14,FALSE)*[1]Int_Cdd!CG69</f>
        <v>76893.283287758793</v>
      </c>
      <c r="BJ88" s="34">
        <f>VLOOKUP($A99,[1]PMQ2022!$A$8:$AI$90,Z$14,FALSE)*[1]Int_Cdd!CH69</f>
        <v>79688.785379853362</v>
      </c>
      <c r="BK88" s="34">
        <f>VLOOKUP($A99,[1]PMQ2022!$A$8:$AI$90,AA$14,FALSE)*[1]Int_Cdd!CI69</f>
        <v>82588.683673729261</v>
      </c>
      <c r="BL88" s="34">
        <f>VLOOKUP($A99,[1]PMQ2022!$A$8:$AI$90,AB$14,FALSE)*[1]Int_Cdd!CJ69</f>
        <v>85348.279672427409</v>
      </c>
      <c r="BM88" s="34">
        <f>VLOOKUP($A99,[1]PMQ2022!$A$8:$AI$90,AC$14,FALSE)*[1]Int_Cdd!CK69</f>
        <v>88002.084760837868</v>
      </c>
      <c r="BN88" s="34">
        <f>VLOOKUP($A99,[1]PMQ2022!$A$8:$AI$90,AD$14,FALSE)*[1]Int_Cdd!CL69</f>
        <v>90530.425054630352</v>
      </c>
      <c r="BO88" s="34">
        <f>VLOOKUP($A99,[1]PMQ2022!$A$8:$AI$90,AE$14,FALSE)*[1]Int_Cdd!CM69</f>
        <v>93078.379502869386</v>
      </c>
      <c r="BP88" s="34">
        <f>VLOOKUP($A99,[1]PMQ2022!$A$8:$AI$90,AF$14,FALSE)*[1]Int_Cdd!CN69</f>
        <v>95708.52744169769</v>
      </c>
    </row>
    <row r="89" spans="1:68" x14ac:dyDescent="0.2">
      <c r="A89" s="29" t="s">
        <v>79</v>
      </c>
      <c r="B89" s="29">
        <v>86279.510000000009</v>
      </c>
      <c r="C89" s="29">
        <v>90319.82</v>
      </c>
      <c r="D89" s="29">
        <v>95093.11</v>
      </c>
      <c r="E89" s="29">
        <v>93482</v>
      </c>
      <c r="F89" s="29">
        <v>112277.91</v>
      </c>
      <c r="G89" s="29">
        <v>101581.04</v>
      </c>
      <c r="H89" s="29">
        <v>120163.69</v>
      </c>
      <c r="I89" s="29">
        <v>109167.45999999999</v>
      </c>
      <c r="J89" s="29">
        <v>105216.01000000001</v>
      </c>
      <c r="K89" s="29">
        <v>120575.06</v>
      </c>
      <c r="L89" s="29">
        <v>118305.06999999999</v>
      </c>
      <c r="M89" s="29">
        <v>118518.52</v>
      </c>
      <c r="N89" s="40">
        <f t="shared" si="10"/>
        <v>90564.146666666667</v>
      </c>
      <c r="O89" s="40">
        <f t="shared" si="10"/>
        <v>92964.976666666669</v>
      </c>
      <c r="P89" s="40">
        <f t="shared" si="10"/>
        <v>100284.34000000001</v>
      </c>
      <c r="Q89" s="40">
        <f t="shared" si="10"/>
        <v>102446.98333333334</v>
      </c>
      <c r="R89" s="40">
        <f t="shared" si="10"/>
        <v>111340.88</v>
      </c>
      <c r="S89" s="40">
        <f t="shared" si="10"/>
        <v>110304.06333333331</v>
      </c>
      <c r="T89" s="40">
        <f t="shared" si="10"/>
        <v>111515.72000000002</v>
      </c>
      <c r="U89" s="40">
        <f t="shared" si="10"/>
        <v>111652.84333333334</v>
      </c>
      <c r="V89" s="40">
        <f t="shared" si="10"/>
        <v>114698.71333333333</v>
      </c>
      <c r="W89" s="40">
        <f t="shared" si="10"/>
        <v>119132.88333333335</v>
      </c>
      <c r="X89" s="41">
        <f>VLOOKUP($A89,[1]PMQ2022!$A$8:$AI$90,X$14,FALSE)*[1]Int_Cdd!AT59</f>
        <v>122530.09461609283</v>
      </c>
      <c r="Y89" s="41">
        <f>VLOOKUP($A89,[1]PMQ2022!$A$8:$AI$90,Y$14,FALSE)*[1]Int_Cdd!AU59</f>
        <v>126680.7704566834</v>
      </c>
      <c r="Z89" s="41">
        <f>VLOOKUP($A89,[1]PMQ2022!$A$8:$AI$90,Z$14,FALSE)*[1]Int_Cdd!AV59</f>
        <v>130835.98023228931</v>
      </c>
      <c r="AA89" s="41">
        <f>VLOOKUP($A89,[1]PMQ2022!$A$8:$AI$90,AA$14,FALSE)*[1]Int_Cdd!AW59</f>
        <v>135102.19266311757</v>
      </c>
      <c r="AB89" s="41">
        <f>VLOOKUP($A89,[1]PMQ2022!$A$8:$AI$90,AB$14,FALSE)*[1]Int_Cdd!AX59</f>
        <v>139050.95361760203</v>
      </c>
      <c r="AC89" s="41">
        <f>VLOOKUP($A89,[1]PMQ2022!$A$8:$AI$90,AC$14,FALSE)*[1]Int_Cdd!AY59</f>
        <v>142724.93074672954</v>
      </c>
      <c r="AD89" s="41">
        <f>VLOOKUP($A89,[1]PMQ2022!$A$8:$AI$90,AD$14,FALSE)*[1]Int_Cdd!AZ59</f>
        <v>146124.53884362159</v>
      </c>
      <c r="AE89" s="41">
        <f>VLOOKUP($A89,[1]PMQ2022!$A$8:$AI$90,AE$14,FALSE)*[1]Int_Cdd!BA59</f>
        <v>149160.30962625353</v>
      </c>
      <c r="AF89" s="41">
        <f>VLOOKUP($A89,[1]PMQ2022!$A$8:$AI$90,AF$14,FALSE)*[1]Int_Cdd!BB59</f>
        <v>152621.87804666578</v>
      </c>
      <c r="AG89" s="42">
        <f>VLOOKUP($A89,[1]PMQ2022!$A$8:$AI$90,X$14,FALSE)*[1]Int_Cdd!BC59</f>
        <v>122530.09461609283</v>
      </c>
      <c r="AH89" s="42">
        <f>VLOOKUP($A89,[1]PMQ2022!$A$8:$AI$90,Y$14,FALSE)*[1]Int_Cdd!BD59</f>
        <v>126680.7704566834</v>
      </c>
      <c r="AI89" s="42">
        <f>VLOOKUP($A89,[1]PMQ2022!$A$8:$AI$90,Z$14,FALSE)*[1]Int_Cdd!BE59</f>
        <v>130835.98023228931</v>
      </c>
      <c r="AJ89" s="42">
        <f>VLOOKUP($A89,[1]PMQ2022!$A$8:$AI$90,AA$14,FALSE)*[1]Int_Cdd!BF59</f>
        <v>135102.19266311757</v>
      </c>
      <c r="AK89" s="42">
        <f>VLOOKUP($A89,[1]PMQ2022!$A$8:$AI$90,AB$14,FALSE)*[1]Int_Cdd!BG59</f>
        <v>139050.95361760203</v>
      </c>
      <c r="AL89" s="42">
        <f>VLOOKUP($A89,[1]PMQ2022!$A$8:$AI$90,AC$14,FALSE)*[1]Int_Cdd!BH59</f>
        <v>142724.93074672954</v>
      </c>
      <c r="AM89" s="42">
        <f>VLOOKUP($A89,[1]PMQ2022!$A$8:$AI$90,AD$14,FALSE)*[1]Int_Cdd!BI59</f>
        <v>146124.53884362159</v>
      </c>
      <c r="AN89" s="42">
        <f>VLOOKUP($A89,[1]PMQ2022!$A$8:$AI$90,AE$14,FALSE)*[1]Int_Cdd!BJ59</f>
        <v>149160.30962625353</v>
      </c>
      <c r="AO89" s="42">
        <f>VLOOKUP($A100,[1]PMQ2022!$A$8:$AI$90,AF$14,FALSE)*[1]Int_Cdd!BK70</f>
        <v>53318.828370723677</v>
      </c>
      <c r="AP89" s="59">
        <f>VLOOKUP($A100,[1]PMQ2022!$A$8:$AI$90,X$14,FALSE)*[1]Int_Cdd!BL70</f>
        <v>49006.774079679111</v>
      </c>
      <c r="AQ89" s="59">
        <f>VLOOKUP($A100,[1]PMQ2022!$A$8:$AI$90,Y$14,FALSE)*[1]Int_Cdd!BM70</f>
        <v>49721.999491718838</v>
      </c>
      <c r="AR89" s="59">
        <f>VLOOKUP($A100,[1]PMQ2022!$A$8:$AI$90,Z$14,FALSE)*[1]Int_Cdd!BN70</f>
        <v>50415.564768647149</v>
      </c>
      <c r="AS89" s="59">
        <f>VLOOKUP($A100,[1]PMQ2022!$A$8:$AI$90,AA$14,FALSE)*[1]Int_Cdd!BO70</f>
        <v>51128.111777546328</v>
      </c>
      <c r="AT89" s="59">
        <f>VLOOKUP($A100,[1]PMQ2022!$A$8:$AI$90,AB$14,FALSE)*[1]Int_Cdd!BP70</f>
        <v>51712.808438453132</v>
      </c>
      <c r="AU89" s="59">
        <f>VLOOKUP($A100,[1]PMQ2022!$A$8:$AI$90,AC$14,FALSE)*[1]Int_Cdd!BQ70</f>
        <v>52197.74306438717</v>
      </c>
      <c r="AV89" s="59">
        <f>VLOOKUP($A100,[1]PMQ2022!$A$8:$AI$90,AD$14,FALSE)*[1]Int_Cdd!BR70</f>
        <v>52576.045195226216</v>
      </c>
      <c r="AW89" s="59">
        <f>VLOOKUP($A100,[1]PMQ2022!$A$8:$AI$90,AE$14,FALSE)*[1]Int_Cdd!BS70</f>
        <v>52938.439814063968</v>
      </c>
      <c r="AX89" s="59">
        <f>VLOOKUP($A100,[1]PMQ2022!$A$8:$AI$90,AF$14,FALSE)*[1]Int_Cdd!BT70</f>
        <v>53318.828370723677</v>
      </c>
      <c r="AY89" s="33">
        <f>VLOOKUP($A100,[1]PMQ2022!$A$8:$AI$90,X$14,FALSE)*[1]Int_Cdd!BV70</f>
        <v>49006.774079679111</v>
      </c>
      <c r="AZ89" s="33">
        <f>VLOOKUP($A100,[1]PMQ2022!$A$8:$AI$90,Y$14,FALSE)*[1]Int_Cdd!BW70</f>
        <v>49721.999491718838</v>
      </c>
      <c r="BA89" s="33">
        <f>VLOOKUP($A100,[1]PMQ2022!$A$8:$AI$90,Z$14,FALSE)*[1]Int_Cdd!BX70</f>
        <v>50415.564768647149</v>
      </c>
      <c r="BB89" s="33">
        <f>VLOOKUP($A100,[1]PMQ2022!$A$8:$AI$90,AA$14,FALSE)*[1]Int_Cdd!BY70</f>
        <v>51128.111777546328</v>
      </c>
      <c r="BC89" s="33">
        <f>VLOOKUP($A100,[1]PMQ2022!$A$8:$AI$90,AB$14,FALSE)*[1]Int_Cdd!BZ70</f>
        <v>51712.808438453132</v>
      </c>
      <c r="BD89" s="33">
        <f>VLOOKUP($A100,[1]PMQ2022!$A$8:$AI$90,AC$14,FALSE)*[1]Int_Cdd!CA70</f>
        <v>52197.74306438717</v>
      </c>
      <c r="BE89" s="33">
        <f>VLOOKUP($A100,[1]PMQ2022!$A$8:$AI$90,AD$14,FALSE)*[1]Int_Cdd!CB70</f>
        <v>52576.045195226216</v>
      </c>
      <c r="BF89" s="33">
        <f>VLOOKUP($A100,[1]PMQ2022!$A$8:$AI$90,AE$14,FALSE)*[1]Int_Cdd!CC70</f>
        <v>52938.439814063968</v>
      </c>
      <c r="BG89" s="33">
        <f>VLOOKUP($A100,[1]PMQ2022!$A$8:$AI$90,AF$14,FALSE)*[1]Int_Cdd!CD70</f>
        <v>53318.828370723677</v>
      </c>
      <c r="BH89" s="34">
        <f>VLOOKUP($A100,[1]PMQ2022!$A$8:$AI$90,X$14,FALSE)*[1]Int_Cdd!CF70</f>
        <v>45397.841145203158</v>
      </c>
      <c r="BI89" s="34">
        <f>VLOOKUP($A100,[1]PMQ2022!$A$8:$AI$90,Y$14,FALSE)*[1]Int_Cdd!CG70</f>
        <v>42398.793061444216</v>
      </c>
      <c r="BJ89" s="34">
        <f>VLOOKUP($A100,[1]PMQ2022!$A$8:$AI$90,Z$14,FALSE)*[1]Int_Cdd!CH70</f>
        <v>39277.529536541064</v>
      </c>
      <c r="BK89" s="34">
        <f>VLOOKUP($A100,[1]PMQ2022!$A$8:$AI$90,AA$14,FALSE)*[1]Int_Cdd!CI70</f>
        <v>36067.505978719324</v>
      </c>
      <c r="BL89" s="34">
        <f>VLOOKUP($A100,[1]PMQ2022!$A$8:$AI$90,AB$14,FALSE)*[1]Int_Cdd!CJ70</f>
        <v>32671.761459483969</v>
      </c>
      <c r="BM89" s="34">
        <f>VLOOKUP($A100,[1]PMQ2022!$A$8:$AI$90,AC$14,FALSE)*[1]Int_Cdd!CK70</f>
        <v>29134.218775589794</v>
      </c>
      <c r="BN89" s="34">
        <f>VLOOKUP($A100,[1]PMQ2022!$A$8:$AI$90,AD$14,FALSE)*[1]Int_Cdd!CL70</f>
        <v>25473.589005652535</v>
      </c>
      <c r="BO89" s="34">
        <f>VLOOKUP($A100,[1]PMQ2022!$A$8:$AI$90,AE$14,FALSE)*[1]Int_Cdd!CM70</f>
        <v>21750.705867875651</v>
      </c>
      <c r="BP89" s="34">
        <f>VLOOKUP($A100,[1]PMQ2022!$A$8:$AI$90,AF$14,FALSE)*[1]Int_Cdd!CN70</f>
        <v>17980.516185611137</v>
      </c>
    </row>
    <row r="90" spans="1:68" x14ac:dyDescent="0.2">
      <c r="A90" s="29" t="s">
        <v>80</v>
      </c>
      <c r="B90" s="29">
        <v>28535.949999999997</v>
      </c>
      <c r="C90" s="29">
        <v>27589.279999999999</v>
      </c>
      <c r="D90" s="29">
        <v>22437.02</v>
      </c>
      <c r="E90" s="29">
        <v>21342.989999999998</v>
      </c>
      <c r="F90" s="29">
        <v>28966.440000000002</v>
      </c>
      <c r="G90" s="29">
        <v>31326.33</v>
      </c>
      <c r="H90" s="29">
        <v>29234.379999999997</v>
      </c>
      <c r="I90" s="29">
        <v>27025.899999999998</v>
      </c>
      <c r="J90" s="29">
        <v>25424.29</v>
      </c>
      <c r="K90" s="29">
        <v>22876.959999999999</v>
      </c>
      <c r="L90" s="29">
        <v>22493.5</v>
      </c>
      <c r="M90" s="29">
        <v>25126.21</v>
      </c>
      <c r="N90" s="40">
        <f t="shared" si="10"/>
        <v>26187.416666666668</v>
      </c>
      <c r="O90" s="40">
        <f t="shared" si="10"/>
        <v>23789.763333333336</v>
      </c>
      <c r="P90" s="40">
        <f t="shared" si="10"/>
        <v>24248.816666666666</v>
      </c>
      <c r="Q90" s="40">
        <f t="shared" si="10"/>
        <v>27211.920000000002</v>
      </c>
      <c r="R90" s="40">
        <f t="shared" si="10"/>
        <v>29842.383333333331</v>
      </c>
      <c r="S90" s="40">
        <f t="shared" si="10"/>
        <v>29195.536666666667</v>
      </c>
      <c r="T90" s="40">
        <f t="shared" si="10"/>
        <v>27228.190000000002</v>
      </c>
      <c r="U90" s="40">
        <f t="shared" si="10"/>
        <v>25109.05</v>
      </c>
      <c r="V90" s="40">
        <f t="shared" si="10"/>
        <v>23598.25</v>
      </c>
      <c r="W90" s="40">
        <f t="shared" si="10"/>
        <v>23498.89</v>
      </c>
      <c r="X90" s="41">
        <f>VLOOKUP($A90,[1]PMQ2022!$A$8:$AI$90,X$14,FALSE)*[1]Int_Cdd!AT60</f>
        <v>22832.070937687833</v>
      </c>
      <c r="Y90" s="41">
        <f>VLOOKUP($A90,[1]PMQ2022!$A$8:$AI$90,Y$14,FALSE)*[1]Int_Cdd!AU60</f>
        <v>21818.574212729814</v>
      </c>
      <c r="Z90" s="41">
        <f>VLOOKUP($A90,[1]PMQ2022!$A$8:$AI$90,Z$14,FALSE)*[1]Int_Cdd!AV60</f>
        <v>20778.744611474547</v>
      </c>
      <c r="AA90" s="41">
        <f>VLOOKUP($A90,[1]PMQ2022!$A$8:$AI$90,AA$14,FALSE)*[1]Int_Cdd!AW60</f>
        <v>19724.354795128627</v>
      </c>
      <c r="AB90" s="41">
        <f>VLOOKUP($A90,[1]PMQ2022!$A$8:$AI$90,AB$14,FALSE)*[1]Int_Cdd!AX60</f>
        <v>18582.563965149009</v>
      </c>
      <c r="AC90" s="41">
        <f>VLOOKUP($A90,[1]PMQ2022!$A$8:$AI$90,AC$14,FALSE)*[1]Int_Cdd!AY60</f>
        <v>17363.404519392996</v>
      </c>
      <c r="AD90" s="41">
        <f>VLOOKUP($A90,[1]PMQ2022!$A$8:$AI$90,AD$14,FALSE)*[1]Int_Cdd!AZ60</f>
        <v>16082.758295835974</v>
      </c>
      <c r="AE90" s="41">
        <f>VLOOKUP($A90,[1]PMQ2022!$A$8:$AI$90,AE$14,FALSE)*[1]Int_Cdd!BA60</f>
        <v>14805.297313886311</v>
      </c>
      <c r="AF90" s="41">
        <f>VLOOKUP($A90,[1]PMQ2022!$A$8:$AI$90,AF$14,FALSE)*[1]Int_Cdd!BB60</f>
        <v>13491.649007148479</v>
      </c>
      <c r="AG90" s="42">
        <f>VLOOKUP($A90,[1]PMQ2022!$A$8:$AI$90,X$14,FALSE)*[1]Int_Cdd!BC60</f>
        <v>24127.942481491165</v>
      </c>
      <c r="AH90" s="42">
        <f>VLOOKUP($A90,[1]PMQ2022!$A$8:$AI$90,Y$14,FALSE)*[1]Int_Cdd!BD60</f>
        <v>24444.299293698976</v>
      </c>
      <c r="AI90" s="42">
        <f>VLOOKUP($A90,[1]PMQ2022!$A$8:$AI$90,Z$14,FALSE)*[1]Int_Cdd!BE60</f>
        <v>24769.77440961964</v>
      </c>
      <c r="AJ90" s="42">
        <f>VLOOKUP($A90,[1]PMQ2022!$A$8:$AI$90,AA$14,FALSE)*[1]Int_Cdd!BF60</f>
        <v>25121.232844443301</v>
      </c>
      <c r="AK90" s="42">
        <f>VLOOKUP($A90,[1]PMQ2022!$A$8:$AI$90,AB$14,FALSE)*[1]Int_Cdd!BG60</f>
        <v>25404.815204393824</v>
      </c>
      <c r="AL90" s="42">
        <f>VLOOKUP($A90,[1]PMQ2022!$A$8:$AI$90,AC$14,FALSE)*[1]Int_Cdd!BH60</f>
        <v>25619.187465994175</v>
      </c>
      <c r="AM90" s="42">
        <f>VLOOKUP($A90,[1]PMQ2022!$A$8:$AI$90,AD$14,FALSE)*[1]Int_Cdd!BI60</f>
        <v>25771.929829969544</v>
      </c>
      <c r="AN90" s="42">
        <f>VLOOKUP($A90,[1]PMQ2022!$A$8:$AI$90,AE$14,FALSE)*[1]Int_Cdd!BJ60</f>
        <v>25959.024589728604</v>
      </c>
      <c r="AO90" s="42">
        <f>VLOOKUP($A101,[1]PMQ2022!$A$8:$AI$90,AF$14,FALSE)*[1]Int_Cdd!BK71</f>
        <v>28563.0917115749</v>
      </c>
      <c r="AP90" s="59">
        <f>VLOOKUP($A101,[1]PMQ2022!$A$8:$AI$90,X$14,FALSE)*[1]Int_Cdd!BL71</f>
        <v>20348.637127683058</v>
      </c>
      <c r="AQ90" s="59">
        <f>VLOOKUP($A101,[1]PMQ2022!$A$8:$AI$90,Y$14,FALSE)*[1]Int_Cdd!BM71</f>
        <v>20498.09467228402</v>
      </c>
      <c r="AR90" s="59">
        <f>VLOOKUP($A101,[1]PMQ2022!$A$8:$AI$90,Z$14,FALSE)*[1]Int_Cdd!BN71</f>
        <v>20755.823935192941</v>
      </c>
      <c r="AS90" s="59">
        <f>VLOOKUP($A101,[1]PMQ2022!$A$8:$AI$90,AA$14,FALSE)*[1]Int_Cdd!BO71</f>
        <v>21124.109168184048</v>
      </c>
      <c r="AT90" s="59">
        <f>VLOOKUP($A101,[1]PMQ2022!$A$8:$AI$90,AB$14,FALSE)*[1]Int_Cdd!BP71</f>
        <v>21478.867643632537</v>
      </c>
      <c r="AU90" s="59">
        <f>VLOOKUP($A101,[1]PMQ2022!$A$8:$AI$90,AC$14,FALSE)*[1]Int_Cdd!BQ71</f>
        <v>21776.957514618396</v>
      </c>
      <c r="AV90" s="59">
        <f>VLOOKUP($A101,[1]PMQ2022!$A$8:$AI$90,AD$14,FALSE)*[1]Int_Cdd!BR71</f>
        <v>22021.345415090451</v>
      </c>
      <c r="AW90" s="59">
        <f>VLOOKUP($A101,[1]PMQ2022!$A$8:$AI$90,AE$14,FALSE)*[1]Int_Cdd!BS71</f>
        <v>22227.151033285703</v>
      </c>
      <c r="AX90" s="59">
        <f>VLOOKUP($A101,[1]PMQ2022!$A$8:$AI$90,AF$14,FALSE)*[1]Int_Cdd!BT71</f>
        <v>22471.165927211372</v>
      </c>
      <c r="AY90" s="33">
        <f>VLOOKUP($A101,[1]PMQ2022!$A$8:$AI$90,X$14,FALSE)*[1]Int_Cdd!BV71</f>
        <v>20822.250773038446</v>
      </c>
      <c r="AZ90" s="33">
        <f>VLOOKUP($A101,[1]PMQ2022!$A$8:$AI$90,Y$14,FALSE)*[1]Int_Cdd!BW71</f>
        <v>21452.279198713361</v>
      </c>
      <c r="BA90" s="33">
        <f>VLOOKUP($A101,[1]PMQ2022!$A$8:$AI$90,Z$14,FALSE)*[1]Int_Cdd!BX71</f>
        <v>22205.096637038114</v>
      </c>
      <c r="BB90" s="33">
        <f>VLOOKUP($A101,[1]PMQ2022!$A$8:$AI$90,AA$14,FALSE)*[1]Int_Cdd!BY71</f>
        <v>23090.760061853613</v>
      </c>
      <c r="BC90" s="33">
        <f>VLOOKUP($A101,[1]PMQ2022!$A$8:$AI$90,AB$14,FALSE)*[1]Int_Cdd!BZ71</f>
        <v>23978.466201259638</v>
      </c>
      <c r="BD90" s="33">
        <f>VLOOKUP($A101,[1]PMQ2022!$A$8:$AI$90,AC$14,FALSE)*[1]Int_Cdd!CA71</f>
        <v>24818.103956573428</v>
      </c>
      <c r="BE90" s="33">
        <f>VLOOKUP($A101,[1]PMQ2022!$A$8:$AI$90,AD$14,FALSE)*[1]Int_Cdd!CB71</f>
        <v>25609.166421755155</v>
      </c>
      <c r="BF90" s="33">
        <f>VLOOKUP($A101,[1]PMQ2022!$A$8:$AI$90,AE$14,FALSE)*[1]Int_Cdd!CC71</f>
        <v>26365.83883264416</v>
      </c>
      <c r="BG90" s="33">
        <f>VLOOKUP($A101,[1]PMQ2022!$A$8:$AI$90,AF$14,FALSE)*[1]Int_Cdd!CD71</f>
        <v>27178.304626011202</v>
      </c>
      <c r="BH90" s="34">
        <f>VLOOKUP($A101,[1]PMQ2022!$A$8:$AI$90,X$14,FALSE)*[1]Int_Cdd!CF71</f>
        <v>20822.250773038446</v>
      </c>
      <c r="BI90" s="34">
        <f>VLOOKUP($A101,[1]PMQ2022!$A$8:$AI$90,Y$14,FALSE)*[1]Int_Cdd!CG71</f>
        <v>21452.279198713361</v>
      </c>
      <c r="BJ90" s="34">
        <f>VLOOKUP($A101,[1]PMQ2022!$A$8:$AI$90,Z$14,FALSE)*[1]Int_Cdd!CH71</f>
        <v>22205.096637038114</v>
      </c>
      <c r="BK90" s="34">
        <f>VLOOKUP($A101,[1]PMQ2022!$A$8:$AI$90,AA$14,FALSE)*[1]Int_Cdd!CI71</f>
        <v>23090.760061853613</v>
      </c>
      <c r="BL90" s="34">
        <f>VLOOKUP($A101,[1]PMQ2022!$A$8:$AI$90,AB$14,FALSE)*[1]Int_Cdd!CJ71</f>
        <v>23978.466201259638</v>
      </c>
      <c r="BM90" s="34">
        <f>VLOOKUP($A101,[1]PMQ2022!$A$8:$AI$90,AC$14,FALSE)*[1]Int_Cdd!CK71</f>
        <v>24818.103956573428</v>
      </c>
      <c r="BN90" s="34">
        <f>VLOOKUP($A101,[1]PMQ2022!$A$8:$AI$90,AD$14,FALSE)*[1]Int_Cdd!CL71</f>
        <v>25609.166421755155</v>
      </c>
      <c r="BO90" s="34">
        <f>VLOOKUP($A101,[1]PMQ2022!$A$8:$AI$90,AE$14,FALSE)*[1]Int_Cdd!CM71</f>
        <v>26365.83883264416</v>
      </c>
      <c r="BP90" s="34">
        <f>VLOOKUP($A101,[1]PMQ2022!$A$8:$AI$90,AF$14,FALSE)*[1]Int_Cdd!CN71</f>
        <v>27178.304626011202</v>
      </c>
    </row>
    <row r="91" spans="1:68" x14ac:dyDescent="0.2">
      <c r="A91" s="29" t="s">
        <v>81</v>
      </c>
      <c r="B91" s="29">
        <v>8281.34</v>
      </c>
      <c r="C91" s="29">
        <v>11713.82</v>
      </c>
      <c r="D91" s="29">
        <v>15644.169999999998</v>
      </c>
      <c r="E91" s="29">
        <v>14962.77</v>
      </c>
      <c r="F91" s="29">
        <v>12062.91</v>
      </c>
      <c r="G91" s="29">
        <v>15159.81</v>
      </c>
      <c r="H91" s="29">
        <v>13237.56</v>
      </c>
      <c r="I91" s="29">
        <v>17407.59</v>
      </c>
      <c r="J91" s="29">
        <v>17734.88</v>
      </c>
      <c r="K91" s="29">
        <v>9585.43</v>
      </c>
      <c r="L91" s="29">
        <v>13697.060000000001</v>
      </c>
      <c r="M91" s="29">
        <v>14863.02</v>
      </c>
      <c r="N91" s="40">
        <f t="shared" si="10"/>
        <v>11879.776666666667</v>
      </c>
      <c r="O91" s="40">
        <f t="shared" si="10"/>
        <v>14106.919999999998</v>
      </c>
      <c r="P91" s="40">
        <f t="shared" si="10"/>
        <v>14223.283333333333</v>
      </c>
      <c r="Q91" s="40">
        <f t="shared" si="10"/>
        <v>14061.83</v>
      </c>
      <c r="R91" s="40">
        <f t="shared" si="10"/>
        <v>13486.76</v>
      </c>
      <c r="S91" s="40">
        <f t="shared" si="10"/>
        <v>15268.32</v>
      </c>
      <c r="T91" s="40">
        <f t="shared" si="10"/>
        <v>16126.676666666666</v>
      </c>
      <c r="U91" s="40">
        <f t="shared" si="10"/>
        <v>14909.300000000001</v>
      </c>
      <c r="V91" s="40">
        <f t="shared" si="10"/>
        <v>13672.456666666667</v>
      </c>
      <c r="W91" s="40">
        <f t="shared" si="10"/>
        <v>12715.17</v>
      </c>
      <c r="X91" s="41">
        <f>VLOOKUP($A91,[1]PMQ2022!$A$8:$AI$90,X$14,FALSE)*[1]Int_Cdd!AT61</f>
        <v>13561.966493184411</v>
      </c>
      <c r="Y91" s="41">
        <f>VLOOKUP($A91,[1]PMQ2022!$A$8:$AI$90,Y$14,FALSE)*[1]Int_Cdd!AU61</f>
        <v>13694.427269147764</v>
      </c>
      <c r="Z91" s="41">
        <f>VLOOKUP($A91,[1]PMQ2022!$A$8:$AI$90,Z$14,FALSE)*[1]Int_Cdd!AV61</f>
        <v>13817.84931098209</v>
      </c>
      <c r="AA91" s="41">
        <f>VLOOKUP($A91,[1]PMQ2022!$A$8:$AI$90,AA$14,FALSE)*[1]Int_Cdd!AW61</f>
        <v>13943.026186295052</v>
      </c>
      <c r="AB91" s="41">
        <f>VLOOKUP($A91,[1]PMQ2022!$A$8:$AI$90,AB$14,FALSE)*[1]Int_Cdd!AX61</f>
        <v>14027.366812851636</v>
      </c>
      <c r="AC91" s="41">
        <f>VLOOKUP($A91,[1]PMQ2022!$A$8:$AI$90,AC$14,FALSE)*[1]Int_Cdd!AY61</f>
        <v>14077.728743308569</v>
      </c>
      <c r="AD91" s="41">
        <f>VLOOKUP($A91,[1]PMQ2022!$A$8:$AI$90,AD$14,FALSE)*[1]Int_Cdd!AZ61</f>
        <v>14096.504926711768</v>
      </c>
      <c r="AE91" s="41">
        <f>VLOOKUP($A91,[1]PMQ2022!$A$8:$AI$90,AE$14,FALSE)*[1]Int_Cdd!BA61</f>
        <v>14139.219755020284</v>
      </c>
      <c r="AF91" s="41">
        <f>VLOOKUP($A91,[1]PMQ2022!$A$8:$AI$90,AF$14,FALSE)*[1]Int_Cdd!BB61</f>
        <v>14155.463581189148</v>
      </c>
      <c r="AG91" s="42">
        <f>VLOOKUP($A91,[1]PMQ2022!$A$8:$AI$90,X$14,FALSE)*[1]Int_Cdd!BC61</f>
        <v>13609.20337746007</v>
      </c>
      <c r="AH91" s="42">
        <f>VLOOKUP($A91,[1]PMQ2022!$A$8:$AI$90,Y$14,FALSE)*[1]Int_Cdd!BD61</f>
        <v>13790.157201577598</v>
      </c>
      <c r="AI91" s="42">
        <f>VLOOKUP($A91,[1]PMQ2022!$A$8:$AI$90,Z$14,FALSE)*[1]Int_Cdd!BE61</f>
        <v>13963.246563949784</v>
      </c>
      <c r="AJ91" s="42">
        <f>VLOOKUP($A91,[1]PMQ2022!$A$8:$AI$90,AA$14,FALSE)*[1]Int_Cdd!BF61</f>
        <v>14139.333953374688</v>
      </c>
      <c r="AK91" s="42">
        <f>VLOOKUP($A91,[1]PMQ2022!$A$8:$AI$90,AB$14,FALSE)*[1]Int_Cdd!BG61</f>
        <v>14275.107844628739</v>
      </c>
      <c r="AL91" s="42">
        <f>VLOOKUP($A91,[1]PMQ2022!$A$8:$AI$90,AC$14,FALSE)*[1]Int_Cdd!BH61</f>
        <v>14377.142934503572</v>
      </c>
      <c r="AM91" s="42">
        <f>VLOOKUP($A91,[1]PMQ2022!$A$8:$AI$90,AD$14,FALSE)*[1]Int_Cdd!BI61</f>
        <v>14447.531694898507</v>
      </c>
      <c r="AN91" s="42">
        <f>VLOOKUP($A91,[1]PMQ2022!$A$8:$AI$90,AE$14,FALSE)*[1]Int_Cdd!BJ61</f>
        <v>14543.045391613883</v>
      </c>
      <c r="AO91" s="42">
        <f>VLOOKUP($A102,[1]PMQ2022!$A$8:$AI$90,AF$14,FALSE)*[1]Int_Cdd!BK72</f>
        <v>305843.83781708236</v>
      </c>
      <c r="AP91" s="59">
        <f>VLOOKUP($A102,[1]PMQ2022!$A$8:$AI$90,X$14,FALSE)*[1]Int_Cdd!BL72</f>
        <v>273230.33950268646</v>
      </c>
      <c r="AQ91" s="59">
        <f>VLOOKUP($A102,[1]PMQ2022!$A$8:$AI$90,Y$14,FALSE)*[1]Int_Cdd!BM72</f>
        <v>273791.69450847519</v>
      </c>
      <c r="AR91" s="59">
        <f>VLOOKUP($A102,[1]PMQ2022!$A$8:$AI$90,Z$14,FALSE)*[1]Int_Cdd!BN72</f>
        <v>274632.98313850985</v>
      </c>
      <c r="AS91" s="59">
        <f>VLOOKUP($A102,[1]PMQ2022!$A$8:$AI$90,AA$14,FALSE)*[1]Int_Cdd!BO72</f>
        <v>275959.51946595096</v>
      </c>
      <c r="AT91" s="59">
        <f>VLOOKUP($A102,[1]PMQ2022!$A$8:$AI$90,AB$14,FALSE)*[1]Int_Cdd!BP72</f>
        <v>276830.02543481707</v>
      </c>
      <c r="AU91" s="59">
        <f>VLOOKUP($A102,[1]PMQ2022!$A$8:$AI$90,AC$14,FALSE)*[1]Int_Cdd!BQ72</f>
        <v>277307.06771960401</v>
      </c>
      <c r="AV91" s="59">
        <f>VLOOKUP($A102,[1]PMQ2022!$A$8:$AI$90,AD$14,FALSE)*[1]Int_Cdd!BR72</f>
        <v>277151.66242578346</v>
      </c>
      <c r="AW91" s="59">
        <f>VLOOKUP($A102,[1]PMQ2022!$A$8:$AI$90,AE$14,FALSE)*[1]Int_Cdd!BS72</f>
        <v>277053.89558124123</v>
      </c>
      <c r="AX91" s="59">
        <f>VLOOKUP($A102,[1]PMQ2022!$A$8:$AI$90,AF$14,FALSE)*[1]Int_Cdd!BT72</f>
        <v>276839.12051100191</v>
      </c>
      <c r="AY91" s="33">
        <f>VLOOKUP($A102,[1]PMQ2022!$A$8:$AI$90,X$14,FALSE)*[1]Int_Cdd!BV72</f>
        <v>274853.99971585395</v>
      </c>
      <c r="AZ91" s="33">
        <f>VLOOKUP($A102,[1]PMQ2022!$A$8:$AI$90,Y$14,FALSE)*[1]Int_Cdd!BW72</f>
        <v>277045.68659352872</v>
      </c>
      <c r="BA91" s="33">
        <f>VLOOKUP($A102,[1]PMQ2022!$A$8:$AI$90,Z$14,FALSE)*[1]Int_Cdd!BX72</f>
        <v>279528.9692368008</v>
      </c>
      <c r="BB91" s="33">
        <f>VLOOKUP($A102,[1]PMQ2022!$A$8:$AI$90,AA$14,FALSE)*[1]Int_Cdd!BY72</f>
        <v>282519.03248368116</v>
      </c>
      <c r="BC91" s="33">
        <f>VLOOKUP($A102,[1]PMQ2022!$A$8:$AI$90,AB$14,FALSE)*[1]Int_Cdd!BZ72</f>
        <v>285055.2814390873</v>
      </c>
      <c r="BD91" s="33">
        <f>VLOOKUP($A102,[1]PMQ2022!$A$8:$AI$90,AC$14,FALSE)*[1]Int_Cdd!CA72</f>
        <v>287194.38375132967</v>
      </c>
      <c r="BE91" s="33">
        <f>VLOOKUP($A102,[1]PMQ2022!$A$8:$AI$90,AD$14,FALSE)*[1]Int_Cdd!CB72</f>
        <v>288680.4000351982</v>
      </c>
      <c r="BF91" s="33">
        <f>VLOOKUP($A102,[1]PMQ2022!$A$8:$AI$90,AE$14,FALSE)*[1]Int_Cdd!CC72</f>
        <v>290224.94790221215</v>
      </c>
      <c r="BG91" s="33">
        <f>VLOOKUP($A102,[1]PMQ2022!$A$8:$AI$90,AF$14,FALSE)*[1]Int_Cdd!CD72</f>
        <v>291645.06774278119</v>
      </c>
      <c r="BH91" s="34">
        <f>VLOOKUP($A102,[1]PMQ2022!$A$8:$AI$90,X$14,FALSE)*[1]Int_Cdd!CF72</f>
        <v>274853.99971585395</v>
      </c>
      <c r="BI91" s="34">
        <f>VLOOKUP($A102,[1]PMQ2022!$A$8:$AI$90,Y$14,FALSE)*[1]Int_Cdd!CG72</f>
        <v>277045.68659352872</v>
      </c>
      <c r="BJ91" s="34">
        <f>VLOOKUP($A102,[1]PMQ2022!$A$8:$AI$90,Z$14,FALSE)*[1]Int_Cdd!CH72</f>
        <v>279528.9692368008</v>
      </c>
      <c r="BK91" s="34">
        <f>VLOOKUP($A102,[1]PMQ2022!$A$8:$AI$90,AA$14,FALSE)*[1]Int_Cdd!CI72</f>
        <v>282519.03248368116</v>
      </c>
      <c r="BL91" s="34">
        <f>VLOOKUP($A102,[1]PMQ2022!$A$8:$AI$90,AB$14,FALSE)*[1]Int_Cdd!CJ72</f>
        <v>285055.2814390873</v>
      </c>
      <c r="BM91" s="34">
        <f>VLOOKUP($A102,[1]PMQ2022!$A$8:$AI$90,AC$14,FALSE)*[1]Int_Cdd!CK72</f>
        <v>287194.38375132967</v>
      </c>
      <c r="BN91" s="34">
        <f>VLOOKUP($A102,[1]PMQ2022!$A$8:$AI$90,AD$14,FALSE)*[1]Int_Cdd!CL72</f>
        <v>288680.4000351982</v>
      </c>
      <c r="BO91" s="34">
        <f>VLOOKUP($A102,[1]PMQ2022!$A$8:$AI$90,AE$14,FALSE)*[1]Int_Cdd!CM72</f>
        <v>290224.94790221215</v>
      </c>
      <c r="BP91" s="34">
        <f>VLOOKUP($A102,[1]PMQ2022!$A$8:$AI$90,AF$14,FALSE)*[1]Int_Cdd!CN72</f>
        <v>291645.06774278119</v>
      </c>
    </row>
    <row r="92" spans="1:68" x14ac:dyDescent="0.2">
      <c r="A92" s="29" t="s">
        <v>82</v>
      </c>
      <c r="B92" s="29">
        <v>4203.51</v>
      </c>
      <c r="C92" s="29">
        <v>4800.82</v>
      </c>
      <c r="D92" s="29">
        <v>3029.66</v>
      </c>
      <c r="E92" s="29">
        <v>3067.63</v>
      </c>
      <c r="F92" s="29">
        <v>4792.6899999999996</v>
      </c>
      <c r="G92" s="29">
        <v>4939.8099999999995</v>
      </c>
      <c r="H92" s="29">
        <v>8718.66</v>
      </c>
      <c r="I92" s="29">
        <v>6107.6500000000005</v>
      </c>
      <c r="J92" s="29">
        <v>6393.32</v>
      </c>
      <c r="K92" s="29">
        <v>9699.9600000000009</v>
      </c>
      <c r="L92" s="29">
        <v>4388.91</v>
      </c>
      <c r="M92" s="29">
        <v>5274.9</v>
      </c>
      <c r="N92" s="40">
        <f t="shared" si="10"/>
        <v>4011.33</v>
      </c>
      <c r="O92" s="40">
        <f t="shared" si="10"/>
        <v>3632.7033333333334</v>
      </c>
      <c r="P92" s="40">
        <f t="shared" si="10"/>
        <v>3629.9933333333333</v>
      </c>
      <c r="Q92" s="40">
        <f t="shared" si="10"/>
        <v>4266.71</v>
      </c>
      <c r="R92" s="40">
        <f t="shared" si="10"/>
        <v>6150.3866666666663</v>
      </c>
      <c r="S92" s="40">
        <f t="shared" si="10"/>
        <v>6588.706666666666</v>
      </c>
      <c r="T92" s="40">
        <f t="shared" si="10"/>
        <v>7073.21</v>
      </c>
      <c r="U92" s="40">
        <f t="shared" si="10"/>
        <v>7400.31</v>
      </c>
      <c r="V92" s="40">
        <f t="shared" si="10"/>
        <v>6827.3966666666674</v>
      </c>
      <c r="W92" s="40">
        <f t="shared" si="10"/>
        <v>6454.59</v>
      </c>
      <c r="X92" s="41">
        <f>VLOOKUP($A92,[1]PMQ2022!$A$8:$AI$90,X$14,FALSE)*[1]Int_Cdd!AT62</f>
        <v>6584.5228480134829</v>
      </c>
      <c r="Y92" s="41">
        <f>VLOOKUP($A92,[1]PMQ2022!$A$8:$AI$90,Y$14,FALSE)*[1]Int_Cdd!AU62</f>
        <v>6735.0710007502521</v>
      </c>
      <c r="Z92" s="41">
        <f>VLOOKUP($A92,[1]PMQ2022!$A$8:$AI$90,Z$14,FALSE)*[1]Int_Cdd!AV62</f>
        <v>6890.4458906555292</v>
      </c>
      <c r="AA92" s="41">
        <f>VLOOKUP($A92,[1]PMQ2022!$A$8:$AI$90,AA$14,FALSE)*[1]Int_Cdd!AW62</f>
        <v>7055.1091084315067</v>
      </c>
      <c r="AB92" s="41">
        <f>VLOOKUP($A92,[1]PMQ2022!$A$8:$AI$90,AB$14,FALSE)*[1]Int_Cdd!AX62</f>
        <v>7199.9597519143244</v>
      </c>
      <c r="AC92" s="41">
        <f>VLOOKUP($A92,[1]PMQ2022!$A$8:$AI$90,AC$14,FALSE)*[1]Int_Cdd!AY62</f>
        <v>7325.4226228494963</v>
      </c>
      <c r="AD92" s="41">
        <f>VLOOKUP($A92,[1]PMQ2022!$A$8:$AI$90,AD$14,FALSE)*[1]Int_Cdd!AZ62</f>
        <v>7432.3562856241633</v>
      </c>
      <c r="AE92" s="41">
        <f>VLOOKUP($A92,[1]PMQ2022!$A$8:$AI$90,AE$14,FALSE)*[1]Int_Cdd!BA62</f>
        <v>7531.2182584933962</v>
      </c>
      <c r="AF92" s="41">
        <f>VLOOKUP($A92,[1]PMQ2022!$A$8:$AI$90,AF$14,FALSE)*[1]Int_Cdd!BB62</f>
        <v>7641.7041091655474</v>
      </c>
      <c r="AG92" s="42">
        <f>VLOOKUP($A92,[1]PMQ2022!$A$8:$AI$90,X$14,FALSE)*[1]Int_Cdd!BC62</f>
        <v>6584.5228480134829</v>
      </c>
      <c r="AH92" s="42">
        <f>VLOOKUP($A92,[1]PMQ2022!$A$8:$AI$90,Y$14,FALSE)*[1]Int_Cdd!BD62</f>
        <v>6735.0710007502521</v>
      </c>
      <c r="AI92" s="42">
        <f>VLOOKUP($A92,[1]PMQ2022!$A$8:$AI$90,Z$14,FALSE)*[1]Int_Cdd!BE62</f>
        <v>6890.4458906555292</v>
      </c>
      <c r="AJ92" s="42">
        <f>VLOOKUP($A92,[1]PMQ2022!$A$8:$AI$90,AA$14,FALSE)*[1]Int_Cdd!BF62</f>
        <v>7055.1091084315067</v>
      </c>
      <c r="AK92" s="42">
        <f>VLOOKUP($A92,[1]PMQ2022!$A$8:$AI$90,AB$14,FALSE)*[1]Int_Cdd!BG62</f>
        <v>7199.9597519143244</v>
      </c>
      <c r="AL92" s="42">
        <f>VLOOKUP($A92,[1]PMQ2022!$A$8:$AI$90,AC$14,FALSE)*[1]Int_Cdd!BH62</f>
        <v>7325.4226228494963</v>
      </c>
      <c r="AM92" s="42">
        <f>VLOOKUP($A92,[1]PMQ2022!$A$8:$AI$90,AD$14,FALSE)*[1]Int_Cdd!BI62</f>
        <v>7432.3562856241633</v>
      </c>
      <c r="AN92" s="42">
        <f>VLOOKUP($A92,[1]PMQ2022!$A$8:$AI$90,AE$14,FALSE)*[1]Int_Cdd!BJ62</f>
        <v>7531.2182584933962</v>
      </c>
      <c r="AO92" s="42">
        <f>VLOOKUP($A103,[1]PMQ2022!$A$8:$AI$90,AF$14,FALSE)*[1]Int_Cdd!BK73</f>
        <v>3806.4061751643758</v>
      </c>
      <c r="AP92" s="59">
        <f>VLOOKUP($A103,[1]PMQ2022!$A$8:$AI$90,X$14,FALSE)*[1]Int_Cdd!BL73</f>
        <v>3317.1366164929459</v>
      </c>
      <c r="AQ92" s="59">
        <f>VLOOKUP($A103,[1]PMQ2022!$A$8:$AI$90,Y$14,FALSE)*[1]Int_Cdd!BM73</f>
        <v>3385.1915195191664</v>
      </c>
      <c r="AR92" s="59">
        <f>VLOOKUP($A103,[1]PMQ2022!$A$8:$AI$90,Z$14,FALSE)*[1]Int_Cdd!BN73</f>
        <v>3455.6975609034039</v>
      </c>
      <c r="AS92" s="59">
        <f>VLOOKUP($A103,[1]PMQ2022!$A$8:$AI$90,AA$14,FALSE)*[1]Int_Cdd!BO73</f>
        <v>3533.1112898661236</v>
      </c>
      <c r="AT92" s="59">
        <f>VLOOKUP($A103,[1]PMQ2022!$A$8:$AI$90,AB$14,FALSE)*[1]Int_Cdd!BP73</f>
        <v>3603.1249473492508</v>
      </c>
      <c r="AU92" s="59">
        <f>VLOOKUP($A103,[1]PMQ2022!$A$8:$AI$90,AC$14,FALSE)*[1]Int_Cdd!BQ73</f>
        <v>3665.0510970225505</v>
      </c>
      <c r="AV92" s="59">
        <f>VLOOKUP($A103,[1]PMQ2022!$A$8:$AI$90,AD$14,FALSE)*[1]Int_Cdd!BR73</f>
        <v>3718.5835904997584</v>
      </c>
      <c r="AW92" s="59">
        <f>VLOOKUP($A103,[1]PMQ2022!$A$8:$AI$90,AE$14,FALSE)*[1]Int_Cdd!BS73</f>
        <v>3753.7499759733291</v>
      </c>
      <c r="AX92" s="59">
        <f>VLOOKUP($A103,[1]PMQ2022!$A$8:$AI$90,AF$14,FALSE)*[1]Int_Cdd!BT73</f>
        <v>3806.4061751643758</v>
      </c>
      <c r="AY92" s="33">
        <f>VLOOKUP($A103,[1]PMQ2022!$A$8:$AI$90,X$14,FALSE)*[1]Int_Cdd!BV73</f>
        <v>3317.1366164929459</v>
      </c>
      <c r="AZ92" s="33">
        <f>VLOOKUP($A103,[1]PMQ2022!$A$8:$AI$90,Y$14,FALSE)*[1]Int_Cdd!BW73</f>
        <v>3385.1915195191664</v>
      </c>
      <c r="BA92" s="33">
        <f>VLOOKUP($A103,[1]PMQ2022!$A$8:$AI$90,Z$14,FALSE)*[1]Int_Cdd!BX73</f>
        <v>3455.6975609034039</v>
      </c>
      <c r="BB92" s="33">
        <f>VLOOKUP($A103,[1]PMQ2022!$A$8:$AI$90,AA$14,FALSE)*[1]Int_Cdd!BY73</f>
        <v>3533.1112898661236</v>
      </c>
      <c r="BC92" s="33">
        <f>VLOOKUP($A103,[1]PMQ2022!$A$8:$AI$90,AB$14,FALSE)*[1]Int_Cdd!BZ73</f>
        <v>3603.1249473492508</v>
      </c>
      <c r="BD92" s="33">
        <f>VLOOKUP($A103,[1]PMQ2022!$A$8:$AI$90,AC$14,FALSE)*[1]Int_Cdd!CA73</f>
        <v>3665.0510970225505</v>
      </c>
      <c r="BE92" s="33">
        <f>VLOOKUP($A103,[1]PMQ2022!$A$8:$AI$90,AD$14,FALSE)*[1]Int_Cdd!CB73</f>
        <v>3718.5835904997584</v>
      </c>
      <c r="BF92" s="33">
        <f>VLOOKUP($A103,[1]PMQ2022!$A$8:$AI$90,AE$14,FALSE)*[1]Int_Cdd!CC73</f>
        <v>3753.7499759733291</v>
      </c>
      <c r="BG92" s="33">
        <f>VLOOKUP($A103,[1]PMQ2022!$A$8:$AI$90,AF$14,FALSE)*[1]Int_Cdd!CD73</f>
        <v>3806.4061751643758</v>
      </c>
      <c r="BH92" s="34">
        <f>VLOOKUP($A103,[1]PMQ2022!$A$8:$AI$90,X$14,FALSE)*[1]Int_Cdd!CF73</f>
        <v>3283.7932648933388</v>
      </c>
      <c r="BI92" s="34">
        <f>VLOOKUP($A103,[1]PMQ2022!$A$8:$AI$90,Y$14,FALSE)*[1]Int_Cdd!CG73</f>
        <v>3317.1366612983006</v>
      </c>
      <c r="BJ92" s="34">
        <f>VLOOKUP($A103,[1]PMQ2022!$A$8:$AI$90,Z$14,FALSE)*[1]Int_Cdd!CH73</f>
        <v>3351.4891256322685</v>
      </c>
      <c r="BK92" s="34">
        <f>VLOOKUP($A103,[1]PMQ2022!$A$8:$AI$90,AA$14,FALSE)*[1]Int_Cdd!CI73</f>
        <v>3391.0541054947453</v>
      </c>
      <c r="BL92" s="34">
        <f>VLOOKUP($A103,[1]PMQ2022!$A$8:$AI$90,AB$14,FALSE)*[1]Int_Cdd!CJ73</f>
        <v>3422.0346338248714</v>
      </c>
      <c r="BM92" s="34">
        <f>VLOOKUP($A103,[1]PMQ2022!$A$8:$AI$90,AC$14,FALSE)*[1]Int_Cdd!CK73</f>
        <v>3444.0078874949008</v>
      </c>
      <c r="BN92" s="34">
        <f>VLOOKUP($A103,[1]PMQ2022!$A$8:$AI$90,AD$14,FALSE)*[1]Int_Cdd!CL73</f>
        <v>3456.9331428038304</v>
      </c>
      <c r="BO92" s="34">
        <f>VLOOKUP($A103,[1]PMQ2022!$A$8:$AI$90,AE$14,FALSE)*[1]Int_Cdd!CM73</f>
        <v>3451.8929957245664</v>
      </c>
      <c r="BP92" s="34">
        <f>VLOOKUP($A103,[1]PMQ2022!$A$8:$AI$90,AF$14,FALSE)*[1]Int_Cdd!CN73</f>
        <v>3462.0534435990262</v>
      </c>
    </row>
    <row r="93" spans="1:68" x14ac:dyDescent="0.2">
      <c r="A93" s="29" t="s">
        <v>83</v>
      </c>
      <c r="B93" s="29">
        <v>6716.08</v>
      </c>
      <c r="C93" s="29">
        <v>9071.2099999999991</v>
      </c>
      <c r="D93" s="29">
        <v>10894.369999999999</v>
      </c>
      <c r="E93" s="29">
        <v>11594.21</v>
      </c>
      <c r="F93" s="29">
        <v>11402.36</v>
      </c>
      <c r="G93" s="29">
        <v>11529.59</v>
      </c>
      <c r="H93" s="29">
        <v>13368.09</v>
      </c>
      <c r="I93" s="29">
        <v>12752.38</v>
      </c>
      <c r="J93" s="29">
        <v>13266.740000000002</v>
      </c>
      <c r="K93" s="29">
        <v>9214.0600000000013</v>
      </c>
      <c r="L93" s="29">
        <v>12327.029999999999</v>
      </c>
      <c r="M93" s="29">
        <v>15305.099999999999</v>
      </c>
      <c r="N93" s="40">
        <f t="shared" si="10"/>
        <v>8893.8866666666654</v>
      </c>
      <c r="O93" s="40">
        <f t="shared" si="10"/>
        <v>10519.929999999998</v>
      </c>
      <c r="P93" s="40">
        <f t="shared" si="10"/>
        <v>11296.980000000001</v>
      </c>
      <c r="Q93" s="40">
        <f t="shared" si="10"/>
        <v>11508.720000000001</v>
      </c>
      <c r="R93" s="40">
        <f t="shared" si="10"/>
        <v>12100.013333333334</v>
      </c>
      <c r="S93" s="40">
        <f t="shared" si="10"/>
        <v>12550.019999999999</v>
      </c>
      <c r="T93" s="40">
        <f t="shared" si="10"/>
        <v>13129.070000000002</v>
      </c>
      <c r="U93" s="40">
        <f t="shared" si="10"/>
        <v>11744.393333333335</v>
      </c>
      <c r="V93" s="40">
        <f t="shared" si="10"/>
        <v>11602.61</v>
      </c>
      <c r="W93" s="40">
        <f t="shared" si="10"/>
        <v>12282.063333333334</v>
      </c>
      <c r="X93" s="41">
        <f>VLOOKUP($A93,[1]PMQ2022!$A$8:$AI$90,X$14,FALSE)*[1]Int_Cdd!AT63</f>
        <v>12628.791539541175</v>
      </c>
      <c r="Y93" s="41">
        <f>VLOOKUP($A93,[1]PMQ2022!$A$8:$AI$90,Y$14,FALSE)*[1]Int_Cdd!AU63</f>
        <v>13010.119590737891</v>
      </c>
      <c r="Z93" s="41">
        <f>VLOOKUP($A93,[1]PMQ2022!$A$8:$AI$90,Z$14,FALSE)*[1]Int_Cdd!AV63</f>
        <v>13379.307166085928</v>
      </c>
      <c r="AA93" s="41">
        <f>VLOOKUP($A93,[1]PMQ2022!$A$8:$AI$90,AA$14,FALSE)*[1]Int_Cdd!AW63</f>
        <v>13748.370329562153</v>
      </c>
      <c r="AB93" s="41">
        <f>VLOOKUP($A93,[1]PMQ2022!$A$8:$AI$90,AB$14,FALSE)*[1]Int_Cdd!AX63</f>
        <v>14080.487579968711</v>
      </c>
      <c r="AC93" s="41">
        <f>VLOOKUP($A93,[1]PMQ2022!$A$8:$AI$90,AC$14,FALSE)*[1]Int_Cdd!AY63</f>
        <v>14384.772198499288</v>
      </c>
      <c r="AD93" s="41">
        <f>VLOOKUP($A93,[1]PMQ2022!$A$8:$AI$90,AD$14,FALSE)*[1]Int_Cdd!AZ63</f>
        <v>14661.586358008026</v>
      </c>
      <c r="AE93" s="41">
        <f>VLOOKUP($A93,[1]PMQ2022!$A$8:$AI$90,AE$14,FALSE)*[1]Int_Cdd!BA63</f>
        <v>14954.417890281991</v>
      </c>
      <c r="AF93" s="41">
        <f>VLOOKUP($A93,[1]PMQ2022!$A$8:$AI$90,AF$14,FALSE)*[1]Int_Cdd!BB63</f>
        <v>15232.473015301332</v>
      </c>
      <c r="AG93" s="42">
        <f>VLOOKUP($A93,[1]PMQ2022!$A$8:$AI$90,X$14,FALSE)*[1]Int_Cdd!BC63</f>
        <v>12628.791539541175</v>
      </c>
      <c r="AH93" s="42">
        <f>VLOOKUP($A93,[1]PMQ2022!$A$8:$AI$90,Y$14,FALSE)*[1]Int_Cdd!BD63</f>
        <v>13010.119590737891</v>
      </c>
      <c r="AI93" s="42">
        <f>VLOOKUP($A93,[1]PMQ2022!$A$8:$AI$90,Z$14,FALSE)*[1]Int_Cdd!BE63</f>
        <v>13379.307166085928</v>
      </c>
      <c r="AJ93" s="42">
        <f>VLOOKUP($A93,[1]PMQ2022!$A$8:$AI$90,AA$14,FALSE)*[1]Int_Cdd!BF63</f>
        <v>13748.370329562153</v>
      </c>
      <c r="AK93" s="42">
        <f>VLOOKUP($A93,[1]PMQ2022!$A$8:$AI$90,AB$14,FALSE)*[1]Int_Cdd!BG63</f>
        <v>14080.487579968711</v>
      </c>
      <c r="AL93" s="42">
        <f>VLOOKUP($A93,[1]PMQ2022!$A$8:$AI$90,AC$14,FALSE)*[1]Int_Cdd!BH63</f>
        <v>14384.772198499288</v>
      </c>
      <c r="AM93" s="42">
        <f>VLOOKUP($A93,[1]PMQ2022!$A$8:$AI$90,AD$14,FALSE)*[1]Int_Cdd!BI63</f>
        <v>14661.586358008026</v>
      </c>
      <c r="AN93" s="42">
        <f>VLOOKUP($A93,[1]PMQ2022!$A$8:$AI$90,AE$14,FALSE)*[1]Int_Cdd!BJ63</f>
        <v>14954.417890281991</v>
      </c>
      <c r="AO93" s="42">
        <f>VLOOKUP($A104,[1]PMQ2022!$A$8:$AI$90,AF$14,FALSE)*[1]Int_Cdd!BK74</f>
        <v>25516.251529131088</v>
      </c>
      <c r="AP93" s="59">
        <f>VLOOKUP($A104,[1]PMQ2022!$A$8:$AI$90,X$14,FALSE)*[1]Int_Cdd!BL74</f>
        <v>20603.110257929126</v>
      </c>
      <c r="AQ93" s="59">
        <f>VLOOKUP($A104,[1]PMQ2022!$A$8:$AI$90,Y$14,FALSE)*[1]Int_Cdd!BM74</f>
        <v>21027.520297176095</v>
      </c>
      <c r="AR93" s="59">
        <f>VLOOKUP($A104,[1]PMQ2022!$A$8:$AI$90,Z$14,FALSE)*[1]Int_Cdd!BN74</f>
        <v>21429.027779155596</v>
      </c>
      <c r="AS93" s="59">
        <f>VLOOKUP($A104,[1]PMQ2022!$A$8:$AI$90,AA$14,FALSE)*[1]Int_Cdd!BO74</f>
        <v>21846.492850819996</v>
      </c>
      <c r="AT93" s="59">
        <f>VLOOKUP($A104,[1]PMQ2022!$A$8:$AI$90,AB$14,FALSE)*[1]Int_Cdd!BP74</f>
        <v>22188.893028528168</v>
      </c>
      <c r="AU93" s="59">
        <f>VLOOKUP($A104,[1]PMQ2022!$A$8:$AI$90,AC$14,FALSE)*[1]Int_Cdd!BQ74</f>
        <v>22484.924095090999</v>
      </c>
      <c r="AV93" s="59">
        <f>VLOOKUP($A104,[1]PMQ2022!$A$8:$AI$90,AD$14,FALSE)*[1]Int_Cdd!BR74</f>
        <v>22712.367670437397</v>
      </c>
      <c r="AW93" s="59">
        <f>VLOOKUP($A104,[1]PMQ2022!$A$8:$AI$90,AE$14,FALSE)*[1]Int_Cdd!BS74</f>
        <v>22876.380449552817</v>
      </c>
      <c r="AX93" s="59">
        <f>VLOOKUP($A104,[1]PMQ2022!$A$8:$AI$90,AF$14,FALSE)*[1]Int_Cdd!BT74</f>
        <v>23071.341524717122</v>
      </c>
      <c r="AY93" s="33">
        <f>VLOOKUP($A104,[1]PMQ2022!$A$8:$AI$90,X$14,FALSE)*[1]Int_Cdd!BV74</f>
        <v>20723.477284908498</v>
      </c>
      <c r="AZ93" s="33">
        <f>VLOOKUP($A104,[1]PMQ2022!$A$8:$AI$90,Y$14,FALSE)*[1]Int_Cdd!BW74</f>
        <v>21273.213308690749</v>
      </c>
      <c r="BA93" s="33">
        <f>VLOOKUP($A104,[1]PMQ2022!$A$8:$AI$90,Z$14,FALSE)*[1]Int_Cdd!BX74</f>
        <v>21804.604330347822</v>
      </c>
      <c r="BB93" s="33">
        <f>VLOOKUP($A104,[1]PMQ2022!$A$8:$AI$90,AA$14,FALSE)*[1]Int_Cdd!BY74</f>
        <v>22357.017205921646</v>
      </c>
      <c r="BC93" s="33">
        <f>VLOOKUP($A104,[1]PMQ2022!$A$8:$AI$90,AB$14,FALSE)*[1]Int_Cdd!BZ74</f>
        <v>22837.05028545966</v>
      </c>
      <c r="BD93" s="33">
        <f>VLOOKUP($A104,[1]PMQ2022!$A$8:$AI$90,AC$14,FALSE)*[1]Int_Cdd!CA74</f>
        <v>23273.089599609837</v>
      </c>
      <c r="BE93" s="33">
        <f>VLOOKUP($A104,[1]PMQ2022!$A$8:$AI$90,AD$14,FALSE)*[1]Int_Cdd!CB74</f>
        <v>23641.195452529482</v>
      </c>
      <c r="BF93" s="33">
        <f>VLOOKUP($A104,[1]PMQ2022!$A$8:$AI$90,AE$14,FALSE)*[1]Int_Cdd!CC74</f>
        <v>23945.563448931094</v>
      </c>
      <c r="BG93" s="33">
        <f>VLOOKUP($A104,[1]PMQ2022!$A$8:$AI$90,AF$14,FALSE)*[1]Int_Cdd!CD74</f>
        <v>24284.423373860998</v>
      </c>
      <c r="BH93" s="34">
        <f>VLOOKUP($A104,[1]PMQ2022!$A$8:$AI$90,X$14,FALSE)*[1]Int_Cdd!CF74</f>
        <v>20723.477284908498</v>
      </c>
      <c r="BI93" s="34">
        <f>VLOOKUP($A104,[1]PMQ2022!$A$8:$AI$90,Y$14,FALSE)*[1]Int_Cdd!CG74</f>
        <v>21273.213308690749</v>
      </c>
      <c r="BJ93" s="34">
        <f>VLOOKUP($A104,[1]PMQ2022!$A$8:$AI$90,Z$14,FALSE)*[1]Int_Cdd!CH74</f>
        <v>21804.604330347822</v>
      </c>
      <c r="BK93" s="34">
        <f>VLOOKUP($A104,[1]PMQ2022!$A$8:$AI$90,AA$14,FALSE)*[1]Int_Cdd!CI74</f>
        <v>22357.017205921646</v>
      </c>
      <c r="BL93" s="34">
        <f>VLOOKUP($A104,[1]PMQ2022!$A$8:$AI$90,AB$14,FALSE)*[1]Int_Cdd!CJ74</f>
        <v>22837.05028545966</v>
      </c>
      <c r="BM93" s="34">
        <f>VLOOKUP($A104,[1]PMQ2022!$A$8:$AI$90,AC$14,FALSE)*[1]Int_Cdd!CK74</f>
        <v>23273.089599609837</v>
      </c>
      <c r="BN93" s="34">
        <f>VLOOKUP($A104,[1]PMQ2022!$A$8:$AI$90,AD$14,FALSE)*[1]Int_Cdd!CL74</f>
        <v>23641.195452529482</v>
      </c>
      <c r="BO93" s="34">
        <f>VLOOKUP($A104,[1]PMQ2022!$A$8:$AI$90,AE$14,FALSE)*[1]Int_Cdd!CM74</f>
        <v>23945.563448931094</v>
      </c>
      <c r="BP93" s="34">
        <f>VLOOKUP($A104,[1]PMQ2022!$A$8:$AI$90,AF$14,FALSE)*[1]Int_Cdd!CN74</f>
        <v>24284.423373860998</v>
      </c>
    </row>
    <row r="94" spans="1:68" x14ac:dyDescent="0.2">
      <c r="A94" s="29" t="s">
        <v>107</v>
      </c>
      <c r="B94" s="29">
        <v>43001.63</v>
      </c>
      <c r="C94" s="29">
        <v>40721.799999999996</v>
      </c>
      <c r="D94" s="29">
        <v>51019.89</v>
      </c>
      <c r="E94" s="29">
        <v>44710.880000000005</v>
      </c>
      <c r="F94" s="29">
        <v>44960.54</v>
      </c>
      <c r="G94" s="29">
        <v>43574.21</v>
      </c>
      <c r="H94" s="29">
        <v>53076.130000000005</v>
      </c>
      <c r="I94" s="29">
        <v>53751.040000000001</v>
      </c>
      <c r="J94" s="29">
        <v>52456.42</v>
      </c>
      <c r="K94" s="29">
        <v>54419.63</v>
      </c>
      <c r="L94" s="29">
        <v>51782.810000000005</v>
      </c>
      <c r="M94" s="29">
        <v>54533.950000000004</v>
      </c>
      <c r="N94" s="40">
        <f t="shared" si="10"/>
        <v>44914.44</v>
      </c>
      <c r="O94" s="40">
        <f t="shared" si="10"/>
        <v>45484.19</v>
      </c>
      <c r="P94" s="40">
        <f t="shared" si="10"/>
        <v>46897.103333333333</v>
      </c>
      <c r="Q94" s="40">
        <f t="shared" si="10"/>
        <v>44415.21</v>
      </c>
      <c r="R94" s="40">
        <f t="shared" si="10"/>
        <v>47203.626666666671</v>
      </c>
      <c r="S94" s="40">
        <f t="shared" si="10"/>
        <v>50133.793333333335</v>
      </c>
      <c r="T94" s="40">
        <f t="shared" si="10"/>
        <v>53094.530000000006</v>
      </c>
      <c r="U94" s="40">
        <f t="shared" si="10"/>
        <v>53542.363333333335</v>
      </c>
      <c r="V94" s="40">
        <f t="shared" si="10"/>
        <v>52886.28666666666</v>
      </c>
      <c r="W94" s="40">
        <f t="shared" si="10"/>
        <v>53578.796666666669</v>
      </c>
      <c r="X94" s="41">
        <f>VLOOKUP($A94,[1]PMQ2022!$A$8:$AI$90,X$14,FALSE)*[1]Int_Cdd!AT64</f>
        <v>53238.008934131598</v>
      </c>
      <c r="Y94" s="41">
        <f>VLOOKUP($A94,[1]PMQ2022!$A$8:$AI$90,Y$14,FALSE)*[1]Int_Cdd!AU64</f>
        <v>54402.938127743742</v>
      </c>
      <c r="Z94" s="41">
        <f>VLOOKUP($A94,[1]PMQ2022!$A$8:$AI$90,Z$14,FALSE)*[1]Int_Cdd!AV64</f>
        <v>55549.29326821748</v>
      </c>
      <c r="AA94" s="41">
        <f>VLOOKUP($A94,[1]PMQ2022!$A$8:$AI$90,AA$14,FALSE)*[1]Int_Cdd!AW64</f>
        <v>56727.006148372304</v>
      </c>
      <c r="AB94" s="41">
        <f>VLOOKUP($A94,[1]PMQ2022!$A$8:$AI$90,AB$14,FALSE)*[1]Int_Cdd!AX64</f>
        <v>57771.381792441192</v>
      </c>
      <c r="AC94" s="41">
        <f>VLOOKUP($A94,[1]PMQ2022!$A$8:$AI$90,AC$14,FALSE)*[1]Int_Cdd!AY64</f>
        <v>58710.026007726628</v>
      </c>
      <c r="AD94" s="41">
        <f>VLOOKUP($A94,[1]PMQ2022!$A$8:$AI$90,AD$14,FALSE)*[1]Int_Cdd!AZ64</f>
        <v>59537.718071943258</v>
      </c>
      <c r="AE94" s="41">
        <f>VLOOKUP($A94,[1]PMQ2022!$A$8:$AI$90,AE$14,FALSE)*[1]Int_Cdd!BA64</f>
        <v>60270.791916179645</v>
      </c>
      <c r="AF94" s="41">
        <f>VLOOKUP($A94,[1]PMQ2022!$A$8:$AI$90,AF$14,FALSE)*[1]Int_Cdd!BB64</f>
        <v>61116.19151674422</v>
      </c>
      <c r="AG94" s="42">
        <f>VLOOKUP($A94,[1]PMQ2022!$A$8:$AI$90,X$14,FALSE)*[1]Int_Cdd!BC64</f>
        <v>53238.008934131598</v>
      </c>
      <c r="AH94" s="42">
        <f>VLOOKUP($A94,[1]PMQ2022!$A$8:$AI$90,Y$14,FALSE)*[1]Int_Cdd!BD64</f>
        <v>54402.938127743742</v>
      </c>
      <c r="AI94" s="42">
        <f>VLOOKUP($A94,[1]PMQ2022!$A$8:$AI$90,Z$14,FALSE)*[1]Int_Cdd!BE64</f>
        <v>55549.29326821748</v>
      </c>
      <c r="AJ94" s="42">
        <f>VLOOKUP($A94,[1]PMQ2022!$A$8:$AI$90,AA$14,FALSE)*[1]Int_Cdd!BF64</f>
        <v>56727.006148372304</v>
      </c>
      <c r="AK94" s="42">
        <f>VLOOKUP($A94,[1]PMQ2022!$A$8:$AI$90,AB$14,FALSE)*[1]Int_Cdd!BG64</f>
        <v>57771.381792441192</v>
      </c>
      <c r="AL94" s="42">
        <f>VLOOKUP($A94,[1]PMQ2022!$A$8:$AI$90,AC$14,FALSE)*[1]Int_Cdd!BH64</f>
        <v>58710.026007726628</v>
      </c>
      <c r="AM94" s="42">
        <f>VLOOKUP($A94,[1]PMQ2022!$A$8:$AI$90,AD$14,FALSE)*[1]Int_Cdd!BI64</f>
        <v>59537.718071943258</v>
      </c>
      <c r="AN94" s="42">
        <f>VLOOKUP($A94,[1]PMQ2022!$A$8:$AI$90,AE$14,FALSE)*[1]Int_Cdd!BJ64</f>
        <v>60270.791916179645</v>
      </c>
      <c r="AO94" s="42">
        <f>VLOOKUP($A105,[1]PMQ2022!$A$8:$AI$90,AF$14,FALSE)*[1]Int_Cdd!BK75</f>
        <v>112553.55623936816</v>
      </c>
      <c r="AP94" s="59">
        <f>VLOOKUP($A105,[1]PMQ2022!$A$8:$AI$90,X$14,FALSE)*[1]Int_Cdd!BL75</f>
        <v>98330.561347888564</v>
      </c>
      <c r="AQ94" s="59">
        <f>VLOOKUP($A105,[1]PMQ2022!$A$8:$AI$90,Y$14,FALSE)*[1]Int_Cdd!BM75</f>
        <v>100887.30961428829</v>
      </c>
      <c r="AR94" s="59">
        <f>VLOOKUP($A105,[1]PMQ2022!$A$8:$AI$90,Z$14,FALSE)*[1]Int_Cdd!BN75</f>
        <v>102974.10003926646</v>
      </c>
      <c r="AS94" s="59">
        <f>VLOOKUP($A105,[1]PMQ2022!$A$8:$AI$90,AA$14,FALSE)*[1]Int_Cdd!BO75</f>
        <v>105192.24190824089</v>
      </c>
      <c r="AT94" s="59">
        <f>VLOOKUP($A105,[1]PMQ2022!$A$8:$AI$90,AB$14,FALSE)*[1]Int_Cdd!BP75</f>
        <v>107125.95910589608</v>
      </c>
      <c r="AU94" s="59">
        <f>VLOOKUP($A105,[1]PMQ2022!$A$8:$AI$90,AC$14,FALSE)*[1]Int_Cdd!BQ75</f>
        <v>108891.32117505994</v>
      </c>
      <c r="AV94" s="59">
        <f>VLOOKUP($A105,[1]PMQ2022!$A$8:$AI$90,AD$14,FALSE)*[1]Int_Cdd!BR75</f>
        <v>110275.65525891088</v>
      </c>
      <c r="AW94" s="59">
        <f>VLOOKUP($A105,[1]PMQ2022!$A$8:$AI$90,AE$14,FALSE)*[1]Int_Cdd!BS75</f>
        <v>111649.00365531926</v>
      </c>
      <c r="AX94" s="59">
        <f>VLOOKUP($A105,[1]PMQ2022!$A$8:$AI$90,AF$14,FALSE)*[1]Int_Cdd!BT75</f>
        <v>112553.55623936816</v>
      </c>
      <c r="AY94" s="33">
        <f>VLOOKUP($A105,[1]PMQ2022!$A$8:$AI$90,X$14,FALSE)*[1]Int_Cdd!BV75</f>
        <v>98330.561347888564</v>
      </c>
      <c r="AZ94" s="33">
        <f>VLOOKUP($A105,[1]PMQ2022!$A$8:$AI$90,Y$14,FALSE)*[1]Int_Cdd!BW75</f>
        <v>100887.30961428829</v>
      </c>
      <c r="BA94" s="33">
        <f>VLOOKUP($A105,[1]PMQ2022!$A$8:$AI$90,Z$14,FALSE)*[1]Int_Cdd!BX75</f>
        <v>102974.10003926646</v>
      </c>
      <c r="BB94" s="33">
        <f>VLOOKUP($A105,[1]PMQ2022!$A$8:$AI$90,AA$14,FALSE)*[1]Int_Cdd!BY75</f>
        <v>105192.24190824089</v>
      </c>
      <c r="BC94" s="33">
        <f>VLOOKUP($A105,[1]PMQ2022!$A$8:$AI$90,AB$14,FALSE)*[1]Int_Cdd!BZ75</f>
        <v>107125.95910589608</v>
      </c>
      <c r="BD94" s="33">
        <f>VLOOKUP($A105,[1]PMQ2022!$A$8:$AI$90,AC$14,FALSE)*[1]Int_Cdd!CA75</f>
        <v>108891.32117505994</v>
      </c>
      <c r="BE94" s="33">
        <f>VLOOKUP($A105,[1]PMQ2022!$A$8:$AI$90,AD$14,FALSE)*[1]Int_Cdd!CB75</f>
        <v>110275.65525891088</v>
      </c>
      <c r="BF94" s="33">
        <f>VLOOKUP($A105,[1]PMQ2022!$A$8:$AI$90,AE$14,FALSE)*[1]Int_Cdd!CC75</f>
        <v>111649.00365531926</v>
      </c>
      <c r="BG94" s="33">
        <f>VLOOKUP($A105,[1]PMQ2022!$A$8:$AI$90,AF$14,FALSE)*[1]Int_Cdd!CD75</f>
        <v>112553.55623936816</v>
      </c>
      <c r="BH94" s="34">
        <f>VLOOKUP($A105,[1]PMQ2022!$A$8:$AI$90,X$14,FALSE)*[1]Int_Cdd!CF75</f>
        <v>96362.527907291747</v>
      </c>
      <c r="BI94" s="34">
        <f>VLOOKUP($A105,[1]PMQ2022!$A$8:$AI$90,Y$14,FALSE)*[1]Int_Cdd!CG75</f>
        <v>96848.898842884126</v>
      </c>
      <c r="BJ94" s="34">
        <f>VLOOKUP($A105,[1]PMQ2022!$A$8:$AI$90,Z$14,FALSE)*[1]Int_Cdd!CH75</f>
        <v>96791.185909172622</v>
      </c>
      <c r="BK94" s="34">
        <f>VLOOKUP($A105,[1]PMQ2022!$A$8:$AI$90,AA$14,FALSE)*[1]Int_Cdd!CI75</f>
        <v>96770.776722688388</v>
      </c>
      <c r="BL94" s="34">
        <f>VLOOKUP($A105,[1]PMQ2022!$A$8:$AI$90,AB$14,FALSE)*[1]Int_Cdd!CJ75</f>
        <v>96405.616061656008</v>
      </c>
      <c r="BM94" s="34">
        <f>VLOOKUP($A105,[1]PMQ2022!$A$8:$AI$90,AC$14,FALSE)*[1]Int_Cdd!CK75</f>
        <v>95814.912872756133</v>
      </c>
      <c r="BN94" s="34">
        <f>VLOOKUP($A105,[1]PMQ2022!$A$8:$AI$90,AD$14,FALSE)*[1]Int_Cdd!CL75</f>
        <v>94825.898643995853</v>
      </c>
      <c r="BO94" s="34">
        <f>VLOOKUP($A105,[1]PMQ2022!$A$8:$AI$90,AE$14,FALSE)*[1]Int_Cdd!CM75</f>
        <v>93772.244300668914</v>
      </c>
      <c r="BP94" s="34">
        <f>VLOOKUP($A105,[1]PMQ2022!$A$8:$AI$90,AF$14,FALSE)*[1]Int_Cdd!CN75</f>
        <v>92279.264752499119</v>
      </c>
    </row>
    <row r="95" spans="1:68" x14ac:dyDescent="0.2">
      <c r="A95" s="29" t="s">
        <v>113</v>
      </c>
      <c r="B95" s="29">
        <v>57086.200000000004</v>
      </c>
      <c r="C95" s="29">
        <v>60733</v>
      </c>
      <c r="D95" s="29">
        <v>63484.229999999996</v>
      </c>
      <c r="E95" s="29">
        <v>63845.21</v>
      </c>
      <c r="F95" s="29">
        <v>68837.33</v>
      </c>
      <c r="G95" s="29">
        <v>70930.600000000006</v>
      </c>
      <c r="H95" s="29">
        <v>62303.53</v>
      </c>
      <c r="I95" s="29">
        <v>74177.739999999991</v>
      </c>
      <c r="J95" s="29">
        <v>76021.919999999998</v>
      </c>
      <c r="K95" s="29">
        <v>75846.02</v>
      </c>
      <c r="L95" s="29">
        <v>69063.86</v>
      </c>
      <c r="M95" s="29">
        <v>64726.59</v>
      </c>
      <c r="N95" s="40">
        <f t="shared" si="10"/>
        <v>60434.476666666662</v>
      </c>
      <c r="O95" s="40">
        <f t="shared" si="10"/>
        <v>62687.48</v>
      </c>
      <c r="P95" s="40">
        <f t="shared" si="10"/>
        <v>65388.92333333334</v>
      </c>
      <c r="Q95" s="40">
        <f t="shared" si="10"/>
        <v>67871.046666666676</v>
      </c>
      <c r="R95" s="40">
        <f t="shared" si="10"/>
        <v>67357.153333333335</v>
      </c>
      <c r="S95" s="40">
        <f t="shared" si="10"/>
        <v>69137.289999999994</v>
      </c>
      <c r="T95" s="40">
        <f t="shared" si="10"/>
        <v>70834.396666666667</v>
      </c>
      <c r="U95" s="40">
        <f t="shared" si="10"/>
        <v>75348.56</v>
      </c>
      <c r="V95" s="40">
        <f t="shared" si="10"/>
        <v>73643.933333333334</v>
      </c>
      <c r="W95" s="40">
        <f t="shared" si="10"/>
        <v>69878.823333333334</v>
      </c>
      <c r="X95" s="41">
        <f>VLOOKUP($A95,[1]PMQ2022!$A$8:$AI$90,X$14,FALSE)*[1]Int_Cdd!AT65</f>
        <v>76276.615357942384</v>
      </c>
      <c r="Y95" s="41">
        <f>VLOOKUP($A95,[1]PMQ2022!$A$8:$AI$90,Y$14,FALSE)*[1]Int_Cdd!AU65</f>
        <v>77662.914844851577</v>
      </c>
      <c r="Z95" s="41">
        <f>VLOOKUP($A95,[1]PMQ2022!$A$8:$AI$90,Z$14,FALSE)*[1]Int_Cdd!AV65</f>
        <v>79013.145201219522</v>
      </c>
      <c r="AA95" s="41">
        <f>VLOOKUP($A95,[1]PMQ2022!$A$8:$AI$90,AA$14,FALSE)*[1]Int_Cdd!AW65</f>
        <v>80395.881790167667</v>
      </c>
      <c r="AB95" s="41">
        <f>VLOOKUP($A95,[1]PMQ2022!$A$8:$AI$90,AB$14,FALSE)*[1]Int_Cdd!AX65</f>
        <v>81573.831469566285</v>
      </c>
      <c r="AC95" s="41">
        <f>VLOOKUP($A95,[1]PMQ2022!$A$8:$AI$90,AC$14,FALSE)*[1]Int_Cdd!AY65</f>
        <v>82582.722549750921</v>
      </c>
      <c r="AD95" s="41">
        <f>VLOOKUP($A95,[1]PMQ2022!$A$8:$AI$90,AD$14,FALSE)*[1]Int_Cdd!AZ65</f>
        <v>83426.528867710556</v>
      </c>
      <c r="AE95" s="41">
        <f>VLOOKUP($A95,[1]PMQ2022!$A$8:$AI$90,AE$14,FALSE)*[1]Int_Cdd!BA65</f>
        <v>84216.911035548605</v>
      </c>
      <c r="AF95" s="41">
        <f>VLOOKUP($A95,[1]PMQ2022!$A$8:$AI$90,AF$14,FALSE)*[1]Int_Cdd!BB65</f>
        <v>85065.916264242158</v>
      </c>
      <c r="AG95" s="42">
        <f>VLOOKUP($A95,[1]PMQ2022!$A$8:$AI$90,X$14,FALSE)*[1]Int_Cdd!BC65</f>
        <v>76570.578854561041</v>
      </c>
      <c r="AH95" s="42">
        <f>VLOOKUP($A95,[1]PMQ2022!$A$8:$AI$90,Y$14,FALSE)*[1]Int_Cdd!BD65</f>
        <v>78263.843121139085</v>
      </c>
      <c r="AI95" s="42">
        <f>VLOOKUP($A95,[1]PMQ2022!$A$8:$AI$90,Z$14,FALSE)*[1]Int_Cdd!BE65</f>
        <v>79933.770764061977</v>
      </c>
      <c r="AJ95" s="42">
        <f>VLOOKUP($A95,[1]PMQ2022!$A$8:$AI$90,AA$14,FALSE)*[1]Int_Cdd!BF65</f>
        <v>81649.733677876153</v>
      </c>
      <c r="AK95" s="42">
        <f>VLOOKUP($A95,[1]PMQ2022!$A$8:$AI$90,AB$14,FALSE)*[1]Int_Cdd!BG65</f>
        <v>83170.335172955194</v>
      </c>
      <c r="AL95" s="42">
        <f>VLOOKUP($A95,[1]PMQ2022!$A$8:$AI$90,AC$14,FALSE)*[1]Int_Cdd!BH65</f>
        <v>84529.842857316602</v>
      </c>
      <c r="AM95" s="42">
        <f>VLOOKUP($A95,[1]PMQ2022!$A$8:$AI$90,AD$14,FALSE)*[1]Int_Cdd!BI65</f>
        <v>85730.43369685128</v>
      </c>
      <c r="AN95" s="42">
        <f>VLOOKUP($A95,[1]PMQ2022!$A$8:$AI$90,AE$14,FALSE)*[1]Int_Cdd!BJ65</f>
        <v>86885.418098332928</v>
      </c>
      <c r="AO95" s="42">
        <f>VLOOKUP($A106,[1]PMQ2022!$A$8:$AI$90,AF$14,FALSE)*[1]Int_Cdd!BK76</f>
        <v>118406.6449022687</v>
      </c>
      <c r="AP95" s="59">
        <f>VLOOKUP($A106,[1]PMQ2022!$A$8:$AI$90,X$14,FALSE)*[1]Int_Cdd!BL76</f>
        <v>84409.33441428747</v>
      </c>
      <c r="AQ95" s="59">
        <f>VLOOKUP($A106,[1]PMQ2022!$A$8:$AI$90,Y$14,FALSE)*[1]Int_Cdd!BM76</f>
        <v>86224.234924618155</v>
      </c>
      <c r="AR95" s="59">
        <f>VLOOKUP($A106,[1]PMQ2022!$A$8:$AI$90,Z$14,FALSE)*[1]Int_Cdd!BN76</f>
        <v>88028.214311318967</v>
      </c>
      <c r="AS95" s="59">
        <f>VLOOKUP($A106,[1]PMQ2022!$A$8:$AI$90,AA$14,FALSE)*[1]Int_Cdd!BO76</f>
        <v>89890.561061166183</v>
      </c>
      <c r="AT95" s="59">
        <f>VLOOKUP($A106,[1]PMQ2022!$A$8:$AI$90,AB$14,FALSE)*[1]Int_Cdd!BP76</f>
        <v>91543.283573007371</v>
      </c>
      <c r="AU95" s="59">
        <f>VLOOKUP($A106,[1]PMQ2022!$A$8:$AI$90,AC$14,FALSE)*[1]Int_Cdd!BQ76</f>
        <v>93025.680329248265</v>
      </c>
      <c r="AV95" s="59">
        <f>VLOOKUP($A106,[1]PMQ2022!$A$8:$AI$90,AD$14,FALSE)*[1]Int_Cdd!BR76</f>
        <v>94333.523284978059</v>
      </c>
      <c r="AW95" s="59">
        <f>VLOOKUP($A106,[1]PMQ2022!$A$8:$AI$90,AE$14,FALSE)*[1]Int_Cdd!BS76</f>
        <v>95633.5643148409</v>
      </c>
      <c r="AX95" s="59">
        <f>VLOOKUP($A106,[1]PMQ2022!$A$8:$AI$90,AF$14,FALSE)*[1]Int_Cdd!BT76</f>
        <v>96974.904759026744</v>
      </c>
      <c r="AY95" s="33">
        <f>VLOOKUP($A106,[1]PMQ2022!$A$8:$AI$90,X$14,FALSE)*[1]Int_Cdd!BV76</f>
        <v>86834.636946570026</v>
      </c>
      <c r="AZ95" s="33">
        <f>VLOOKUP($A106,[1]PMQ2022!$A$8:$AI$90,Y$14,FALSE)*[1]Int_Cdd!BW76</f>
        <v>91179.133734278861</v>
      </c>
      <c r="BA95" s="33">
        <f>VLOOKUP($A106,[1]PMQ2022!$A$8:$AI$90,Z$14,FALSE)*[1]Int_Cdd!BX76</f>
        <v>95616.061765501101</v>
      </c>
      <c r="BB95" s="33">
        <f>VLOOKUP($A106,[1]PMQ2022!$A$8:$AI$90,AA$14,FALSE)*[1]Int_Cdd!BY76</f>
        <v>100221.7315120515</v>
      </c>
      <c r="BC95" s="33">
        <f>VLOOKUP($A106,[1]PMQ2022!$A$8:$AI$90,AB$14,FALSE)*[1]Int_Cdd!BZ76</f>
        <v>104694.68199379</v>
      </c>
      <c r="BD95" s="33">
        <f>VLOOKUP($A106,[1]PMQ2022!$A$8:$AI$90,AC$14,FALSE)*[1]Int_Cdd!CA76</f>
        <v>109062.91741697333</v>
      </c>
      <c r="BE95" s="33">
        <f>VLOOKUP($A106,[1]PMQ2022!$A$8:$AI$90,AD$14,FALSE)*[1]Int_Cdd!CB76</f>
        <v>113306.67763370219</v>
      </c>
      <c r="BF95" s="33">
        <f>VLOOKUP($A106,[1]PMQ2022!$A$8:$AI$90,AE$14,FALSE)*[1]Int_Cdd!CC76</f>
        <v>117615.99811208983</v>
      </c>
      <c r="BG95" s="33">
        <f>VLOOKUP($A106,[1]PMQ2022!$A$8:$AI$90,AF$14,FALSE)*[1]Int_Cdd!CD76</f>
        <v>122052.00498031524</v>
      </c>
      <c r="BH95" s="34">
        <f>VLOOKUP($A106,[1]PMQ2022!$A$8:$AI$90,X$14,FALSE)*[1]Int_Cdd!CF76</f>
        <v>86834.636946570026</v>
      </c>
      <c r="BI95" s="34">
        <f>VLOOKUP($A106,[1]PMQ2022!$A$8:$AI$90,Y$14,FALSE)*[1]Int_Cdd!CG76</f>
        <v>91179.133734278861</v>
      </c>
      <c r="BJ95" s="34">
        <f>VLOOKUP($A106,[1]PMQ2022!$A$8:$AI$90,Z$14,FALSE)*[1]Int_Cdd!CH76</f>
        <v>95616.061765501101</v>
      </c>
      <c r="BK95" s="34">
        <f>VLOOKUP($A106,[1]PMQ2022!$A$8:$AI$90,AA$14,FALSE)*[1]Int_Cdd!CI76</f>
        <v>100221.7315120515</v>
      </c>
      <c r="BL95" s="34">
        <f>VLOOKUP($A106,[1]PMQ2022!$A$8:$AI$90,AB$14,FALSE)*[1]Int_Cdd!CJ76</f>
        <v>104694.68199379</v>
      </c>
      <c r="BM95" s="34">
        <f>VLOOKUP($A106,[1]PMQ2022!$A$8:$AI$90,AC$14,FALSE)*[1]Int_Cdd!CK76</f>
        <v>109062.91741697333</v>
      </c>
      <c r="BN95" s="34">
        <f>VLOOKUP($A106,[1]PMQ2022!$A$8:$AI$90,AD$14,FALSE)*[1]Int_Cdd!CL76</f>
        <v>113306.67763370219</v>
      </c>
      <c r="BO95" s="34">
        <f>VLOOKUP($A106,[1]PMQ2022!$A$8:$AI$90,AE$14,FALSE)*[1]Int_Cdd!CM76</f>
        <v>117615.99811208983</v>
      </c>
      <c r="BP95" s="34">
        <f>VLOOKUP($A106,[1]PMQ2022!$A$8:$AI$90,AF$14,FALSE)*[1]Int_Cdd!CN76</f>
        <v>122052.00498031524</v>
      </c>
    </row>
    <row r="96" spans="1:68" x14ac:dyDescent="0.2">
      <c r="A96" s="29" t="s">
        <v>84</v>
      </c>
      <c r="B96" s="29">
        <v>328.48</v>
      </c>
      <c r="C96" s="29">
        <v>1585.96</v>
      </c>
      <c r="D96" s="29">
        <v>1360.51</v>
      </c>
      <c r="E96" s="29">
        <v>951.04</v>
      </c>
      <c r="F96" s="29">
        <v>136.47</v>
      </c>
      <c r="G96" s="29">
        <v>753.5</v>
      </c>
      <c r="H96" s="29">
        <v>2454.0100000000002</v>
      </c>
      <c r="I96" s="29">
        <v>1716.17</v>
      </c>
      <c r="J96" s="29">
        <v>1099.1099999999999</v>
      </c>
      <c r="K96" s="29">
        <v>959.73</v>
      </c>
      <c r="L96" s="29">
        <v>892.79</v>
      </c>
      <c r="M96" s="29">
        <v>240.32</v>
      </c>
      <c r="N96" s="40">
        <f t="shared" si="10"/>
        <v>1091.6499999999999</v>
      </c>
      <c r="O96" s="40">
        <f t="shared" si="10"/>
        <v>1299.17</v>
      </c>
      <c r="P96" s="40">
        <f t="shared" si="10"/>
        <v>816.00666666666666</v>
      </c>
      <c r="Q96" s="40">
        <f t="shared" si="10"/>
        <v>613.66999999999996</v>
      </c>
      <c r="R96" s="40">
        <f t="shared" si="10"/>
        <v>1114.6600000000001</v>
      </c>
      <c r="S96" s="40">
        <f t="shared" si="10"/>
        <v>1641.2266666666667</v>
      </c>
      <c r="T96" s="40">
        <f t="shared" si="10"/>
        <v>1756.43</v>
      </c>
      <c r="U96" s="40">
        <f t="shared" si="10"/>
        <v>1258.3366666666666</v>
      </c>
      <c r="V96" s="40">
        <f t="shared" si="10"/>
        <v>983.87666666666667</v>
      </c>
      <c r="W96" s="40">
        <f t="shared" si="10"/>
        <v>697.61333333333334</v>
      </c>
      <c r="X96" s="41">
        <f>VLOOKUP($A96,[1]PMQ2022!$A$8:$AI$90,X$14,FALSE)*[1]Int_Cdd!AT66</f>
        <v>629.98414152924363</v>
      </c>
      <c r="Y96" s="41">
        <f>VLOOKUP($A96,[1]PMQ2022!$A$8:$AI$90,Y$14,FALSE)*[1]Int_Cdd!AU66</f>
        <v>542.78438220408395</v>
      </c>
      <c r="Z96" s="41">
        <f>VLOOKUP($A96,[1]PMQ2022!$A$8:$AI$90,Z$14,FALSE)*[1]Int_Cdd!AV66</f>
        <v>452.76121720280941</v>
      </c>
      <c r="AA96" s="41">
        <f>VLOOKUP($A96,[1]PMQ2022!$A$8:$AI$90,AA$14,FALSE)*[1]Int_Cdd!AW66</f>
        <v>360.3281866424735</v>
      </c>
      <c r="AB96" s="41">
        <f>VLOOKUP($A96,[1]PMQ2022!$A$8:$AI$90,AB$14,FALSE)*[1]Int_Cdd!AX66</f>
        <v>264.59244472086937</v>
      </c>
      <c r="AC96" s="41">
        <f>VLOOKUP($A96,[1]PMQ2022!$A$8:$AI$90,AC$14,FALSE)*[1]Int_Cdd!AY66</f>
        <v>166.36757755651612</v>
      </c>
      <c r="AD96" s="41">
        <f>VLOOKUP($A96,[1]PMQ2022!$A$8:$AI$90,AD$14,FALSE)*[1]Int_Cdd!AZ66</f>
        <v>66.260804168264983</v>
      </c>
      <c r="AE96" s="41">
        <f>VLOOKUP($A96,[1]PMQ2022!$A$8:$AI$90,AE$14,FALSE)*[1]Int_Cdd!BA66</f>
        <v>0</v>
      </c>
      <c r="AF96" s="41">
        <f>VLOOKUP($A96,[1]PMQ2022!$A$8:$AI$90,AF$14,FALSE)*[1]Int_Cdd!BB66</f>
        <v>0</v>
      </c>
      <c r="AG96" s="42">
        <f>VLOOKUP($A96,[1]PMQ2022!$A$8:$AI$90,X$14,FALSE)*[1]Int_Cdd!BC66</f>
        <v>724.6551280896316</v>
      </c>
      <c r="AH96" s="42">
        <f>VLOOKUP($A96,[1]PMQ2022!$A$8:$AI$90,Y$14,FALSE)*[1]Int_Cdd!BD66</f>
        <v>734.76895226689498</v>
      </c>
      <c r="AI96" s="42">
        <f>VLOOKUP($A96,[1]PMQ2022!$A$8:$AI$90,Z$14,FALSE)*[1]Int_Cdd!BE66</f>
        <v>744.5854286509873</v>
      </c>
      <c r="AJ96" s="42">
        <f>VLOOKUP($A96,[1]PMQ2022!$A$8:$AI$90,AA$14,FALSE)*[1]Int_Cdd!BF66</f>
        <v>754.72664182869653</v>
      </c>
      <c r="AK96" s="42">
        <f>VLOOKUP($A96,[1]PMQ2022!$A$8:$AI$90,AB$14,FALSE)*[1]Int_Cdd!BG66</f>
        <v>762.98496983357336</v>
      </c>
      <c r="AL96" s="42">
        <f>VLOOKUP($A96,[1]PMQ2022!$A$8:$AI$90,AC$14,FALSE)*[1]Int_Cdd!BH66</f>
        <v>769.71031906364465</v>
      </c>
      <c r="AM96" s="42">
        <f>VLOOKUP($A96,[1]PMQ2022!$A$8:$AI$90,AD$14,FALSE)*[1]Int_Cdd!BI66</f>
        <v>774.97755507768409</v>
      </c>
      <c r="AN96" s="42">
        <f>VLOOKUP($A96,[1]PMQ2022!$A$8:$AI$90,AE$14,FALSE)*[1]Int_Cdd!BJ66</f>
        <v>786.26837091904383</v>
      </c>
      <c r="AO96" s="42">
        <f>VLOOKUP($A107,[1]PMQ2022!$A$8:$AI$90,AF$14,FALSE)*[1]Int_Cdd!BK77</f>
        <v>60108.57890494664</v>
      </c>
      <c r="AP96" s="59">
        <f>VLOOKUP($A107,[1]PMQ2022!$A$8:$AI$90,X$14,FALSE)*[1]Int_Cdd!BL77</f>
        <v>38252.995285848301</v>
      </c>
      <c r="AQ96" s="59">
        <f>VLOOKUP($A107,[1]PMQ2022!$A$8:$AI$90,Y$14,FALSE)*[1]Int_Cdd!BM77</f>
        <v>39059.205031422382</v>
      </c>
      <c r="AR96" s="59">
        <f>VLOOKUP($A107,[1]PMQ2022!$A$8:$AI$90,Z$14,FALSE)*[1]Int_Cdd!BN77</f>
        <v>39853.994059500619</v>
      </c>
      <c r="AS96" s="59">
        <f>VLOOKUP($A107,[1]PMQ2022!$A$8:$AI$90,AA$14,FALSE)*[1]Int_Cdd!BO77</f>
        <v>40669.455864401571</v>
      </c>
      <c r="AT96" s="59">
        <f>VLOOKUP($A107,[1]PMQ2022!$A$8:$AI$90,AB$14,FALSE)*[1]Int_Cdd!BP77</f>
        <v>41383.375293842364</v>
      </c>
      <c r="AU96" s="59">
        <f>VLOOKUP($A107,[1]PMQ2022!$A$8:$AI$90,AC$14,FALSE)*[1]Int_Cdd!BQ77</f>
        <v>42012.188803326331</v>
      </c>
      <c r="AV96" s="59">
        <f>VLOOKUP($A107,[1]PMQ2022!$A$8:$AI$90,AD$14,FALSE)*[1]Int_Cdd!BR77</f>
        <v>42556.084533101544</v>
      </c>
      <c r="AW96" s="59">
        <f>VLOOKUP($A107,[1]PMQ2022!$A$8:$AI$90,AE$14,FALSE)*[1]Int_Cdd!BS77</f>
        <v>43092.602792689409</v>
      </c>
      <c r="AX96" s="59">
        <f>VLOOKUP($A107,[1]PMQ2022!$A$8:$AI$90,AF$14,FALSE)*[1]Int_Cdd!BT77</f>
        <v>43639.374372770231</v>
      </c>
      <c r="AY96" s="33">
        <f>VLOOKUP($A107,[1]PMQ2022!$A$8:$AI$90,X$14,FALSE)*[1]Int_Cdd!BV77</f>
        <v>39278.631067350165</v>
      </c>
      <c r="AZ96" s="33">
        <f>VLOOKUP($A107,[1]PMQ2022!$A$8:$AI$90,Y$14,FALSE)*[1]Int_Cdd!BW77</f>
        <v>41153.708637108124</v>
      </c>
      <c r="BA96" s="33">
        <f>VLOOKUP($A107,[1]PMQ2022!$A$8:$AI$90,Z$14,FALSE)*[1]Int_Cdd!BX77</f>
        <v>43059.678898379781</v>
      </c>
      <c r="BB96" s="33">
        <f>VLOOKUP($A107,[1]PMQ2022!$A$8:$AI$90,AA$14,FALSE)*[1]Int_Cdd!BY77</f>
        <v>45031.158663049871</v>
      </c>
      <c r="BC96" s="33">
        <f>VLOOKUP($A107,[1]PMQ2022!$A$8:$AI$90,AB$14,FALSE)*[1]Int_Cdd!BZ77</f>
        <v>46931.211501636964</v>
      </c>
      <c r="BD96" s="33">
        <f>VLOOKUP($A107,[1]PMQ2022!$A$8:$AI$90,AC$14,FALSE)*[1]Int_Cdd!CA77</f>
        <v>48770.75039160192</v>
      </c>
      <c r="BE96" s="33">
        <f>VLOOKUP($A107,[1]PMQ2022!$A$8:$AI$90,AD$14,FALSE)*[1]Int_Cdd!CB77</f>
        <v>50543.153227756164</v>
      </c>
      <c r="BF96" s="33">
        <f>VLOOKUP($A107,[1]PMQ2022!$A$8:$AI$90,AE$14,FALSE)*[1]Int_Cdd!CC77</f>
        <v>52335.761925606843</v>
      </c>
      <c r="BG96" s="33">
        <f>VLOOKUP($A107,[1]PMQ2022!$A$8:$AI$90,AF$14,FALSE)*[1]Int_Cdd!CD77</f>
        <v>54169.868299886126</v>
      </c>
      <c r="BH96" s="34">
        <f>VLOOKUP($A107,[1]PMQ2022!$A$8:$AI$90,X$14,FALSE)*[1]Int_Cdd!CF77</f>
        <v>39278.631067350165</v>
      </c>
      <c r="BI96" s="34">
        <f>VLOOKUP($A107,[1]PMQ2022!$A$8:$AI$90,Y$14,FALSE)*[1]Int_Cdd!CG77</f>
        <v>41153.708637108124</v>
      </c>
      <c r="BJ96" s="34">
        <f>VLOOKUP($A107,[1]PMQ2022!$A$8:$AI$90,Z$14,FALSE)*[1]Int_Cdd!CH77</f>
        <v>43059.678898379781</v>
      </c>
      <c r="BK96" s="34">
        <f>VLOOKUP($A107,[1]PMQ2022!$A$8:$AI$90,AA$14,FALSE)*[1]Int_Cdd!CI77</f>
        <v>45031.158663049871</v>
      </c>
      <c r="BL96" s="34">
        <f>VLOOKUP($A107,[1]PMQ2022!$A$8:$AI$90,AB$14,FALSE)*[1]Int_Cdd!CJ77</f>
        <v>46931.211501636964</v>
      </c>
      <c r="BM96" s="34">
        <f>VLOOKUP($A107,[1]PMQ2022!$A$8:$AI$90,AC$14,FALSE)*[1]Int_Cdd!CK77</f>
        <v>48770.75039160192</v>
      </c>
      <c r="BN96" s="34">
        <f>VLOOKUP($A107,[1]PMQ2022!$A$8:$AI$90,AD$14,FALSE)*[1]Int_Cdd!CL77</f>
        <v>50543.153227756164</v>
      </c>
      <c r="BO96" s="34">
        <f>VLOOKUP($A107,[1]PMQ2022!$A$8:$AI$90,AE$14,FALSE)*[1]Int_Cdd!CM77</f>
        <v>52335.761925606843</v>
      </c>
      <c r="BP96" s="34">
        <f>VLOOKUP($A107,[1]PMQ2022!$A$8:$AI$90,AF$14,FALSE)*[1]Int_Cdd!CN77</f>
        <v>54169.868299886126</v>
      </c>
    </row>
    <row r="97" spans="1:68" x14ac:dyDescent="0.2">
      <c r="A97" s="29" t="s">
        <v>85</v>
      </c>
      <c r="B97" s="29">
        <v>11890.560000000001</v>
      </c>
      <c r="C97" s="29">
        <v>12930.22</v>
      </c>
      <c r="D97" s="29">
        <v>8755.59</v>
      </c>
      <c r="E97" s="29">
        <v>11509.88</v>
      </c>
      <c r="F97" s="29">
        <v>13693.95</v>
      </c>
      <c r="G97" s="29">
        <v>11619.5</v>
      </c>
      <c r="H97" s="29">
        <v>9149.7900000000009</v>
      </c>
      <c r="I97" s="29">
        <v>11339.24</v>
      </c>
      <c r="J97" s="29">
        <v>12990.31</v>
      </c>
      <c r="K97" s="29">
        <v>10193.400000000001</v>
      </c>
      <c r="L97" s="29">
        <v>11256.76</v>
      </c>
      <c r="M97" s="29">
        <v>8063.15</v>
      </c>
      <c r="N97" s="40">
        <f t="shared" si="10"/>
        <v>11192.123333333331</v>
      </c>
      <c r="O97" s="40">
        <f t="shared" si="10"/>
        <v>11065.229999999998</v>
      </c>
      <c r="P97" s="40">
        <f t="shared" si="10"/>
        <v>11319.806666666665</v>
      </c>
      <c r="Q97" s="40">
        <f t="shared" si="10"/>
        <v>12274.443333333335</v>
      </c>
      <c r="R97" s="40">
        <f t="shared" si="10"/>
        <v>11487.746666666668</v>
      </c>
      <c r="S97" s="40">
        <f t="shared" ref="S97:W113" si="11">AVERAGE(G97:I97)</f>
        <v>10702.843333333332</v>
      </c>
      <c r="T97" s="40">
        <f t="shared" si="11"/>
        <v>11159.779999999999</v>
      </c>
      <c r="U97" s="40">
        <f t="shared" si="11"/>
        <v>11507.65</v>
      </c>
      <c r="V97" s="40">
        <f t="shared" si="11"/>
        <v>11480.156666666668</v>
      </c>
      <c r="W97" s="40">
        <f t="shared" si="11"/>
        <v>9837.7700000000023</v>
      </c>
      <c r="X97" s="41">
        <f>VLOOKUP($A97,[1]PMQ2022!$A$8:$AI$90,X$14,FALSE)*[1]Int_Cdd!AT67</f>
        <v>10795.613485671691</v>
      </c>
      <c r="Y97" s="41">
        <f>VLOOKUP($A97,[1]PMQ2022!$A$8:$AI$90,Y$14,FALSE)*[1]Int_Cdd!AU67</f>
        <v>10734.564754905819</v>
      </c>
      <c r="Z97" s="41">
        <f>VLOOKUP($A97,[1]PMQ2022!$A$8:$AI$90,Z$14,FALSE)*[1]Int_Cdd!AV67</f>
        <v>10654.844392154222</v>
      </c>
      <c r="AA97" s="41">
        <f>VLOOKUP($A97,[1]PMQ2022!$A$8:$AI$90,AA$14,FALSE)*[1]Int_Cdd!AW67</f>
        <v>10565.147973115369</v>
      </c>
      <c r="AB97" s="41">
        <f>VLOOKUP($A97,[1]PMQ2022!$A$8:$AI$90,AB$14,FALSE)*[1]Int_Cdd!AX67</f>
        <v>10434.586014663388</v>
      </c>
      <c r="AC97" s="41">
        <f>VLOOKUP($A97,[1]PMQ2022!$A$8:$AI$90,AC$14,FALSE)*[1]Int_Cdd!AY67</f>
        <v>10269.762941868737</v>
      </c>
      <c r="AD97" s="41">
        <f>VLOOKUP($A97,[1]PMQ2022!$A$8:$AI$90,AD$14,FALSE)*[1]Int_Cdd!AZ67</f>
        <v>10073.300630524856</v>
      </c>
      <c r="AE97" s="41">
        <f>VLOOKUP($A97,[1]PMQ2022!$A$8:$AI$90,AE$14,FALSE)*[1]Int_Cdd!BA67</f>
        <v>9835.9657851806132</v>
      </c>
      <c r="AF97" s="41">
        <f>VLOOKUP($A97,[1]PMQ2022!$A$8:$AI$90,AF$14,FALSE)*[1]Int_Cdd!BB67</f>
        <v>9621.0011014443553</v>
      </c>
      <c r="AG97" s="42">
        <f>VLOOKUP($A97,[1]PMQ2022!$A$8:$AI$90,X$14,FALSE)*[1]Int_Cdd!BC67</f>
        <v>11115.552292773726</v>
      </c>
      <c r="AH97" s="42">
        <f>VLOOKUP($A97,[1]PMQ2022!$A$8:$AI$90,Y$14,FALSE)*[1]Int_Cdd!BD67</f>
        <v>11390.255953386804</v>
      </c>
      <c r="AI97" s="42">
        <f>VLOOKUP($A97,[1]PMQ2022!$A$8:$AI$90,Z$14,FALSE)*[1]Int_Cdd!BE67</f>
        <v>11661.831452814458</v>
      </c>
      <c r="AJ97" s="42">
        <f>VLOOKUP($A97,[1]PMQ2022!$A$8:$AI$90,AA$14,FALSE)*[1]Int_Cdd!BF67</f>
        <v>11939.800507019816</v>
      </c>
      <c r="AK97" s="42">
        <f>VLOOKUP($A97,[1]PMQ2022!$A$8:$AI$90,AB$14,FALSE)*[1]Int_Cdd!BG67</f>
        <v>12188.725742200171</v>
      </c>
      <c r="AL97" s="42">
        <f>VLOOKUP($A97,[1]PMQ2022!$A$8:$AI$90,AC$14,FALSE)*[1]Int_Cdd!BH67</f>
        <v>12413.558821758355</v>
      </c>
      <c r="AM97" s="42">
        <f>VLOOKUP($A97,[1]PMQ2022!$A$8:$AI$90,AD$14,FALSE)*[1]Int_Cdd!BI67</f>
        <v>12614.977930014316</v>
      </c>
      <c r="AN97" s="42">
        <f>VLOOKUP($A97,[1]PMQ2022!$A$8:$AI$90,AE$14,FALSE)*[1]Int_Cdd!BJ67</f>
        <v>12778.361084635082</v>
      </c>
      <c r="AO97" s="42">
        <f>VLOOKUP($A108,[1]PMQ2022!$A$8:$AI$90,AF$14,FALSE)*[1]Int_Cdd!BK78</f>
        <v>28365.564285401662</v>
      </c>
      <c r="AP97" s="59">
        <f>VLOOKUP($A108,[1]PMQ2022!$A$8:$AI$90,X$14,FALSE)*[1]Int_Cdd!BL78</f>
        <v>29595.967328732822</v>
      </c>
      <c r="AQ97" s="59">
        <f>VLOOKUP($A108,[1]PMQ2022!$A$8:$AI$90,Y$14,FALSE)*[1]Int_Cdd!BM78</f>
        <v>29568.803449473955</v>
      </c>
      <c r="AR97" s="59">
        <f>VLOOKUP($A108,[1]PMQ2022!$A$8:$AI$90,Z$14,FALSE)*[1]Int_Cdd!BN78</f>
        <v>29521.527770521487</v>
      </c>
      <c r="AS97" s="59">
        <f>VLOOKUP($A108,[1]PMQ2022!$A$8:$AI$90,AA$14,FALSE)*[1]Int_Cdd!BO78</f>
        <v>29477.489938172199</v>
      </c>
      <c r="AT97" s="59">
        <f>VLOOKUP($A108,[1]PMQ2022!$A$8:$AI$90,AB$14,FALSE)*[1]Int_Cdd!BP78</f>
        <v>29348.433599054788</v>
      </c>
      <c r="AU97" s="59">
        <f>VLOOKUP($A108,[1]PMQ2022!$A$8:$AI$90,AC$14,FALSE)*[1]Int_Cdd!BQ78</f>
        <v>29150.824794243414</v>
      </c>
      <c r="AV97" s="59">
        <f>VLOOKUP($A108,[1]PMQ2022!$A$8:$AI$90,AD$14,FALSE)*[1]Int_Cdd!BR78</f>
        <v>28887.310406836437</v>
      </c>
      <c r="AW97" s="59">
        <f>VLOOKUP($A108,[1]PMQ2022!$A$8:$AI$90,AE$14,FALSE)*[1]Int_Cdd!BS78</f>
        <v>28638.140495569911</v>
      </c>
      <c r="AX97" s="59">
        <f>VLOOKUP($A108,[1]PMQ2022!$A$8:$AI$90,AF$14,FALSE)*[1]Int_Cdd!BT78</f>
        <v>28365.564285401662</v>
      </c>
      <c r="AY97" s="33">
        <f>VLOOKUP($A108,[1]PMQ2022!$A$8:$AI$90,X$14,FALSE)*[1]Int_Cdd!BV78</f>
        <v>30112.159370547171</v>
      </c>
      <c r="AZ97" s="33">
        <f>VLOOKUP($A108,[1]PMQ2022!$A$8:$AI$90,Y$14,FALSE)*[1]Int_Cdd!BW78</f>
        <v>30600.239986557372</v>
      </c>
      <c r="BA97" s="33">
        <f>VLOOKUP($A108,[1]PMQ2022!$A$8:$AI$90,Z$14,FALSE)*[1]Int_Cdd!BX78</f>
        <v>31066.20892874301</v>
      </c>
      <c r="BB97" s="33">
        <f>VLOOKUP($A108,[1]PMQ2022!$A$8:$AI$90,AA$14,FALSE)*[1]Int_Cdd!BY78</f>
        <v>31533.992508233456</v>
      </c>
      <c r="BC97" s="33">
        <f>VLOOKUP($A108,[1]PMQ2022!$A$8:$AI$90,AB$14,FALSE)*[1]Int_Cdd!BZ78</f>
        <v>31907.807262243234</v>
      </c>
      <c r="BD97" s="33">
        <f>VLOOKUP($A108,[1]PMQ2022!$A$8:$AI$90,AC$14,FALSE)*[1]Int_Cdd!CA78</f>
        <v>32201.393867517982</v>
      </c>
      <c r="BE97" s="33">
        <f>VLOOKUP($A108,[1]PMQ2022!$A$8:$AI$90,AD$14,FALSE)*[1]Int_Cdd!CB78</f>
        <v>32414.135431023857</v>
      </c>
      <c r="BF97" s="33">
        <f>VLOOKUP($A108,[1]PMQ2022!$A$8:$AI$90,AE$14,FALSE)*[1]Int_Cdd!CC78</f>
        <v>32634.030895630662</v>
      </c>
      <c r="BG97" s="33">
        <f>VLOOKUP($A108,[1]PMQ2022!$A$8:$AI$90,AF$14,FALSE)*[1]Int_Cdd!CD78</f>
        <v>32818.154242930876</v>
      </c>
      <c r="BH97" s="34">
        <f>VLOOKUP($A108,[1]PMQ2022!$A$8:$AI$90,X$14,FALSE)*[1]Int_Cdd!CF78</f>
        <v>30112.159370547171</v>
      </c>
      <c r="BI97" s="34">
        <f>VLOOKUP($A108,[1]PMQ2022!$A$8:$AI$90,Y$14,FALSE)*[1]Int_Cdd!CG78</f>
        <v>30600.239986557372</v>
      </c>
      <c r="BJ97" s="34">
        <f>VLOOKUP($A108,[1]PMQ2022!$A$8:$AI$90,Z$14,FALSE)*[1]Int_Cdd!CH78</f>
        <v>31066.20892874301</v>
      </c>
      <c r="BK97" s="34">
        <f>VLOOKUP($A108,[1]PMQ2022!$A$8:$AI$90,AA$14,FALSE)*[1]Int_Cdd!CI78</f>
        <v>31533.992508233456</v>
      </c>
      <c r="BL97" s="34">
        <f>VLOOKUP($A108,[1]PMQ2022!$A$8:$AI$90,AB$14,FALSE)*[1]Int_Cdd!CJ78</f>
        <v>31907.807262243234</v>
      </c>
      <c r="BM97" s="34">
        <f>VLOOKUP($A108,[1]PMQ2022!$A$8:$AI$90,AC$14,FALSE)*[1]Int_Cdd!CK78</f>
        <v>32201.393867517982</v>
      </c>
      <c r="BN97" s="34">
        <f>VLOOKUP($A108,[1]PMQ2022!$A$8:$AI$90,AD$14,FALSE)*[1]Int_Cdd!CL78</f>
        <v>32414.135431023857</v>
      </c>
      <c r="BO97" s="34">
        <f>VLOOKUP($A108,[1]PMQ2022!$A$8:$AI$90,AE$14,FALSE)*[1]Int_Cdd!CM78</f>
        <v>32634.030895630662</v>
      </c>
      <c r="BP97" s="34">
        <f>VLOOKUP($A108,[1]PMQ2022!$A$8:$AI$90,AF$14,FALSE)*[1]Int_Cdd!CN78</f>
        <v>32818.154242930876</v>
      </c>
    </row>
    <row r="98" spans="1:68" x14ac:dyDescent="0.2">
      <c r="A98" s="29" t="s">
        <v>134</v>
      </c>
      <c r="B98" s="29">
        <v>18571.5</v>
      </c>
      <c r="C98" s="29">
        <v>16176.45</v>
      </c>
      <c r="D98" s="29">
        <v>16124.77</v>
      </c>
      <c r="E98" s="29">
        <v>17621.48</v>
      </c>
      <c r="F98" s="29">
        <v>21991.41</v>
      </c>
      <c r="G98" s="29">
        <v>24525.84</v>
      </c>
      <c r="H98" s="29">
        <v>19603.79</v>
      </c>
      <c r="I98" s="29">
        <v>24336.309999999998</v>
      </c>
      <c r="J98" s="29">
        <v>19227.349999999999</v>
      </c>
      <c r="K98" s="29">
        <v>19020.28</v>
      </c>
      <c r="L98" s="29">
        <v>16229.31</v>
      </c>
      <c r="M98" s="29">
        <v>14343.38</v>
      </c>
      <c r="N98" s="40">
        <f t="shared" ref="N98:W115" si="12">AVERAGE(B98:D98)</f>
        <v>16957.573333333334</v>
      </c>
      <c r="O98" s="40">
        <f t="shared" si="12"/>
        <v>16640.899999999998</v>
      </c>
      <c r="P98" s="40">
        <f t="shared" si="12"/>
        <v>18579.22</v>
      </c>
      <c r="Q98" s="40">
        <f t="shared" si="12"/>
        <v>21379.576666666664</v>
      </c>
      <c r="R98" s="40">
        <f t="shared" si="12"/>
        <v>22040.346666666668</v>
      </c>
      <c r="S98" s="40">
        <f t="shared" si="11"/>
        <v>22821.98</v>
      </c>
      <c r="T98" s="40">
        <f t="shared" si="11"/>
        <v>21055.816666666666</v>
      </c>
      <c r="U98" s="40">
        <f t="shared" si="11"/>
        <v>20861.313333333332</v>
      </c>
      <c r="V98" s="40">
        <f t="shared" si="11"/>
        <v>18158.98</v>
      </c>
      <c r="W98" s="40">
        <f t="shared" si="11"/>
        <v>16530.989999999998</v>
      </c>
      <c r="X98" s="41">
        <f>VLOOKUP($A98,[1]PMQ2022!$A$8:$AI$90,X$14,FALSE)*[1]Int_Cdd!AT68</f>
        <v>16892.451089849186</v>
      </c>
      <c r="Y98" s="41">
        <f>VLOOKUP($A98,[1]PMQ2022!$A$8:$AI$90,Y$14,FALSE)*[1]Int_Cdd!AU68</f>
        <v>16241.158295049503</v>
      </c>
      <c r="Z98" s="41">
        <f>VLOOKUP($A98,[1]PMQ2022!$A$8:$AI$90,Z$14,FALSE)*[1]Int_Cdd!AV68</f>
        <v>15575.685384646828</v>
      </c>
      <c r="AA98" s="41">
        <f>VLOOKUP($A98,[1]PMQ2022!$A$8:$AI$90,AA$14,FALSE)*[1]Int_Cdd!AW68</f>
        <v>14908.903711106912</v>
      </c>
      <c r="AB98" s="41">
        <f>VLOOKUP($A98,[1]PMQ2022!$A$8:$AI$90,AB$14,FALSE)*[1]Int_Cdd!AX68</f>
        <v>14197.515946009196</v>
      </c>
      <c r="AC98" s="41">
        <f>VLOOKUP($A98,[1]PMQ2022!$A$8:$AI$90,AC$14,FALSE)*[1]Int_Cdd!AY68</f>
        <v>13454.043725533444</v>
      </c>
      <c r="AD98" s="41">
        <f>VLOOKUP($A98,[1]PMQ2022!$A$8:$AI$90,AD$14,FALSE)*[1]Int_Cdd!AZ68</f>
        <v>12685.882167906706</v>
      </c>
      <c r="AE98" s="41">
        <f>VLOOKUP($A98,[1]PMQ2022!$A$8:$AI$90,AE$14,FALSE)*[1]Int_Cdd!BA68</f>
        <v>11918.954395717514</v>
      </c>
      <c r="AF98" s="41">
        <f>VLOOKUP($A98,[1]PMQ2022!$A$8:$AI$90,AF$14,FALSE)*[1]Int_Cdd!BB68</f>
        <v>11161.429392390406</v>
      </c>
      <c r="AG98" s="42">
        <f>VLOOKUP($A98,[1]PMQ2022!$A$8:$AI$90,X$14,FALSE)*[1]Int_Cdd!BC68</f>
        <v>17603.649334055885</v>
      </c>
      <c r="AH98" s="42">
        <f>VLOOKUP($A98,[1]PMQ2022!$A$8:$AI$90,Y$14,FALSE)*[1]Int_Cdd!BD68</f>
        <v>17668.82071074839</v>
      </c>
      <c r="AI98" s="42">
        <f>VLOOKUP($A98,[1]PMQ2022!$A$8:$AI$90,Z$14,FALSE)*[1]Int_Cdd!BE68</f>
        <v>17723.848474552524</v>
      </c>
      <c r="AJ98" s="42">
        <f>VLOOKUP($A98,[1]PMQ2022!$A$8:$AI$90,AA$14,FALSE)*[1]Int_Cdd!BF68</f>
        <v>17782.618553434066</v>
      </c>
      <c r="AK98" s="42">
        <f>VLOOKUP($A98,[1]PMQ2022!$A$8:$AI$90,AB$14,FALSE)*[1]Int_Cdd!BG68</f>
        <v>17791.441827340972</v>
      </c>
      <c r="AL98" s="42">
        <f>VLOOKUP($A98,[1]PMQ2022!$A$8:$AI$90,AC$14,FALSE)*[1]Int_Cdd!BH68</f>
        <v>17758.85581323893</v>
      </c>
      <c r="AM98" s="42">
        <f>VLOOKUP($A98,[1]PMQ2022!$A$8:$AI$90,AD$14,FALSE)*[1]Int_Cdd!BI68</f>
        <v>17688.173743797419</v>
      </c>
      <c r="AN98" s="42">
        <f>VLOOKUP($A98,[1]PMQ2022!$A$8:$AI$90,AE$14,FALSE)*[1]Int_Cdd!BJ68</f>
        <v>17610.876063992357</v>
      </c>
      <c r="AO98" s="42">
        <f>VLOOKUP($A109,[1]PMQ2022!$A$8:$AI$90,AF$14,FALSE)*[1]Int_Cdd!BK79</f>
        <v>33864.749445948553</v>
      </c>
      <c r="AP98" s="59">
        <f>VLOOKUP($A109,[1]PMQ2022!$A$8:$AI$90,X$14,FALSE)*[1]Int_Cdd!BL79</f>
        <v>25070.892537656044</v>
      </c>
      <c r="AQ98" s="59">
        <f>VLOOKUP($A109,[1]PMQ2022!$A$8:$AI$90,Y$14,FALSE)*[1]Int_Cdd!BM79</f>
        <v>25592.621441803934</v>
      </c>
      <c r="AR98" s="59">
        <f>VLOOKUP($A109,[1]PMQ2022!$A$8:$AI$90,Z$14,FALSE)*[1]Int_Cdd!BN79</f>
        <v>26104.497644073021</v>
      </c>
      <c r="AS98" s="59">
        <f>VLOOKUP($A109,[1]PMQ2022!$A$8:$AI$90,AA$14,FALSE)*[1]Int_Cdd!BO79</f>
        <v>26626.369383917314</v>
      </c>
      <c r="AT98" s="59">
        <f>VLOOKUP($A109,[1]PMQ2022!$A$8:$AI$90,AB$14,FALSE)*[1]Int_Cdd!BP79</f>
        <v>27072.543255392942</v>
      </c>
      <c r="AU98" s="59">
        <f>VLOOKUP($A109,[1]PMQ2022!$A$8:$AI$90,AC$14,FALSE)*[1]Int_Cdd!BQ79</f>
        <v>27451.346967597932</v>
      </c>
      <c r="AV98" s="59">
        <f>VLOOKUP($A109,[1]PMQ2022!$A$8:$AI$90,AD$14,FALSE)*[1]Int_Cdd!BR79</f>
        <v>27768.896069222421</v>
      </c>
      <c r="AW98" s="59">
        <f>VLOOKUP($A109,[1]PMQ2022!$A$8:$AI$90,AE$14,FALSE)*[1]Int_Cdd!BS79</f>
        <v>28086.54237593359</v>
      </c>
      <c r="AX98" s="59">
        <f>VLOOKUP($A109,[1]PMQ2022!$A$8:$AI$90,AF$14,FALSE)*[1]Int_Cdd!BT79</f>
        <v>28412.283564707901</v>
      </c>
      <c r="AY98" s="33">
        <f>VLOOKUP($A109,[1]PMQ2022!$A$8:$AI$90,X$14,FALSE)*[1]Int_Cdd!BV79</f>
        <v>25577.59841658095</v>
      </c>
      <c r="AZ98" s="33">
        <f>VLOOKUP($A109,[1]PMQ2022!$A$8:$AI$90,Y$14,FALSE)*[1]Int_Cdd!BW79</f>
        <v>26627.12244508366</v>
      </c>
      <c r="BA98" s="33">
        <f>VLOOKUP($A109,[1]PMQ2022!$A$8:$AI$90,Z$14,FALSE)*[1]Int_Cdd!BX79</f>
        <v>27687.285620540071</v>
      </c>
      <c r="BB98" s="33">
        <f>VLOOKUP($A109,[1]PMQ2022!$A$8:$AI$90,AA$14,FALSE)*[1]Int_Cdd!BY79</f>
        <v>28778.943390764922</v>
      </c>
      <c r="BC98" s="33">
        <f>VLOOKUP($A109,[1]PMQ2022!$A$8:$AI$90,AB$14,FALSE)*[1]Int_Cdd!BZ79</f>
        <v>29808.348692784628</v>
      </c>
      <c r="BD98" s="33">
        <f>VLOOKUP($A109,[1]PMQ2022!$A$8:$AI$90,AC$14,FALSE)*[1]Int_Cdd!CA79</f>
        <v>30780.249328452548</v>
      </c>
      <c r="BE98" s="33">
        <f>VLOOKUP($A109,[1]PMQ2022!$A$8:$AI$90,AD$14,FALSE)*[1]Int_Cdd!CB79</f>
        <v>31697.541213338078</v>
      </c>
      <c r="BF98" s="33">
        <f>VLOOKUP($A109,[1]PMQ2022!$A$8:$AI$90,AE$14,FALSE)*[1]Int_Cdd!CC79</f>
        <v>32627.781941037512</v>
      </c>
      <c r="BG98" s="33">
        <f>VLOOKUP($A109,[1]PMQ2022!$A$8:$AI$90,AF$14,FALSE)*[1]Int_Cdd!CD79</f>
        <v>33580.4298462437</v>
      </c>
      <c r="BH98" s="34">
        <f>VLOOKUP($A109,[1]PMQ2022!$A$8:$AI$90,X$14,FALSE)*[1]Int_Cdd!CF79</f>
        <v>25577.59841658095</v>
      </c>
      <c r="BI98" s="34">
        <f>VLOOKUP($A109,[1]PMQ2022!$A$8:$AI$90,Y$14,FALSE)*[1]Int_Cdd!CG79</f>
        <v>26627.12244508366</v>
      </c>
      <c r="BJ98" s="34">
        <f>VLOOKUP($A109,[1]PMQ2022!$A$8:$AI$90,Z$14,FALSE)*[1]Int_Cdd!CH79</f>
        <v>27687.285620540071</v>
      </c>
      <c r="BK98" s="34">
        <f>VLOOKUP($A109,[1]PMQ2022!$A$8:$AI$90,AA$14,FALSE)*[1]Int_Cdd!CI79</f>
        <v>28778.943390764922</v>
      </c>
      <c r="BL98" s="34">
        <f>VLOOKUP($A109,[1]PMQ2022!$A$8:$AI$90,AB$14,FALSE)*[1]Int_Cdd!CJ79</f>
        <v>29808.348692784628</v>
      </c>
      <c r="BM98" s="34">
        <f>VLOOKUP($A109,[1]PMQ2022!$A$8:$AI$90,AC$14,FALSE)*[1]Int_Cdd!CK79</f>
        <v>30780.249328452548</v>
      </c>
      <c r="BN98" s="34">
        <f>VLOOKUP($A109,[1]PMQ2022!$A$8:$AI$90,AD$14,FALSE)*[1]Int_Cdd!CL79</f>
        <v>31697.541213338078</v>
      </c>
      <c r="BO98" s="34">
        <f>VLOOKUP($A109,[1]PMQ2022!$A$8:$AI$90,AE$14,FALSE)*[1]Int_Cdd!CM79</f>
        <v>32627.781941037512</v>
      </c>
      <c r="BP98" s="34">
        <f>VLOOKUP($A109,[1]PMQ2022!$A$8:$AI$90,AF$14,FALSE)*[1]Int_Cdd!CN79</f>
        <v>33580.4298462437</v>
      </c>
    </row>
    <row r="99" spans="1:68" x14ac:dyDescent="0.2">
      <c r="A99" s="29" t="s">
        <v>114</v>
      </c>
      <c r="B99" s="29">
        <v>49241.86</v>
      </c>
      <c r="C99" s="29">
        <v>46386.68</v>
      </c>
      <c r="D99" s="29">
        <v>48121.06</v>
      </c>
      <c r="E99" s="29">
        <v>56201.52</v>
      </c>
      <c r="F99" s="29">
        <v>56763.17</v>
      </c>
      <c r="G99" s="29">
        <v>67730.260000000009</v>
      </c>
      <c r="H99" s="29">
        <v>80560.69</v>
      </c>
      <c r="I99" s="29">
        <v>74207.960000000006</v>
      </c>
      <c r="J99" s="29">
        <v>70541.509999999995</v>
      </c>
      <c r="K99" s="29">
        <v>75377.789999999994</v>
      </c>
      <c r="L99" s="29">
        <v>66595.360000000001</v>
      </c>
      <c r="M99" s="29">
        <v>66573.67</v>
      </c>
      <c r="N99" s="40">
        <f t="shared" si="12"/>
        <v>47916.533333333333</v>
      </c>
      <c r="O99" s="40">
        <f t="shared" si="12"/>
        <v>50236.419999999991</v>
      </c>
      <c r="P99" s="40">
        <f t="shared" si="12"/>
        <v>53695.25</v>
      </c>
      <c r="Q99" s="40">
        <f t="shared" si="12"/>
        <v>60231.65</v>
      </c>
      <c r="R99" s="40">
        <f t="shared" si="12"/>
        <v>68351.373333333337</v>
      </c>
      <c r="S99" s="40">
        <f t="shared" si="11"/>
        <v>74166.303333333344</v>
      </c>
      <c r="T99" s="40">
        <f t="shared" si="11"/>
        <v>75103.386666666673</v>
      </c>
      <c r="U99" s="40">
        <f t="shared" si="11"/>
        <v>73375.753333333341</v>
      </c>
      <c r="V99" s="40">
        <f t="shared" si="11"/>
        <v>70838.219999999987</v>
      </c>
      <c r="W99" s="40">
        <f t="shared" si="11"/>
        <v>69515.606666666674</v>
      </c>
      <c r="X99" s="41">
        <f>VLOOKUP($A99,[1]PMQ2022!$A$8:$AI$90,X$14,FALSE)*[1]Int_Cdd!AT69</f>
        <v>73211.28658006058</v>
      </c>
      <c r="Y99" s="41">
        <f>VLOOKUP($A99,[1]PMQ2022!$A$8:$AI$90,Y$14,FALSE)*[1]Int_Cdd!AU69</f>
        <v>74979.826618146573</v>
      </c>
      <c r="Z99" s="41">
        <f>VLOOKUP($A99,[1]PMQ2022!$A$8:$AI$90,Z$14,FALSE)*[1]Int_Cdd!AV69</f>
        <v>76730.818353292794</v>
      </c>
      <c r="AA99" s="41">
        <f>VLOOKUP($A99,[1]PMQ2022!$A$8:$AI$90,AA$14,FALSE)*[1]Int_Cdd!AW69</f>
        <v>78523.84319363613</v>
      </c>
      <c r="AB99" s="41">
        <f>VLOOKUP($A99,[1]PMQ2022!$A$8:$AI$90,AB$14,FALSE)*[1]Int_Cdd!AX69</f>
        <v>80126.372191207818</v>
      </c>
      <c r="AC99" s="41">
        <f>VLOOKUP($A99,[1]PMQ2022!$A$8:$AI$90,AC$14,FALSE)*[1]Int_Cdd!AY69</f>
        <v>81576.343886909002</v>
      </c>
      <c r="AD99" s="41">
        <f>VLOOKUP($A99,[1]PMQ2022!$A$8:$AI$90,AD$14,FALSE)*[1]Int_Cdd!AZ69</f>
        <v>82860.356828517048</v>
      </c>
      <c r="AE99" s="41">
        <f>VLOOKUP($A99,[1]PMQ2022!$A$8:$AI$90,AE$14,FALSE)*[1]Int_Cdd!BA69</f>
        <v>84114.707683778382</v>
      </c>
      <c r="AF99" s="41">
        <f>VLOOKUP($A99,[1]PMQ2022!$A$8:$AI$90,AF$14,FALSE)*[1]Int_Cdd!BB69</f>
        <v>85395.324595776066</v>
      </c>
      <c r="AG99" s="42">
        <f>VLOOKUP($A99,[1]PMQ2022!$A$8:$AI$90,X$14,FALSE)*[1]Int_Cdd!BC69</f>
        <v>73721.406150564726</v>
      </c>
      <c r="AH99" s="42">
        <f>VLOOKUP($A99,[1]PMQ2022!$A$8:$AI$90,Y$14,FALSE)*[1]Int_Cdd!BD69</f>
        <v>76032.042931150077</v>
      </c>
      <c r="AI99" s="42">
        <f>VLOOKUP($A99,[1]PMQ2022!$A$8:$AI$90,Z$14,FALSE)*[1]Int_Cdd!BE69</f>
        <v>78357.414454527869</v>
      </c>
      <c r="AJ99" s="42">
        <f>VLOOKUP($A99,[1]PMQ2022!$A$8:$AI$90,AA$14,FALSE)*[1]Int_Cdd!BF69</f>
        <v>80759.112761448065</v>
      </c>
      <c r="AK99" s="42">
        <f>VLOOKUP($A99,[1]PMQ2022!$A$8:$AI$90,AB$14,FALSE)*[1]Int_Cdd!BG69</f>
        <v>82997.916827673398</v>
      </c>
      <c r="AL99" s="42">
        <f>VLOOKUP($A99,[1]PMQ2022!$A$8:$AI$90,AC$14,FALSE)*[1]Int_Cdd!BH69</f>
        <v>85109.880589389722</v>
      </c>
      <c r="AM99" s="42">
        <f>VLOOKUP($A99,[1]PMQ2022!$A$8:$AI$90,AD$14,FALSE)*[1]Int_Cdd!BI69</f>
        <v>87078.153362682526</v>
      </c>
      <c r="AN99" s="42">
        <f>VLOOKUP($A99,[1]PMQ2022!$A$8:$AI$90,AE$14,FALSE)*[1]Int_Cdd!BJ69</f>
        <v>89043.861221584259</v>
      </c>
      <c r="AO99" s="42">
        <f>VLOOKUP($A110,[1]PMQ2022!$A$8:$AI$90,AF$14,FALSE)*[1]Int_Cdd!BK80</f>
        <v>54084.687167137054</v>
      </c>
      <c r="AP99" s="59">
        <f>VLOOKUP($A110,[1]PMQ2022!$A$8:$AI$90,X$14,FALSE)*[1]Int_Cdd!BL80</f>
        <v>43167.648091668227</v>
      </c>
      <c r="AQ99" s="59">
        <f>VLOOKUP($A110,[1]PMQ2022!$A$8:$AI$90,Y$14,FALSE)*[1]Int_Cdd!BM80</f>
        <v>43866.593603715868</v>
      </c>
      <c r="AR99" s="59">
        <f>VLOOKUP($A110,[1]PMQ2022!$A$8:$AI$90,Z$14,FALSE)*[1]Int_Cdd!BN80</f>
        <v>44540.933728984252</v>
      </c>
      <c r="AS99" s="59">
        <f>VLOOKUP($A110,[1]PMQ2022!$A$8:$AI$90,AA$14,FALSE)*[1]Int_Cdd!BO80</f>
        <v>45230.882652137967</v>
      </c>
      <c r="AT99" s="59">
        <f>VLOOKUP($A110,[1]PMQ2022!$A$8:$AI$90,AB$14,FALSE)*[1]Int_Cdd!BP80</f>
        <v>45816.56145194194</v>
      </c>
      <c r="AU99" s="59">
        <f>VLOOKUP($A110,[1]PMQ2022!$A$8:$AI$90,AC$14,FALSE)*[1]Int_Cdd!BQ80</f>
        <v>46336.929825147978</v>
      </c>
      <c r="AV99" s="59">
        <f>VLOOKUP($A110,[1]PMQ2022!$A$8:$AI$90,AD$14,FALSE)*[1]Int_Cdd!BR80</f>
        <v>46760.586227913955</v>
      </c>
      <c r="AW99" s="59">
        <f>VLOOKUP($A110,[1]PMQ2022!$A$8:$AI$90,AE$14,FALSE)*[1]Int_Cdd!BS80</f>
        <v>47111.699956135526</v>
      </c>
      <c r="AX99" s="59">
        <f>VLOOKUP($A110,[1]PMQ2022!$A$8:$AI$90,AF$14,FALSE)*[1]Int_Cdd!BT80</f>
        <v>47529.292082873428</v>
      </c>
      <c r="AY99" s="33">
        <f>VLOOKUP($A110,[1]PMQ2022!$A$8:$AI$90,X$14,FALSE)*[1]Int_Cdd!BV80</f>
        <v>44155.884849665665</v>
      </c>
      <c r="AZ99" s="33">
        <f>VLOOKUP($A110,[1]PMQ2022!$A$8:$AI$90,Y$14,FALSE)*[1]Int_Cdd!BW80</f>
        <v>45875.06903213256</v>
      </c>
      <c r="BA99" s="33">
        <f>VLOOKUP($A110,[1]PMQ2022!$A$8:$AI$90,Z$14,FALSE)*[1]Int_Cdd!BX80</f>
        <v>47599.959867242105</v>
      </c>
      <c r="BB99" s="33">
        <f>VLOOKUP($A110,[1]PMQ2022!$A$8:$AI$90,AA$14,FALSE)*[1]Int_Cdd!BY80</f>
        <v>49372.764159195416</v>
      </c>
      <c r="BC99" s="33">
        <f>VLOOKUP($A110,[1]PMQ2022!$A$8:$AI$90,AB$14,FALSE)*[1]Int_Cdd!BZ80</f>
        <v>51060.953045353337</v>
      </c>
      <c r="BD99" s="33">
        <f>VLOOKUP($A110,[1]PMQ2022!$A$8:$AI$90,AC$14,FALSE)*[1]Int_Cdd!CA80</f>
        <v>52701.676481076691</v>
      </c>
      <c r="BE99" s="33">
        <f>VLOOKUP($A110,[1]PMQ2022!$A$8:$AI$90,AD$14,FALSE)*[1]Int_Cdd!CB80</f>
        <v>54254.015340953018</v>
      </c>
      <c r="BF99" s="33">
        <f>VLOOKUP($A110,[1]PMQ2022!$A$8:$AI$90,AE$14,FALSE)*[1]Int_Cdd!CC80</f>
        <v>55739.923301457922</v>
      </c>
      <c r="BG99" s="33">
        <f>VLOOKUP($A110,[1]PMQ2022!$A$8:$AI$90,AF$14,FALSE)*[1]Int_Cdd!CD80</f>
        <v>57322.08275711492</v>
      </c>
      <c r="BH99" s="34">
        <f>VLOOKUP($A110,[1]PMQ2022!$A$8:$AI$90,X$14,FALSE)*[1]Int_Cdd!CF80</f>
        <v>44155.884849665665</v>
      </c>
      <c r="BI99" s="34">
        <f>VLOOKUP($A110,[1]PMQ2022!$A$8:$AI$90,Y$14,FALSE)*[1]Int_Cdd!CG80</f>
        <v>45875.06903213256</v>
      </c>
      <c r="BJ99" s="34">
        <f>VLOOKUP($A110,[1]PMQ2022!$A$8:$AI$90,Z$14,FALSE)*[1]Int_Cdd!CH80</f>
        <v>47599.959867242105</v>
      </c>
      <c r="BK99" s="34">
        <f>VLOOKUP($A110,[1]PMQ2022!$A$8:$AI$90,AA$14,FALSE)*[1]Int_Cdd!CI80</f>
        <v>49372.764159195416</v>
      </c>
      <c r="BL99" s="34">
        <f>VLOOKUP($A110,[1]PMQ2022!$A$8:$AI$90,AB$14,FALSE)*[1]Int_Cdd!CJ80</f>
        <v>51060.953045353337</v>
      </c>
      <c r="BM99" s="34">
        <f>VLOOKUP($A110,[1]PMQ2022!$A$8:$AI$90,AC$14,FALSE)*[1]Int_Cdd!CK80</f>
        <v>52701.676481076691</v>
      </c>
      <c r="BN99" s="34">
        <f>VLOOKUP($A110,[1]PMQ2022!$A$8:$AI$90,AD$14,FALSE)*[1]Int_Cdd!CL80</f>
        <v>54254.015340953018</v>
      </c>
      <c r="BO99" s="34">
        <f>VLOOKUP($A110,[1]PMQ2022!$A$8:$AI$90,AE$14,FALSE)*[1]Int_Cdd!CM80</f>
        <v>55739.923301457922</v>
      </c>
      <c r="BP99" s="34">
        <f>VLOOKUP($A110,[1]PMQ2022!$A$8:$AI$90,AF$14,FALSE)*[1]Int_Cdd!CN80</f>
        <v>57322.08275711492</v>
      </c>
    </row>
    <row r="100" spans="1:68" x14ac:dyDescent="0.2">
      <c r="A100" s="29" t="s">
        <v>142</v>
      </c>
      <c r="B100" s="29">
        <v>73257.12000000001</v>
      </c>
      <c r="C100" s="29">
        <v>75441.98000000001</v>
      </c>
      <c r="D100" s="29">
        <v>71359.73000000001</v>
      </c>
      <c r="E100" s="29">
        <v>73759.72</v>
      </c>
      <c r="F100" s="29">
        <v>78765.440000000002</v>
      </c>
      <c r="G100" s="29">
        <v>88432.2</v>
      </c>
      <c r="H100" s="29">
        <v>66012.180000000008</v>
      </c>
      <c r="I100" s="29">
        <v>64433.7</v>
      </c>
      <c r="J100" s="29">
        <v>52667.839999999997</v>
      </c>
      <c r="K100" s="29">
        <v>51015.75</v>
      </c>
      <c r="L100" s="29">
        <v>48427.519999999997</v>
      </c>
      <c r="M100" s="29">
        <v>50510.54</v>
      </c>
      <c r="N100" s="40">
        <f t="shared" si="12"/>
        <v>73352.943333333344</v>
      </c>
      <c r="O100" s="40">
        <f t="shared" si="12"/>
        <v>73520.476666666669</v>
      </c>
      <c r="P100" s="40">
        <f t="shared" si="12"/>
        <v>74628.296666666676</v>
      </c>
      <c r="Q100" s="40">
        <f t="shared" si="12"/>
        <v>80319.12</v>
      </c>
      <c r="R100" s="40">
        <f t="shared" si="12"/>
        <v>77736.606666666674</v>
      </c>
      <c r="S100" s="40">
        <f t="shared" si="11"/>
        <v>72959.360000000001</v>
      </c>
      <c r="T100" s="40">
        <f t="shared" si="11"/>
        <v>61037.906666666669</v>
      </c>
      <c r="U100" s="40">
        <f t="shared" si="11"/>
        <v>56039.096666666657</v>
      </c>
      <c r="V100" s="40">
        <f t="shared" si="11"/>
        <v>50703.703333333331</v>
      </c>
      <c r="W100" s="40">
        <f t="shared" si="11"/>
        <v>49984.603333333333</v>
      </c>
      <c r="X100" s="41">
        <f>VLOOKUP($A100,[1]PMQ2022!$A$8:$AI$90,X$14,FALSE)*[1]Int_Cdd!AT70</f>
        <v>41808.551937020558</v>
      </c>
      <c r="Y100" s="41">
        <f>VLOOKUP($A100,[1]PMQ2022!$A$8:$AI$90,Y$14,FALSE)*[1]Int_Cdd!AU70</f>
        <v>35115.447461314652</v>
      </c>
      <c r="Z100" s="41">
        <f>VLOOKUP($A100,[1]PMQ2022!$A$8:$AI$90,Z$14,FALSE)*[1]Int_Cdd!AV70</f>
        <v>28200.11956944202</v>
      </c>
      <c r="AA100" s="41">
        <f>VLOOKUP($A100,[1]PMQ2022!$A$8:$AI$90,AA$14,FALSE)*[1]Int_Cdd!AW70</f>
        <v>21088.876327273203</v>
      </c>
      <c r="AB100" s="41">
        <f>VLOOKUP($A100,[1]PMQ2022!$A$8:$AI$90,AB$14,FALSE)*[1]Int_Cdd!AX70</f>
        <v>13734.356504898422</v>
      </c>
      <c r="AC100" s="41">
        <f>VLOOKUP($A100,[1]PMQ2022!$A$8:$AI$90,AC$14,FALSE)*[1]Int_Cdd!AY70</f>
        <v>6196.2311943774539</v>
      </c>
      <c r="AD100" s="41">
        <f>VLOOKUP($A100,[1]PMQ2022!$A$8:$AI$90,AD$14,FALSE)*[1]Int_Cdd!AZ70</f>
        <v>0</v>
      </c>
      <c r="AE100" s="41">
        <f>VLOOKUP($A100,[1]PMQ2022!$A$8:$AI$90,AE$14,FALSE)*[1]Int_Cdd!BA70</f>
        <v>0</v>
      </c>
      <c r="AF100" s="41">
        <f>VLOOKUP($A100,[1]PMQ2022!$A$8:$AI$90,AF$14,FALSE)*[1]Int_Cdd!BB70</f>
        <v>0</v>
      </c>
      <c r="AG100" s="42">
        <f>VLOOKUP($A100,[1]PMQ2022!$A$8:$AI$90,X$14,FALSE)*[1]Int_Cdd!BC70</f>
        <v>49006.774079679111</v>
      </c>
      <c r="AH100" s="42">
        <f>VLOOKUP($A100,[1]PMQ2022!$A$8:$AI$90,Y$14,FALSE)*[1]Int_Cdd!BD70</f>
        <v>49721.999491718838</v>
      </c>
      <c r="AI100" s="42">
        <f>VLOOKUP($A100,[1]PMQ2022!$A$8:$AI$90,Z$14,FALSE)*[1]Int_Cdd!BE70</f>
        <v>50415.564768647149</v>
      </c>
      <c r="AJ100" s="42">
        <f>VLOOKUP($A100,[1]PMQ2022!$A$8:$AI$90,AA$14,FALSE)*[1]Int_Cdd!BF70</f>
        <v>51128.111777546328</v>
      </c>
      <c r="AK100" s="42">
        <f>VLOOKUP($A100,[1]PMQ2022!$A$8:$AI$90,AB$14,FALSE)*[1]Int_Cdd!BG70</f>
        <v>51712.808438453132</v>
      </c>
      <c r="AL100" s="42">
        <f>VLOOKUP($A100,[1]PMQ2022!$A$8:$AI$90,AC$14,FALSE)*[1]Int_Cdd!BH70</f>
        <v>52197.74306438717</v>
      </c>
      <c r="AM100" s="42">
        <f>VLOOKUP($A100,[1]PMQ2022!$A$8:$AI$90,AD$14,FALSE)*[1]Int_Cdd!BI70</f>
        <v>52576.045195226216</v>
      </c>
      <c r="AN100" s="42">
        <f>VLOOKUP($A100,[1]PMQ2022!$A$8:$AI$90,AE$14,FALSE)*[1]Int_Cdd!BJ70</f>
        <v>52938.439814063968</v>
      </c>
      <c r="AO100" s="42">
        <f>VLOOKUP($A111,[1]PMQ2022!$A$8:$AI$90,AF$14,FALSE)*[1]Int_Cdd!BK81</f>
        <v>155133.45612256444</v>
      </c>
      <c r="AP100" s="59">
        <f>VLOOKUP($A111,[1]PMQ2022!$A$8:$AI$90,X$14,FALSE)*[1]Int_Cdd!BL81</f>
        <v>145519.47373354051</v>
      </c>
      <c r="AQ100" s="59">
        <f>VLOOKUP($A111,[1]PMQ2022!$A$8:$AI$90,Y$14,FALSE)*[1]Int_Cdd!BM81</f>
        <v>147549.89844127517</v>
      </c>
      <c r="AR100" s="59">
        <f>VLOOKUP($A111,[1]PMQ2022!$A$8:$AI$90,Z$14,FALSE)*[1]Int_Cdd!BN81</f>
        <v>149165.71906583395</v>
      </c>
      <c r="AS100" s="59">
        <f>VLOOKUP($A111,[1]PMQ2022!$A$8:$AI$90,AA$14,FALSE)*[1]Int_Cdd!BO81</f>
        <v>150847.16764377846</v>
      </c>
      <c r="AT100" s="59">
        <f>VLOOKUP($A111,[1]PMQ2022!$A$8:$AI$90,AB$14,FALSE)*[1]Int_Cdd!BP81</f>
        <v>152175.42633642108</v>
      </c>
      <c r="AU100" s="59">
        <f>VLOOKUP($A111,[1]PMQ2022!$A$8:$AI$90,AC$14,FALSE)*[1]Int_Cdd!BQ81</f>
        <v>153337.84419447352</v>
      </c>
      <c r="AV100" s="59">
        <f>VLOOKUP($A111,[1]PMQ2022!$A$8:$AI$90,AD$14,FALSE)*[1]Int_Cdd!BR81</f>
        <v>154092.89354615237</v>
      </c>
      <c r="AW100" s="59">
        <f>VLOOKUP($A111,[1]PMQ2022!$A$8:$AI$90,AE$14,FALSE)*[1]Int_Cdd!BS81</f>
        <v>154705.55142108561</v>
      </c>
      <c r="AX100" s="59">
        <f>VLOOKUP($A111,[1]PMQ2022!$A$8:$AI$90,AF$14,FALSE)*[1]Int_Cdd!BT81</f>
        <v>155133.45612256444</v>
      </c>
      <c r="AY100" s="33">
        <f>VLOOKUP($A111,[1]PMQ2022!$A$8:$AI$90,X$14,FALSE)*[1]Int_Cdd!BV81</f>
        <v>145519.47373354051</v>
      </c>
      <c r="AZ100" s="33">
        <f>VLOOKUP($A111,[1]PMQ2022!$A$8:$AI$90,Y$14,FALSE)*[1]Int_Cdd!BW81</f>
        <v>147549.89844127517</v>
      </c>
      <c r="BA100" s="33">
        <f>VLOOKUP($A111,[1]PMQ2022!$A$8:$AI$90,Z$14,FALSE)*[1]Int_Cdd!BX81</f>
        <v>149165.71906583395</v>
      </c>
      <c r="BB100" s="33">
        <f>VLOOKUP($A111,[1]PMQ2022!$A$8:$AI$90,AA$14,FALSE)*[1]Int_Cdd!BY81</f>
        <v>150847.16764377846</v>
      </c>
      <c r="BC100" s="33">
        <f>VLOOKUP($A111,[1]PMQ2022!$A$8:$AI$90,AB$14,FALSE)*[1]Int_Cdd!BZ81</f>
        <v>152175.42633642108</v>
      </c>
      <c r="BD100" s="33">
        <f>VLOOKUP($A111,[1]PMQ2022!$A$8:$AI$90,AC$14,FALSE)*[1]Int_Cdd!CA81</f>
        <v>153337.84419447352</v>
      </c>
      <c r="BE100" s="33">
        <f>VLOOKUP($A111,[1]PMQ2022!$A$8:$AI$90,AD$14,FALSE)*[1]Int_Cdd!CB81</f>
        <v>154092.89354615237</v>
      </c>
      <c r="BF100" s="33">
        <f>VLOOKUP($A111,[1]PMQ2022!$A$8:$AI$90,AE$14,FALSE)*[1]Int_Cdd!CC81</f>
        <v>154705.55142108561</v>
      </c>
      <c r="BG100" s="33">
        <f>VLOOKUP($A111,[1]PMQ2022!$A$8:$AI$90,AF$14,FALSE)*[1]Int_Cdd!CD81</f>
        <v>155133.45612256444</v>
      </c>
      <c r="BH100" s="34">
        <f>VLOOKUP($A111,[1]PMQ2022!$A$8:$AI$90,X$14,FALSE)*[1]Int_Cdd!CF81</f>
        <v>142849.96621984613</v>
      </c>
      <c r="BI100" s="34">
        <f>VLOOKUP($A111,[1]PMQ2022!$A$8:$AI$90,Y$14,FALSE)*[1]Int_Cdd!CG81</f>
        <v>142136.38844940887</v>
      </c>
      <c r="BJ100" s="34">
        <f>VLOOKUP($A111,[1]PMQ2022!$A$8:$AI$90,Z$14,FALSE)*[1]Int_Cdd!CH81</f>
        <v>140956.52896332563</v>
      </c>
      <c r="BK100" s="34">
        <f>VLOOKUP($A111,[1]PMQ2022!$A$8:$AI$90,AA$14,FALSE)*[1]Int_Cdd!CI81</f>
        <v>139778.19832680753</v>
      </c>
      <c r="BL100" s="34">
        <f>VLOOKUP($A111,[1]PMQ2022!$A$8:$AI$90,AB$14,FALSE)*[1]Int_Cdd!CJ81</f>
        <v>138217.38231722097</v>
      </c>
      <c r="BM100" s="34">
        <f>VLOOKUP($A111,[1]PMQ2022!$A$8:$AI$90,AC$14,FALSE)*[1]Int_Cdd!CK81</f>
        <v>136460.24630154649</v>
      </c>
      <c r="BN100" s="34">
        <f>VLOOKUP($A111,[1]PMQ2022!$A$8:$AI$90,AD$14,FALSE)*[1]Int_Cdd!CL81</f>
        <v>134305.40472406469</v>
      </c>
      <c r="BO100" s="34">
        <f>VLOOKUP($A111,[1]PMQ2022!$A$8:$AI$90,AE$14,FALSE)*[1]Int_Cdd!CM81</f>
        <v>132001.36640265788</v>
      </c>
      <c r="BP100" s="34">
        <f>VLOOKUP($A111,[1]PMQ2022!$A$8:$AI$90,AF$14,FALSE)*[1]Int_Cdd!CN81</f>
        <v>129520.60002107915</v>
      </c>
    </row>
    <row r="101" spans="1:68" x14ac:dyDescent="0.2">
      <c r="A101" s="29" t="s">
        <v>132</v>
      </c>
      <c r="B101" s="29">
        <v>18066.07</v>
      </c>
      <c r="C101" s="29">
        <v>14243.269999999999</v>
      </c>
      <c r="D101" s="29">
        <v>14612.81</v>
      </c>
      <c r="E101" s="29">
        <v>15156.519999999999</v>
      </c>
      <c r="F101" s="29">
        <v>14430.7</v>
      </c>
      <c r="G101" s="29">
        <v>21908.859999999997</v>
      </c>
      <c r="H101" s="29">
        <v>17449.87</v>
      </c>
      <c r="I101" s="29">
        <v>15024.580000000002</v>
      </c>
      <c r="J101" s="29">
        <v>13684.07</v>
      </c>
      <c r="K101" s="29">
        <v>18346.079999999998</v>
      </c>
      <c r="L101" s="29">
        <v>21115.64</v>
      </c>
      <c r="M101" s="29">
        <v>26663.670000000002</v>
      </c>
      <c r="N101" s="40">
        <f t="shared" si="12"/>
        <v>15640.716666666665</v>
      </c>
      <c r="O101" s="40">
        <f t="shared" si="12"/>
        <v>14670.866666666667</v>
      </c>
      <c r="P101" s="40">
        <f t="shared" si="12"/>
        <v>14733.343333333332</v>
      </c>
      <c r="Q101" s="40">
        <f t="shared" si="12"/>
        <v>17165.36</v>
      </c>
      <c r="R101" s="40">
        <f t="shared" si="12"/>
        <v>17929.809999999998</v>
      </c>
      <c r="S101" s="40">
        <f t="shared" si="11"/>
        <v>18127.77</v>
      </c>
      <c r="T101" s="40">
        <f t="shared" si="11"/>
        <v>15386.173333333334</v>
      </c>
      <c r="U101" s="40">
        <f t="shared" si="11"/>
        <v>15684.909999999998</v>
      </c>
      <c r="V101" s="40">
        <f t="shared" si="11"/>
        <v>17715.263333333332</v>
      </c>
      <c r="W101" s="40">
        <f t="shared" si="11"/>
        <v>22041.796666666665</v>
      </c>
      <c r="X101" s="41">
        <f>VLOOKUP($A101,[1]PMQ2022!$A$8:$AI$90,X$14,FALSE)*[1]Int_Cdd!AT71</f>
        <v>20961.582562815984</v>
      </c>
      <c r="Y101" s="41">
        <f>VLOOKUP($A101,[1]PMQ2022!$A$8:$AI$90,Y$14,FALSE)*[1]Int_Cdd!AU71</f>
        <v>21732.989518505074</v>
      </c>
      <c r="Z101" s="41">
        <f>VLOOKUP($A101,[1]PMQ2022!$A$8:$AI$90,Z$14,FALSE)*[1]Int_Cdd!AV71</f>
        <v>22631.456311013073</v>
      </c>
      <c r="AA101" s="41">
        <f>VLOOKUP($A101,[1]PMQ2022!$A$8:$AI$90,AA$14,FALSE)*[1]Int_Cdd!AW71</f>
        <v>23669.326561298447</v>
      </c>
      <c r="AB101" s="41">
        <f>VLOOKUP($A101,[1]PMQ2022!$A$8:$AI$90,AB$14,FALSE)*[1]Int_Cdd!AX71</f>
        <v>24713.819889175869</v>
      </c>
      <c r="AC101" s="41">
        <f>VLOOKUP($A101,[1]PMQ2022!$A$8:$AI$90,AC$14,FALSE)*[1]Int_Cdd!AY71</f>
        <v>25712.774920741336</v>
      </c>
      <c r="AD101" s="41">
        <f>VLOOKUP($A101,[1]PMQ2022!$A$8:$AI$90,AD$14,FALSE)*[1]Int_Cdd!AZ71</f>
        <v>26664.662873688936</v>
      </c>
      <c r="AE101" s="41">
        <f>VLOOKUP($A101,[1]PMQ2022!$A$8:$AI$90,AE$14,FALSE)*[1]Int_Cdd!BA71</f>
        <v>27583.394078507834</v>
      </c>
      <c r="AF101" s="41">
        <f>VLOOKUP($A101,[1]PMQ2022!$A$8:$AI$90,AF$14,FALSE)*[1]Int_Cdd!BB71</f>
        <v>28563.0917115749</v>
      </c>
      <c r="AG101" s="42">
        <f>VLOOKUP($A101,[1]PMQ2022!$A$8:$AI$90,X$14,FALSE)*[1]Int_Cdd!BC71</f>
        <v>20961.582562815984</v>
      </c>
      <c r="AH101" s="42">
        <f>VLOOKUP($A101,[1]PMQ2022!$A$8:$AI$90,Y$14,FALSE)*[1]Int_Cdd!BD71</f>
        <v>21732.989518505074</v>
      </c>
      <c r="AI101" s="42">
        <f>VLOOKUP($A101,[1]PMQ2022!$A$8:$AI$90,Z$14,FALSE)*[1]Int_Cdd!BE71</f>
        <v>22631.456311013073</v>
      </c>
      <c r="AJ101" s="42">
        <f>VLOOKUP($A101,[1]PMQ2022!$A$8:$AI$90,AA$14,FALSE)*[1]Int_Cdd!BF71</f>
        <v>23669.326561298447</v>
      </c>
      <c r="AK101" s="42">
        <f>VLOOKUP($A101,[1]PMQ2022!$A$8:$AI$90,AB$14,FALSE)*[1]Int_Cdd!BG71</f>
        <v>24713.819889175869</v>
      </c>
      <c r="AL101" s="42">
        <f>VLOOKUP($A101,[1]PMQ2022!$A$8:$AI$90,AC$14,FALSE)*[1]Int_Cdd!BH71</f>
        <v>25712.774920741336</v>
      </c>
      <c r="AM101" s="42">
        <f>VLOOKUP($A101,[1]PMQ2022!$A$8:$AI$90,AD$14,FALSE)*[1]Int_Cdd!BI71</f>
        <v>26664.662873688936</v>
      </c>
      <c r="AN101" s="42">
        <f>VLOOKUP($A101,[1]PMQ2022!$A$8:$AI$90,AE$14,FALSE)*[1]Int_Cdd!BJ71</f>
        <v>27583.394078507834</v>
      </c>
      <c r="AO101" s="42">
        <f>VLOOKUP($A112,[1]PMQ2022!$A$8:$AI$90,AF$14,FALSE)*[1]Int_Cdd!BK82</f>
        <v>76188.316133097702</v>
      </c>
      <c r="AP101" s="59">
        <f>VLOOKUP($A112,[1]PMQ2022!$A$8:$AI$90,X$14,FALSE)*[1]Int_Cdd!BL82</f>
        <v>64254.493851480285</v>
      </c>
      <c r="AQ101" s="59">
        <f>VLOOKUP($A112,[1]PMQ2022!$A$8:$AI$90,Y$14,FALSE)*[1]Int_Cdd!BM82</f>
        <v>64843.769119407822</v>
      </c>
      <c r="AR101" s="59">
        <f>VLOOKUP($A112,[1]PMQ2022!$A$8:$AI$90,Z$14,FALSE)*[1]Int_Cdd!BN82</f>
        <v>65399.196995443453</v>
      </c>
      <c r="AS101" s="59">
        <f>VLOOKUP($A112,[1]PMQ2022!$A$8:$AI$90,AA$14,FALSE)*[1]Int_Cdd!BO82</f>
        <v>65973.134666676488</v>
      </c>
      <c r="AT101" s="59">
        <f>VLOOKUP($A112,[1]PMQ2022!$A$8:$AI$90,AB$14,FALSE)*[1]Int_Cdd!BP82</f>
        <v>66368.786866266397</v>
      </c>
      <c r="AU101" s="59">
        <f>VLOOKUP($A112,[1]PMQ2022!$A$8:$AI$90,AC$14,FALSE)*[1]Int_Cdd!BQ82</f>
        <v>66618.54052911172</v>
      </c>
      <c r="AV101" s="59">
        <f>VLOOKUP($A112,[1]PMQ2022!$A$8:$AI$90,AD$14,FALSE)*[1]Int_Cdd!BR82</f>
        <v>66727.882758280699</v>
      </c>
      <c r="AW101" s="59">
        <f>VLOOKUP($A112,[1]PMQ2022!$A$8:$AI$90,AE$14,FALSE)*[1]Int_Cdd!BS82</f>
        <v>66821.688910409692</v>
      </c>
      <c r="AX101" s="59">
        <f>VLOOKUP($A112,[1]PMQ2022!$A$8:$AI$90,AF$14,FALSE)*[1]Int_Cdd!BT82</f>
        <v>66926.872180453734</v>
      </c>
      <c r="AY101" s="33">
        <f>VLOOKUP($A112,[1]PMQ2022!$A$8:$AI$90,X$14,FALSE)*[1]Int_Cdd!BV82</f>
        <v>65255.779079014974</v>
      </c>
      <c r="AZ101" s="33">
        <f>VLOOKUP($A112,[1]PMQ2022!$A$8:$AI$90,Y$14,FALSE)*[1]Int_Cdd!BW82</f>
        <v>66864.705064121896</v>
      </c>
      <c r="BA101" s="33">
        <f>VLOOKUP($A112,[1]PMQ2022!$A$8:$AI$90,Z$14,FALSE)*[1]Int_Cdd!BX82</f>
        <v>68456.566803484966</v>
      </c>
      <c r="BB101" s="33">
        <f>VLOOKUP($A112,[1]PMQ2022!$A$8:$AI$90,AA$14,FALSE)*[1]Int_Cdd!BY82</f>
        <v>70085.402693164258</v>
      </c>
      <c r="BC101" s="33">
        <f>VLOOKUP($A112,[1]PMQ2022!$A$8:$AI$90,AB$14,FALSE)*[1]Int_Cdd!BZ82</f>
        <v>71539.949369872324</v>
      </c>
      <c r="BD101" s="33">
        <f>VLOOKUP($A112,[1]PMQ2022!$A$8:$AI$90,AC$14,FALSE)*[1]Int_Cdd!CA82</f>
        <v>72847.287175150399</v>
      </c>
      <c r="BE101" s="33">
        <f>VLOOKUP($A112,[1]PMQ2022!$A$8:$AI$90,AD$14,FALSE)*[1]Int_Cdd!CB82</f>
        <v>74006.681093767926</v>
      </c>
      <c r="BF101" s="33">
        <f>VLOOKUP($A112,[1]PMQ2022!$A$8:$AI$90,AE$14,FALSE)*[1]Int_Cdd!CC82</f>
        <v>75152.009916696145</v>
      </c>
      <c r="BG101" s="33">
        <f>VLOOKUP($A112,[1]PMQ2022!$A$8:$AI$90,AF$14,FALSE)*[1]Int_Cdd!CD82</f>
        <v>76313.235060357067</v>
      </c>
      <c r="BH101" s="34">
        <f>VLOOKUP($A112,[1]PMQ2022!$A$8:$AI$90,X$14,FALSE)*[1]Int_Cdd!CF82</f>
        <v>65255.779079014974</v>
      </c>
      <c r="BI101" s="34">
        <f>VLOOKUP($A112,[1]PMQ2022!$A$8:$AI$90,Y$14,FALSE)*[1]Int_Cdd!CG82</f>
        <v>66864.705064121896</v>
      </c>
      <c r="BJ101" s="34">
        <f>VLOOKUP($A112,[1]PMQ2022!$A$8:$AI$90,Z$14,FALSE)*[1]Int_Cdd!CH82</f>
        <v>68456.566803484966</v>
      </c>
      <c r="BK101" s="34">
        <f>VLOOKUP($A112,[1]PMQ2022!$A$8:$AI$90,AA$14,FALSE)*[1]Int_Cdd!CI82</f>
        <v>70085.402693164258</v>
      </c>
      <c r="BL101" s="34">
        <f>VLOOKUP($A112,[1]PMQ2022!$A$8:$AI$90,AB$14,FALSE)*[1]Int_Cdd!CJ82</f>
        <v>71539.949369872324</v>
      </c>
      <c r="BM101" s="34">
        <f>VLOOKUP($A112,[1]PMQ2022!$A$8:$AI$90,AC$14,FALSE)*[1]Int_Cdd!CK82</f>
        <v>72847.287175150399</v>
      </c>
      <c r="BN101" s="34">
        <f>VLOOKUP($A112,[1]PMQ2022!$A$8:$AI$90,AD$14,FALSE)*[1]Int_Cdd!CL82</f>
        <v>74006.681093767926</v>
      </c>
      <c r="BO101" s="34">
        <f>VLOOKUP($A112,[1]PMQ2022!$A$8:$AI$90,AE$14,FALSE)*[1]Int_Cdd!CM82</f>
        <v>75152.009916696145</v>
      </c>
      <c r="BP101" s="34">
        <f>VLOOKUP($A112,[1]PMQ2022!$A$8:$AI$90,AF$14,FALSE)*[1]Int_Cdd!CN82</f>
        <v>76313.235060357067</v>
      </c>
    </row>
    <row r="102" spans="1:68" x14ac:dyDescent="0.2">
      <c r="A102" s="29" t="s">
        <v>86</v>
      </c>
      <c r="B102" s="29">
        <v>248677.6</v>
      </c>
      <c r="C102" s="29">
        <v>252492.25</v>
      </c>
      <c r="D102" s="29">
        <v>261869.15</v>
      </c>
      <c r="E102" s="29">
        <v>238994.81</v>
      </c>
      <c r="F102" s="29">
        <v>266282.05</v>
      </c>
      <c r="G102" s="29">
        <v>275646.94</v>
      </c>
      <c r="H102" s="29">
        <v>259650.19999999998</v>
      </c>
      <c r="I102" s="29">
        <v>253920.00999999998</v>
      </c>
      <c r="J102" s="29">
        <v>281540.29000000004</v>
      </c>
      <c r="K102" s="29">
        <v>288113.03000000003</v>
      </c>
      <c r="L102" s="29">
        <v>264555.57</v>
      </c>
      <c r="M102" s="29">
        <v>303289.31</v>
      </c>
      <c r="N102" s="40">
        <f t="shared" si="12"/>
        <v>254346.33333333334</v>
      </c>
      <c r="O102" s="40">
        <f t="shared" si="12"/>
        <v>251118.73666666666</v>
      </c>
      <c r="P102" s="40">
        <f t="shared" si="12"/>
        <v>255715.33666666667</v>
      </c>
      <c r="Q102" s="40">
        <f t="shared" si="12"/>
        <v>260307.93333333335</v>
      </c>
      <c r="R102" s="40">
        <f t="shared" si="12"/>
        <v>267193.0633333333</v>
      </c>
      <c r="S102" s="40">
        <f t="shared" si="11"/>
        <v>263072.38333333336</v>
      </c>
      <c r="T102" s="40">
        <f t="shared" si="11"/>
        <v>265036.83333333331</v>
      </c>
      <c r="U102" s="40">
        <f t="shared" si="11"/>
        <v>274524.44333333336</v>
      </c>
      <c r="V102" s="40">
        <f t="shared" si="11"/>
        <v>278069.63000000006</v>
      </c>
      <c r="W102" s="40">
        <f t="shared" si="11"/>
        <v>285319.3033333334</v>
      </c>
      <c r="X102" s="41">
        <f>VLOOKUP($A102,[1]PMQ2022!$A$8:$AI$90,X$14,FALSE)*[1]Int_Cdd!AT72</f>
        <v>276411.07523994287</v>
      </c>
      <c r="Y102" s="41">
        <f>VLOOKUP($A102,[1]PMQ2022!$A$8:$AI$90,Y$14,FALSE)*[1]Int_Cdd!AU72</f>
        <v>280166.23570234241</v>
      </c>
      <c r="Z102" s="41">
        <f>VLOOKUP($A102,[1]PMQ2022!$A$8:$AI$90,Z$14,FALSE)*[1]Int_Cdd!AV72</f>
        <v>284224.17581888277</v>
      </c>
      <c r="AA102" s="41">
        <f>VLOOKUP($A102,[1]PMQ2022!$A$8:$AI$90,AA$14,FALSE)*[1]Int_Cdd!AW72</f>
        <v>288809.5464021847</v>
      </c>
      <c r="AB102" s="41">
        <f>VLOOKUP($A102,[1]PMQ2022!$A$8:$AI$90,AB$14,FALSE)*[1]Int_Cdd!AX72</f>
        <v>292943.22788240737</v>
      </c>
      <c r="AC102" s="41">
        <f>VLOOKUP($A102,[1]PMQ2022!$A$8:$AI$90,AC$14,FALSE)*[1]Int_Cdd!AY72</f>
        <v>296676.23079486756</v>
      </c>
      <c r="AD102" s="41">
        <f>VLOOKUP($A102,[1]PMQ2022!$A$8:$AI$90,AD$14,FALSE)*[1]Int_Cdd!AZ72</f>
        <v>299736.35559146805</v>
      </c>
      <c r="AE102" s="41">
        <f>VLOOKUP($A102,[1]PMQ2022!$A$8:$AI$90,AE$14,FALSE)*[1]Int_Cdd!BA72</f>
        <v>302855.86847855028</v>
      </c>
      <c r="AF102" s="41">
        <f>VLOOKUP($A102,[1]PMQ2022!$A$8:$AI$90,AF$14,FALSE)*[1]Int_Cdd!BB72</f>
        <v>305843.83781708236</v>
      </c>
      <c r="AG102" s="42">
        <f>VLOOKUP($A102,[1]PMQ2022!$A$8:$AI$90,X$14,FALSE)*[1]Int_Cdd!BC72</f>
        <v>276411.07523994287</v>
      </c>
      <c r="AH102" s="42">
        <f>VLOOKUP($A102,[1]PMQ2022!$A$8:$AI$90,Y$14,FALSE)*[1]Int_Cdd!BD72</f>
        <v>280166.23570234241</v>
      </c>
      <c r="AI102" s="42">
        <f>VLOOKUP($A102,[1]PMQ2022!$A$8:$AI$90,Z$14,FALSE)*[1]Int_Cdd!BE72</f>
        <v>284224.17581888277</v>
      </c>
      <c r="AJ102" s="42">
        <f>VLOOKUP($A102,[1]PMQ2022!$A$8:$AI$90,AA$14,FALSE)*[1]Int_Cdd!BF72</f>
        <v>288809.5464021847</v>
      </c>
      <c r="AK102" s="42">
        <f>VLOOKUP($A102,[1]PMQ2022!$A$8:$AI$90,AB$14,FALSE)*[1]Int_Cdd!BG72</f>
        <v>292943.22788240737</v>
      </c>
      <c r="AL102" s="42">
        <f>VLOOKUP($A102,[1]PMQ2022!$A$8:$AI$90,AC$14,FALSE)*[1]Int_Cdd!BH72</f>
        <v>296676.23079486756</v>
      </c>
      <c r="AM102" s="42">
        <f>VLOOKUP($A102,[1]PMQ2022!$A$8:$AI$90,AD$14,FALSE)*[1]Int_Cdd!BI72</f>
        <v>299736.35559146805</v>
      </c>
      <c r="AN102" s="42">
        <f>VLOOKUP($A102,[1]PMQ2022!$A$8:$AI$90,AE$14,FALSE)*[1]Int_Cdd!BJ72</f>
        <v>302855.86847855028</v>
      </c>
      <c r="AO102" s="42">
        <f>VLOOKUP($A113,[1]PMQ2022!$A$8:$AI$90,AF$14,FALSE)*[1]Int_Cdd!BK83</f>
        <v>32383.356806131786</v>
      </c>
      <c r="AP102" s="59">
        <f>VLOOKUP($A113,[1]PMQ2022!$A$8:$AI$90,X$14,FALSE)*[1]Int_Cdd!BL83</f>
        <v>27242.488999479079</v>
      </c>
      <c r="AQ102" s="59">
        <f>VLOOKUP($A113,[1]PMQ2022!$A$8:$AI$90,Y$14,FALSE)*[1]Int_Cdd!BM83</f>
        <v>27938.934585842377</v>
      </c>
      <c r="AR102" s="59">
        <f>VLOOKUP($A113,[1]PMQ2022!$A$8:$AI$90,Z$14,FALSE)*[1]Int_Cdd!BN83</f>
        <v>28632.2087358348</v>
      </c>
      <c r="AS102" s="59">
        <f>VLOOKUP($A113,[1]PMQ2022!$A$8:$AI$90,AA$14,FALSE)*[1]Int_Cdd!BO83</f>
        <v>29351.679497549045</v>
      </c>
      <c r="AT102" s="59">
        <f>VLOOKUP($A113,[1]PMQ2022!$A$8:$AI$90,AB$14,FALSE)*[1]Int_Cdd!BP83</f>
        <v>30012.269692215206</v>
      </c>
      <c r="AU102" s="59">
        <f>VLOOKUP($A113,[1]PMQ2022!$A$8:$AI$90,AC$14,FALSE)*[1]Int_Cdd!BQ83</f>
        <v>30636.207374199083</v>
      </c>
      <c r="AV102" s="59">
        <f>VLOOKUP($A113,[1]PMQ2022!$A$8:$AI$90,AD$14,FALSE)*[1]Int_Cdd!BR83</f>
        <v>31208.82248190551</v>
      </c>
      <c r="AW102" s="59">
        <f>VLOOKUP($A113,[1]PMQ2022!$A$8:$AI$90,AE$14,FALSE)*[1]Int_Cdd!BS83</f>
        <v>31785.625115517654</v>
      </c>
      <c r="AX102" s="59">
        <f>VLOOKUP($A113,[1]PMQ2022!$A$8:$AI$90,AF$14,FALSE)*[1]Int_Cdd!BT83</f>
        <v>32383.356806131786</v>
      </c>
      <c r="AY102" s="33">
        <f>VLOOKUP($A113,[1]PMQ2022!$A$8:$AI$90,X$14,FALSE)*[1]Int_Cdd!BV83</f>
        <v>27242.488999479079</v>
      </c>
      <c r="AZ102" s="33">
        <f>VLOOKUP($A113,[1]PMQ2022!$A$8:$AI$90,Y$14,FALSE)*[1]Int_Cdd!BW83</f>
        <v>27938.934585842377</v>
      </c>
      <c r="BA102" s="33">
        <f>VLOOKUP($A113,[1]PMQ2022!$A$8:$AI$90,Z$14,FALSE)*[1]Int_Cdd!BX83</f>
        <v>28632.2087358348</v>
      </c>
      <c r="BB102" s="33">
        <f>VLOOKUP($A113,[1]PMQ2022!$A$8:$AI$90,AA$14,FALSE)*[1]Int_Cdd!BY83</f>
        <v>29351.679497549045</v>
      </c>
      <c r="BC102" s="33">
        <f>VLOOKUP($A113,[1]PMQ2022!$A$8:$AI$90,AB$14,FALSE)*[1]Int_Cdd!BZ83</f>
        <v>30012.269692215206</v>
      </c>
      <c r="BD102" s="33">
        <f>VLOOKUP($A113,[1]PMQ2022!$A$8:$AI$90,AC$14,FALSE)*[1]Int_Cdd!CA83</f>
        <v>30636.207374199083</v>
      </c>
      <c r="BE102" s="33">
        <f>VLOOKUP($A113,[1]PMQ2022!$A$8:$AI$90,AD$14,FALSE)*[1]Int_Cdd!CB83</f>
        <v>31208.82248190551</v>
      </c>
      <c r="BF102" s="33">
        <f>VLOOKUP($A113,[1]PMQ2022!$A$8:$AI$90,AE$14,FALSE)*[1]Int_Cdd!CC83</f>
        <v>31785.625115517654</v>
      </c>
      <c r="BG102" s="33">
        <f>VLOOKUP($A113,[1]PMQ2022!$A$8:$AI$90,AF$14,FALSE)*[1]Int_Cdd!CD83</f>
        <v>32383.356806131786</v>
      </c>
      <c r="BH102" s="34">
        <f>VLOOKUP($A113,[1]PMQ2022!$A$8:$AI$90,X$14,FALSE)*[1]Int_Cdd!CF83</f>
        <v>26403.261066207499</v>
      </c>
      <c r="BI102" s="34">
        <f>VLOOKUP($A113,[1]PMQ2022!$A$8:$AI$90,Y$14,FALSE)*[1]Int_Cdd!CG83</f>
        <v>26217.569527698488</v>
      </c>
      <c r="BJ102" s="34">
        <f>VLOOKUP($A113,[1]PMQ2022!$A$8:$AI$90,Z$14,FALSE)*[1]Int_Cdd!CH83</f>
        <v>25986.090457563543</v>
      </c>
      <c r="BK102" s="34">
        <f>VLOOKUP($A113,[1]PMQ2022!$A$8:$AI$90,AA$14,FALSE)*[1]Int_Cdd!CI83</f>
        <v>25734.866169919715</v>
      </c>
      <c r="BL102" s="34">
        <f>VLOOKUP($A113,[1]PMQ2022!$A$8:$AI$90,AB$14,FALSE)*[1]Int_Cdd!CJ83</f>
        <v>25389.502832133403</v>
      </c>
      <c r="BM102" s="34">
        <f>VLOOKUP($A113,[1]PMQ2022!$A$8:$AI$90,AC$14,FALSE)*[1]Int_Cdd!CK83</f>
        <v>24973.561571514852</v>
      </c>
      <c r="BN102" s="34">
        <f>VLOOKUP($A113,[1]PMQ2022!$A$8:$AI$90,AD$14,FALSE)*[1]Int_Cdd!CL83</f>
        <v>24478.923127158239</v>
      </c>
      <c r="BO102" s="34">
        <f>VLOOKUP($A113,[1]PMQ2022!$A$8:$AI$90,AE$14,FALSE)*[1]Int_Cdd!CM83</f>
        <v>23952.160420290686</v>
      </c>
      <c r="BP102" s="34">
        <f>VLOOKUP($A113,[1]PMQ2022!$A$8:$AI$90,AF$14,FALSE)*[1]Int_Cdd!CN83</f>
        <v>23404.986347840266</v>
      </c>
    </row>
    <row r="103" spans="1:68" x14ac:dyDescent="0.2">
      <c r="A103" s="29" t="s">
        <v>87</v>
      </c>
      <c r="B103" s="29">
        <v>3067.8</v>
      </c>
      <c r="C103" s="29">
        <v>2053.46</v>
      </c>
      <c r="D103" s="29">
        <v>1931.57</v>
      </c>
      <c r="E103" s="29">
        <v>1780</v>
      </c>
      <c r="F103" s="29">
        <v>3042.84</v>
      </c>
      <c r="G103" s="29">
        <v>2694.1</v>
      </c>
      <c r="H103" s="29">
        <v>3954.75</v>
      </c>
      <c r="I103" s="29">
        <v>3096.52</v>
      </c>
      <c r="J103" s="29">
        <v>3624.97</v>
      </c>
      <c r="K103" s="29">
        <v>3472.6400000000003</v>
      </c>
      <c r="L103" s="29">
        <v>2389.6</v>
      </c>
      <c r="M103" s="29">
        <v>3321.93</v>
      </c>
      <c r="N103" s="40">
        <f t="shared" si="12"/>
        <v>2350.9433333333332</v>
      </c>
      <c r="O103" s="40">
        <f t="shared" si="12"/>
        <v>1921.6766666666665</v>
      </c>
      <c r="P103" s="40">
        <f t="shared" si="12"/>
        <v>2251.4699999999998</v>
      </c>
      <c r="Q103" s="40">
        <f t="shared" si="12"/>
        <v>2505.646666666667</v>
      </c>
      <c r="R103" s="40">
        <f t="shared" si="12"/>
        <v>3230.5633333333335</v>
      </c>
      <c r="S103" s="40">
        <f t="shared" si="11"/>
        <v>3248.4566666666669</v>
      </c>
      <c r="T103" s="40">
        <f t="shared" si="11"/>
        <v>3558.7466666666664</v>
      </c>
      <c r="U103" s="40">
        <f t="shared" si="11"/>
        <v>3398.0433333333335</v>
      </c>
      <c r="V103" s="40">
        <f t="shared" si="11"/>
        <v>3162.4033333333336</v>
      </c>
      <c r="W103" s="40">
        <f t="shared" si="11"/>
        <v>3061.39</v>
      </c>
      <c r="X103" s="41">
        <f>VLOOKUP($A103,[1]PMQ2022!$A$8:$AI$90,X$14,FALSE)*[1]Int_Cdd!AT73</f>
        <v>3216.6726520762786</v>
      </c>
      <c r="Y103" s="41">
        <f>VLOOKUP($A103,[1]PMQ2022!$A$8:$AI$90,Y$14,FALSE)*[1]Int_Cdd!AU73</f>
        <v>3180.1413213032497</v>
      </c>
      <c r="Z103" s="41">
        <f>VLOOKUP($A103,[1]PMQ2022!$A$8:$AI$90,Z$14,FALSE)*[1]Int_Cdd!AV73</f>
        <v>3141.7161513944889</v>
      </c>
      <c r="AA103" s="41">
        <f>VLOOKUP($A103,[1]PMQ2022!$A$8:$AI$90,AA$14,FALSE)*[1]Int_Cdd!AW73</f>
        <v>3105.0910930006621</v>
      </c>
      <c r="AB103" s="41">
        <f>VLOOKUP($A103,[1]PMQ2022!$A$8:$AI$90,AB$14,FALSE)*[1]Int_Cdd!AX73</f>
        <v>3057.4974101843668</v>
      </c>
      <c r="AC103" s="41">
        <f>VLOOKUP($A103,[1]PMQ2022!$A$8:$AI$90,AC$14,FALSE)*[1]Int_Cdd!AY73</f>
        <v>2999.0449497343025</v>
      </c>
      <c r="AD103" s="41">
        <f>VLOOKUP($A103,[1]PMQ2022!$A$8:$AI$90,AD$14,FALSE)*[1]Int_Cdd!AZ73</f>
        <v>2930.2272913915845</v>
      </c>
      <c r="AE103" s="41">
        <f>VLOOKUP($A103,[1]PMQ2022!$A$8:$AI$90,AE$14,FALSE)*[1]Int_Cdd!BA73</f>
        <v>2844.2508564249583</v>
      </c>
      <c r="AF103" s="41">
        <f>VLOOKUP($A103,[1]PMQ2022!$A$8:$AI$90,AF$14,FALSE)*[1]Int_Cdd!BB73</f>
        <v>2768.8667884168476</v>
      </c>
      <c r="AG103" s="42">
        <f>VLOOKUP($A103,[1]PMQ2022!$A$8:$AI$90,X$14,FALSE)*[1]Int_Cdd!BC73</f>
        <v>3317.1366164929459</v>
      </c>
      <c r="AH103" s="42">
        <f>VLOOKUP($A103,[1]PMQ2022!$A$8:$AI$90,Y$14,FALSE)*[1]Int_Cdd!BD73</f>
        <v>3385.1915195191664</v>
      </c>
      <c r="AI103" s="42">
        <f>VLOOKUP($A103,[1]PMQ2022!$A$8:$AI$90,Z$14,FALSE)*[1]Int_Cdd!BE73</f>
        <v>3455.6975609034039</v>
      </c>
      <c r="AJ103" s="42">
        <f>VLOOKUP($A103,[1]PMQ2022!$A$8:$AI$90,AA$14,FALSE)*[1]Int_Cdd!BF73</f>
        <v>3533.1112898661236</v>
      </c>
      <c r="AK103" s="42">
        <f>VLOOKUP($A103,[1]PMQ2022!$A$8:$AI$90,AB$14,FALSE)*[1]Int_Cdd!BG73</f>
        <v>3603.1249473492508</v>
      </c>
      <c r="AL103" s="42">
        <f>VLOOKUP($A103,[1]PMQ2022!$A$8:$AI$90,AC$14,FALSE)*[1]Int_Cdd!BH73</f>
        <v>3665.0510970225505</v>
      </c>
      <c r="AM103" s="42">
        <f>VLOOKUP($A103,[1]PMQ2022!$A$8:$AI$90,AD$14,FALSE)*[1]Int_Cdd!BI73</f>
        <v>3718.5835904997584</v>
      </c>
      <c r="AN103" s="42">
        <f>VLOOKUP($A103,[1]PMQ2022!$A$8:$AI$90,AE$14,FALSE)*[1]Int_Cdd!BJ73</f>
        <v>3753.7499759733291</v>
      </c>
      <c r="AO103" s="42">
        <f>VLOOKUP($A114,[1]PMQ2022!$A$8:$AI$90,AF$14,FALSE)*[1]Int_Cdd!BK84</f>
        <v>29849.799880271363</v>
      </c>
      <c r="AP103" s="59">
        <f>VLOOKUP($A114,[1]PMQ2022!$A$8:$AI$90,X$14,FALSE)*[1]Int_Cdd!BL84</f>
        <v>22623.820594051002</v>
      </c>
      <c r="AQ103" s="59">
        <f>VLOOKUP($A114,[1]PMQ2022!$A$8:$AI$90,Y$14,FALSE)*[1]Int_Cdd!BM84</f>
        <v>22912.852826468734</v>
      </c>
      <c r="AR103" s="59">
        <f>VLOOKUP($A114,[1]PMQ2022!$A$8:$AI$90,Z$14,FALSE)*[1]Int_Cdd!BN84</f>
        <v>23186.77369572024</v>
      </c>
      <c r="AS103" s="59">
        <f>VLOOKUP($A114,[1]PMQ2022!$A$8:$AI$90,AA$14,FALSE)*[1]Int_Cdd!BO84</f>
        <v>23470.608829075594</v>
      </c>
      <c r="AT103" s="59">
        <f>VLOOKUP($A114,[1]PMQ2022!$A$8:$AI$90,AB$14,FALSE)*[1]Int_Cdd!BP84</f>
        <v>23685.964786755965</v>
      </c>
      <c r="AU103" s="59">
        <f>VLOOKUP($A114,[1]PMQ2022!$A$8:$AI$90,AC$14,FALSE)*[1]Int_Cdd!BQ84</f>
        <v>23854.342773479519</v>
      </c>
      <c r="AV103" s="59">
        <f>VLOOKUP($A114,[1]PMQ2022!$A$8:$AI$90,AD$14,FALSE)*[1]Int_Cdd!BR84</f>
        <v>23967.471381728315</v>
      </c>
      <c r="AW103" s="59">
        <f>VLOOKUP($A114,[1]PMQ2022!$A$8:$AI$90,AE$14,FALSE)*[1]Int_Cdd!BS84</f>
        <v>24109.489509423787</v>
      </c>
      <c r="AX103" s="59">
        <f>VLOOKUP($A114,[1]PMQ2022!$A$8:$AI$90,AF$14,FALSE)*[1]Int_Cdd!BT84</f>
        <v>24230.463867305942</v>
      </c>
      <c r="AY103" s="33">
        <f>VLOOKUP($A114,[1]PMQ2022!$A$8:$AI$90,X$14,FALSE)*[1]Int_Cdd!BV84</f>
        <v>24034.778702415231</v>
      </c>
      <c r="AZ103" s="33">
        <f>VLOOKUP($A114,[1]PMQ2022!$A$8:$AI$90,Y$14,FALSE)*[1]Int_Cdd!BW84</f>
        <v>2491.7371371321965</v>
      </c>
      <c r="BA103" s="33">
        <f>VLOOKUP($A114,[1]PMQ2022!$A$8:$AI$90,Z$14,FALSE)*[1]Int_Cdd!BX84</f>
        <v>25708.299301696487</v>
      </c>
      <c r="BB103" s="33">
        <f>VLOOKUP($A114,[1]PMQ2022!$A$8:$AI$90,AA$14,FALSE)*[1]Int_Cdd!BY84</f>
        <v>3641.0155336587982</v>
      </c>
      <c r="BC103" s="33">
        <f>VLOOKUP($A114,[1]PMQ2022!$A$8:$AI$90,AB$14,FALSE)*[1]Int_Cdd!BZ84</f>
        <v>27360.388673512483</v>
      </c>
      <c r="BD103" s="33">
        <f>VLOOKUP($A114,[1]PMQ2022!$A$8:$AI$90,AC$14,FALSE)*[1]Int_Cdd!CA84</f>
        <v>4806.9663086867558</v>
      </c>
      <c r="BE103" s="33">
        <f>VLOOKUP($A114,[1]PMQ2022!$A$8:$AI$90,AD$14,FALSE)*[1]Int_Cdd!CB84</f>
        <v>28797.234604736477</v>
      </c>
      <c r="BF103" s="33">
        <f>VLOOKUP($A114,[1]PMQ2022!$A$8:$AI$90,AE$14,FALSE)*[1]Int_Cdd!CC84</f>
        <v>5976.6378793503191</v>
      </c>
      <c r="BG103" s="33">
        <f>VLOOKUP($A114,[1]PMQ2022!$A$8:$AI$90,AF$14,FALSE)*[1]Int_Cdd!CD84</f>
        <v>30237.090765273428</v>
      </c>
      <c r="BH103" s="34">
        <f>VLOOKUP($A114,[1]PMQ2022!$A$8:$AI$90,X$14,FALSE)*[1]Int_Cdd!CF84</f>
        <v>24034.778702415231</v>
      </c>
      <c r="BI103" s="34">
        <f>VLOOKUP($A114,[1]PMQ2022!$A$8:$AI$90,Y$14,FALSE)*[1]Int_Cdd!CG84</f>
        <v>25770.820634944321</v>
      </c>
      <c r="BJ103" s="34">
        <f>VLOOKUP($A114,[1]PMQ2022!$A$8:$AI$90,Z$14,FALSE)*[1]Int_Cdd!CH84</f>
        <v>27524.975488398741</v>
      </c>
      <c r="BK103" s="34">
        <f>VLOOKUP($A114,[1]PMQ2022!$A$8:$AI$90,AA$14,FALSE)*[1]Int_Cdd!CI84</f>
        <v>29325.684579514898</v>
      </c>
      <c r="BL103" s="34">
        <f>VLOOKUP($A114,[1]PMQ2022!$A$8:$AI$90,AB$14,FALSE)*[1]Int_Cdd!CJ84</f>
        <v>31071.963966552074</v>
      </c>
      <c r="BM103" s="34">
        <f>VLOOKUP($A114,[1]PMQ2022!$A$8:$AI$90,AC$14,FALSE)*[1]Int_Cdd!CK84</f>
        <v>32780.548199133656</v>
      </c>
      <c r="BN103" s="34">
        <f>VLOOKUP($A114,[1]PMQ2022!$A$8:$AI$90,AD$14,FALSE)*[1]Int_Cdd!CL84</f>
        <v>34430.765395096983</v>
      </c>
      <c r="BO103" s="34">
        <f>VLOOKUP($A114,[1]PMQ2022!$A$8:$AI$90,AE$14,FALSE)*[1]Int_Cdd!CM84</f>
        <v>36138.396676691147</v>
      </c>
      <c r="BP103" s="34">
        <f>VLOOKUP($A114,[1]PMQ2022!$A$8:$AI$90,AF$14,FALSE)*[1]Int_Cdd!CN84</f>
        <v>37830.886655662282</v>
      </c>
    </row>
    <row r="104" spans="1:68" x14ac:dyDescent="0.2">
      <c r="A104" s="29" t="s">
        <v>88</v>
      </c>
      <c r="B104" s="29">
        <v>18978.96</v>
      </c>
      <c r="C104" s="29">
        <v>18748.5</v>
      </c>
      <c r="D104" s="29">
        <v>12993.1</v>
      </c>
      <c r="E104" s="29">
        <v>22750.07</v>
      </c>
      <c r="F104" s="29">
        <v>13740.65</v>
      </c>
      <c r="G104" s="29">
        <v>21134.14</v>
      </c>
      <c r="H104" s="29">
        <v>14892.9</v>
      </c>
      <c r="I104" s="29">
        <v>17032.82</v>
      </c>
      <c r="J104" s="29">
        <v>22094.65</v>
      </c>
      <c r="K104" s="29">
        <v>16934.099999999999</v>
      </c>
      <c r="L104" s="29">
        <v>18855.169999999998</v>
      </c>
      <c r="M104" s="29">
        <v>19900.53</v>
      </c>
      <c r="N104" s="40">
        <f t="shared" si="12"/>
        <v>16906.853333333333</v>
      </c>
      <c r="O104" s="40">
        <f t="shared" si="12"/>
        <v>18163.89</v>
      </c>
      <c r="P104" s="40">
        <f t="shared" si="12"/>
        <v>16494.606666666667</v>
      </c>
      <c r="Q104" s="40">
        <f t="shared" si="12"/>
        <v>19208.286666666667</v>
      </c>
      <c r="R104" s="40">
        <f t="shared" si="12"/>
        <v>16589.23</v>
      </c>
      <c r="S104" s="40">
        <f t="shared" si="11"/>
        <v>17686.62</v>
      </c>
      <c r="T104" s="40">
        <f t="shared" si="11"/>
        <v>18006.79</v>
      </c>
      <c r="U104" s="40">
        <f t="shared" si="11"/>
        <v>18687.189999999999</v>
      </c>
      <c r="V104" s="40">
        <f t="shared" si="11"/>
        <v>19294.64</v>
      </c>
      <c r="W104" s="40">
        <f t="shared" si="11"/>
        <v>18563.266666666666</v>
      </c>
      <c r="X104" s="41">
        <f>VLOOKUP($A104,[1]PMQ2022!$A$8:$AI$90,X$14,FALSE)*[1]Int_Cdd!AT74</f>
        <v>20845.704398358419</v>
      </c>
      <c r="Y104" s="41">
        <f>VLOOKUP($A104,[1]PMQ2022!$A$8:$AI$90,Y$14,FALSE)*[1]Int_Cdd!AU74</f>
        <v>21522.703126175398</v>
      </c>
      <c r="Z104" s="41">
        <f>VLOOKUP($A104,[1]PMQ2022!$A$8:$AI$90,Z$14,FALSE)*[1]Int_Cdd!AV74</f>
        <v>22185.984836984142</v>
      </c>
      <c r="AA104" s="41">
        <f>VLOOKUP($A104,[1]PMQ2022!$A$8:$AI$90,AA$14,FALSE)*[1]Int_Cdd!AW74</f>
        <v>22875.43092632241</v>
      </c>
      <c r="AB104" s="41">
        <f>VLOOKUP($A104,[1]PMQ2022!$A$8:$AI$90,AB$14,FALSE)*[1]Int_Cdd!AX74</f>
        <v>23495.223811585965</v>
      </c>
      <c r="AC104" s="41">
        <f>VLOOKUP($A104,[1]PMQ2022!$A$8:$AI$90,AC$14,FALSE)*[1]Int_Cdd!AY74</f>
        <v>24073.434984518659</v>
      </c>
      <c r="AD104" s="41">
        <f>VLOOKUP($A104,[1]PMQ2022!$A$8:$AI$90,AD$14,FALSE)*[1]Int_Cdd!AZ74</f>
        <v>24584.376833229871</v>
      </c>
      <c r="AE104" s="41">
        <f>VLOOKUP($A104,[1]PMQ2022!$A$8:$AI$90,AE$14,FALSE)*[1]Int_Cdd!BA74</f>
        <v>25031.269019993575</v>
      </c>
      <c r="AF104" s="41">
        <f>VLOOKUP($A104,[1]PMQ2022!$A$8:$AI$90,AF$14,FALSE)*[1]Int_Cdd!BB74</f>
        <v>25516.251529131088</v>
      </c>
      <c r="AG104" s="42">
        <f>VLOOKUP($A104,[1]PMQ2022!$A$8:$AI$90,X$14,FALSE)*[1]Int_Cdd!BC74</f>
        <v>20845.704398358419</v>
      </c>
      <c r="AH104" s="42">
        <f>VLOOKUP($A104,[1]PMQ2022!$A$8:$AI$90,Y$14,FALSE)*[1]Int_Cdd!BD74</f>
        <v>21522.703126175398</v>
      </c>
      <c r="AI104" s="42">
        <f>VLOOKUP($A104,[1]PMQ2022!$A$8:$AI$90,Z$14,FALSE)*[1]Int_Cdd!BE74</f>
        <v>22185.984836984142</v>
      </c>
      <c r="AJ104" s="42">
        <f>VLOOKUP($A104,[1]PMQ2022!$A$8:$AI$90,AA$14,FALSE)*[1]Int_Cdd!BF74</f>
        <v>22875.43092632241</v>
      </c>
      <c r="AK104" s="42">
        <f>VLOOKUP($A104,[1]PMQ2022!$A$8:$AI$90,AB$14,FALSE)*[1]Int_Cdd!BG74</f>
        <v>23495.223811585965</v>
      </c>
      <c r="AL104" s="42">
        <f>VLOOKUP($A104,[1]PMQ2022!$A$8:$AI$90,AC$14,FALSE)*[1]Int_Cdd!BH74</f>
        <v>24073.434984518659</v>
      </c>
      <c r="AM104" s="42">
        <f>VLOOKUP($A104,[1]PMQ2022!$A$8:$AI$90,AD$14,FALSE)*[1]Int_Cdd!BI74</f>
        <v>24584.376833229871</v>
      </c>
      <c r="AN104" s="42">
        <f>VLOOKUP($A104,[1]PMQ2022!$A$8:$AI$90,AE$14,FALSE)*[1]Int_Cdd!BJ74</f>
        <v>25031.269019993575</v>
      </c>
      <c r="AO104" s="42">
        <f t="shared" ref="AO104:BH104" si="13">SUM(AO8:AO103)</f>
        <v>3197847.6342793764</v>
      </c>
      <c r="AP104" s="59">
        <f t="shared" si="13"/>
        <v>2723380.0984982955</v>
      </c>
      <c r="AQ104" s="59">
        <f t="shared" si="13"/>
        <v>2752962.5794079956</v>
      </c>
      <c r="AR104" s="59">
        <f t="shared" si="13"/>
        <v>2780609.0834980216</v>
      </c>
      <c r="AS104" s="59">
        <f t="shared" si="13"/>
        <v>2809694.5527334944</v>
      </c>
      <c r="AT104" s="59">
        <f t="shared" si="13"/>
        <v>2831358.9848239296</v>
      </c>
      <c r="AU104" s="59">
        <f t="shared" si="13"/>
        <v>2847593.9587119077</v>
      </c>
      <c r="AV104" s="59">
        <f t="shared" si="13"/>
        <v>2857234.8997934097</v>
      </c>
      <c r="AW104" s="59">
        <f t="shared" si="13"/>
        <v>2866631.3574259714</v>
      </c>
      <c r="AX104" s="59">
        <f t="shared" si="13"/>
        <v>2875844.5262131291</v>
      </c>
      <c r="AY104" s="33">
        <f t="shared" si="13"/>
        <v>2754787.1055445275</v>
      </c>
      <c r="AZ104" s="33">
        <f t="shared" si="13"/>
        <v>2793178.2950490802</v>
      </c>
      <c r="BA104" s="33">
        <f t="shared" si="13"/>
        <v>2875007.4813177031</v>
      </c>
      <c r="BB104" s="33">
        <f t="shared" si="13"/>
        <v>2913640.3667002921</v>
      </c>
      <c r="BC104" s="33">
        <f t="shared" si="13"/>
        <v>2990909.0189420572</v>
      </c>
      <c r="BD104" s="33">
        <f t="shared" si="13"/>
        <v>3016574.5813067104</v>
      </c>
      <c r="BE104" s="33">
        <f t="shared" si="13"/>
        <v>3082076.8773762486</v>
      </c>
      <c r="BF104" s="33">
        <f t="shared" si="13"/>
        <v>3100649.3935585939</v>
      </c>
      <c r="BG104" s="33">
        <f t="shared" si="13"/>
        <v>3166415.4099344709</v>
      </c>
      <c r="BH104" s="34">
        <f t="shared" si="13"/>
        <v>2741056.0416170019</v>
      </c>
      <c r="BI104" s="34">
        <f t="shared" ref="BI104:BP104" si="14">SUM(BI8:BI103)</f>
        <v>2788580.5068063452</v>
      </c>
      <c r="BJ104" s="34">
        <f t="shared" si="14"/>
        <v>2834450.3082375834</v>
      </c>
      <c r="BK104" s="34">
        <f t="shared" si="14"/>
        <v>2882048.9762920747</v>
      </c>
      <c r="BL104" s="34">
        <f t="shared" si="14"/>
        <v>2922237.6417124677</v>
      </c>
      <c r="BM104" s="34">
        <f t="shared" si="14"/>
        <v>2956896.5805926765</v>
      </c>
      <c r="BN104" s="34">
        <f t="shared" si="14"/>
        <v>2984776.4521066793</v>
      </c>
      <c r="BO104" s="34">
        <f t="shared" si="14"/>
        <v>3012370.9488887736</v>
      </c>
      <c r="BP104" s="34">
        <f t="shared" si="14"/>
        <v>3040022.9311513565</v>
      </c>
    </row>
    <row r="105" spans="1:68" x14ac:dyDescent="0.2">
      <c r="A105" s="29" t="s">
        <v>89</v>
      </c>
      <c r="B105" s="29">
        <v>86306.32</v>
      </c>
      <c r="C105" s="29">
        <v>83094.78</v>
      </c>
      <c r="D105" s="29">
        <v>94864.84</v>
      </c>
      <c r="E105" s="29">
        <v>106888.7</v>
      </c>
      <c r="F105" s="29">
        <v>89058.04</v>
      </c>
      <c r="G105" s="29">
        <v>90439.679999999993</v>
      </c>
      <c r="H105" s="29">
        <v>97130.22</v>
      </c>
      <c r="I105" s="29">
        <v>91405.46</v>
      </c>
      <c r="J105" s="29">
        <v>95190.21</v>
      </c>
      <c r="K105" s="29">
        <v>98036.93</v>
      </c>
      <c r="L105" s="29">
        <v>102261.61</v>
      </c>
      <c r="M105" s="29">
        <v>90032.76999999999</v>
      </c>
      <c r="N105" s="40">
        <f>AVERAGE(B105:D105)</f>
        <v>88088.646666666667</v>
      </c>
      <c r="O105" s="40">
        <f t="shared" si="12"/>
        <v>94949.440000000002</v>
      </c>
      <c r="P105" s="40">
        <f t="shared" si="12"/>
        <v>96937.193333333315</v>
      </c>
      <c r="Q105" s="40">
        <f t="shared" si="12"/>
        <v>95462.14</v>
      </c>
      <c r="R105" s="40">
        <f t="shared" si="12"/>
        <v>92209.31333333331</v>
      </c>
      <c r="S105" s="40">
        <f t="shared" si="11"/>
        <v>92991.786666666667</v>
      </c>
      <c r="T105" s="40">
        <f t="shared" si="11"/>
        <v>94575.296666666676</v>
      </c>
      <c r="U105" s="40">
        <f t="shared" si="11"/>
        <v>94877.533333333326</v>
      </c>
      <c r="V105" s="40">
        <f t="shared" si="11"/>
        <v>98496.25</v>
      </c>
      <c r="W105" s="40">
        <f t="shared" si="11"/>
        <v>96777.103333333318</v>
      </c>
      <c r="X105" s="41">
        <f>VLOOKUP($A105,[1]PMQ2022!$A$8:$AI$90,X$14,FALSE)*[1]Int_Cdd!AT75</f>
        <v>97073.423070296107</v>
      </c>
      <c r="Y105" s="41">
        <f>VLOOKUP($A105,[1]PMQ2022!$A$8:$AI$90,Y$14,FALSE)*[1]Int_Cdd!AU75</f>
        <v>98307.657939348108</v>
      </c>
      <c r="Z105" s="41">
        <f>VLOOKUP($A105,[1]PMQ2022!$A$8:$AI$90,Z$14,FALSE)*[1]Int_Cdd!AV75</f>
        <v>99024.584822873032</v>
      </c>
      <c r="AA105" s="41">
        <f>VLOOKUP($A105,[1]PMQ2022!$A$8:$AI$90,AA$14,FALSE)*[1]Int_Cdd!AW75</f>
        <v>99812.787464133595</v>
      </c>
      <c r="AB105" s="41">
        <f>VLOOKUP($A105,[1]PMQ2022!$A$8:$AI$90,AB$14,FALSE)*[1]Int_Cdd!AX75</f>
        <v>100278.02994380356</v>
      </c>
      <c r="AC105" s="41">
        <f>VLOOKUP($A105,[1]PMQ2022!$A$8:$AI$90,AC$14,FALSE)*[1]Int_Cdd!AY75</f>
        <v>100538.3871897163</v>
      </c>
      <c r="AD105" s="41">
        <f>VLOOKUP($A105,[1]PMQ2022!$A$8:$AI$90,AD$14,FALSE)*[1]Int_Cdd!AZ75</f>
        <v>100406.67639938145</v>
      </c>
      <c r="AE105" s="41">
        <f>VLOOKUP($A105,[1]PMQ2022!$A$8:$AI$90,AE$14,FALSE)*[1]Int_Cdd!BA75</f>
        <v>100229.70660454113</v>
      </c>
      <c r="AF105" s="41">
        <f>VLOOKUP($A105,[1]PMQ2022!$A$8:$AI$90,AF$14,FALSE)*[1]Int_Cdd!BB75</f>
        <v>99602.766200210739</v>
      </c>
      <c r="AG105" s="42">
        <f>VLOOKUP($A105,[1]PMQ2022!$A$8:$AI$90,X$14,FALSE)*[1]Int_Cdd!BC75</f>
        <v>98330.561347888564</v>
      </c>
      <c r="AH105" s="42">
        <f>VLOOKUP($A105,[1]PMQ2022!$A$8:$AI$90,Y$14,FALSE)*[1]Int_Cdd!BD75</f>
        <v>100887.30961428829</v>
      </c>
      <c r="AI105" s="42">
        <f>VLOOKUP($A105,[1]PMQ2022!$A$8:$AI$90,Z$14,FALSE)*[1]Int_Cdd!BE75</f>
        <v>102974.10003926646</v>
      </c>
      <c r="AJ105" s="42">
        <f>VLOOKUP($A105,[1]PMQ2022!$A$8:$AI$90,AA$14,FALSE)*[1]Int_Cdd!BF75</f>
        <v>105192.24190824089</v>
      </c>
      <c r="AK105" s="42">
        <f>VLOOKUP($A105,[1]PMQ2022!$A$8:$AI$90,AB$14,FALSE)*[1]Int_Cdd!BG75</f>
        <v>107125.95910589608</v>
      </c>
      <c r="AL105" s="42">
        <f>VLOOKUP($A105,[1]PMQ2022!$A$8:$AI$90,AC$14,FALSE)*[1]Int_Cdd!BH75</f>
        <v>108891.32117505994</v>
      </c>
      <c r="AM105" s="42">
        <f>VLOOKUP($A105,[1]PMQ2022!$A$8:$AI$90,AD$14,FALSE)*[1]Int_Cdd!BI75</f>
        <v>110275.65525891088</v>
      </c>
      <c r="AN105" s="42">
        <f>VLOOKUP($A105,[1]PMQ2022!$A$8:$AI$90,AE$14,FALSE)*[1]Int_Cdd!BJ75</f>
        <v>111649.00365531926</v>
      </c>
    </row>
    <row r="106" spans="1:68" x14ac:dyDescent="0.2">
      <c r="A106" s="29" t="s">
        <v>108</v>
      </c>
      <c r="B106" s="29">
        <v>42767.41</v>
      </c>
      <c r="C106" s="29">
        <v>50965.67</v>
      </c>
      <c r="D106" s="29">
        <v>54511.61</v>
      </c>
      <c r="E106" s="29">
        <v>54857.469999999994</v>
      </c>
      <c r="F106" s="29">
        <v>63341.979999999996</v>
      </c>
      <c r="G106" s="29">
        <v>64240.28</v>
      </c>
      <c r="H106" s="29">
        <v>62978.200000000004</v>
      </c>
      <c r="I106" s="29">
        <v>73133.760000000009</v>
      </c>
      <c r="J106" s="29">
        <v>77429.930000000008</v>
      </c>
      <c r="K106" s="29">
        <v>80639.989999999991</v>
      </c>
      <c r="L106" s="29">
        <v>86878.56</v>
      </c>
      <c r="M106" s="29">
        <v>87431.319999999992</v>
      </c>
      <c r="N106" s="40">
        <f t="shared" si="12"/>
        <v>49414.896666666667</v>
      </c>
      <c r="O106" s="40">
        <f t="shared" si="12"/>
        <v>53444.916666666664</v>
      </c>
      <c r="P106" s="40">
        <f t="shared" si="12"/>
        <v>57570.353333333333</v>
      </c>
      <c r="Q106" s="40">
        <f t="shared" si="12"/>
        <v>60813.243333333325</v>
      </c>
      <c r="R106" s="40">
        <f t="shared" si="12"/>
        <v>63520.153333333328</v>
      </c>
      <c r="S106" s="40">
        <f t="shared" si="11"/>
        <v>66784.08</v>
      </c>
      <c r="T106" s="40">
        <f t="shared" si="11"/>
        <v>71180.63</v>
      </c>
      <c r="U106" s="40">
        <f t="shared" si="11"/>
        <v>77067.893333333326</v>
      </c>
      <c r="V106" s="40">
        <f t="shared" si="11"/>
        <v>81649.493333333332</v>
      </c>
      <c r="W106" s="40">
        <f t="shared" si="11"/>
        <v>84983.29</v>
      </c>
      <c r="X106" s="41">
        <f>VLOOKUP($A106,[1]PMQ2022!$A$8:$AI$90,X$14,FALSE)*[1]Int_Cdd!AT76</f>
        <v>86482.080193582195</v>
      </c>
      <c r="Y106" s="41">
        <f>VLOOKUP($A106,[1]PMQ2022!$A$8:$AI$90,Y$14,FALSE)*[1]Int_Cdd!AU76</f>
        <v>90458.859454074642</v>
      </c>
      <c r="Z106" s="41">
        <f>VLOOKUP($A106,[1]PMQ2022!$A$8:$AI$90,Z$14,FALSE)*[1]Int_Cdd!AV76</f>
        <v>94513.046028286757</v>
      </c>
      <c r="AA106" s="41">
        <f>VLOOKUP($A106,[1]PMQ2022!$A$8:$AI$90,AA$14,FALSE)*[1]Int_Cdd!AW76</f>
        <v>98719.929629504477</v>
      </c>
      <c r="AB106" s="41">
        <f>VLOOKUP($A106,[1]PMQ2022!$A$8:$AI$90,AB$14,FALSE)*[1]Int_Cdd!AX76</f>
        <v>102782.9145904398</v>
      </c>
      <c r="AC106" s="41">
        <f>VLOOKUP($A106,[1]PMQ2022!$A$8:$AI$90,AC$14,FALSE)*[1]Int_Cdd!AY76</f>
        <v>106731.64692214431</v>
      </c>
      <c r="AD106" s="41">
        <f>VLOOKUP($A106,[1]PMQ2022!$A$8:$AI$90,AD$14,FALSE)*[1]Int_Cdd!AZ76</f>
        <v>110548.62431784316</v>
      </c>
      <c r="AE106" s="41">
        <f>VLOOKUP($A106,[1]PMQ2022!$A$8:$AI$90,AE$14,FALSE)*[1]Int_Cdd!BA76</f>
        <v>114420.49760064055</v>
      </c>
      <c r="AF106" s="41">
        <f>VLOOKUP($A106,[1]PMQ2022!$A$8:$AI$90,AF$14,FALSE)*[1]Int_Cdd!BB76</f>
        <v>118406.6449022687</v>
      </c>
      <c r="AG106" s="42">
        <f>VLOOKUP($A106,[1]PMQ2022!$A$8:$AI$90,X$14,FALSE)*[1]Int_Cdd!BC76</f>
        <v>86482.080193582195</v>
      </c>
      <c r="AH106" s="42">
        <f>VLOOKUP($A106,[1]PMQ2022!$A$8:$AI$90,Y$14,FALSE)*[1]Int_Cdd!BD76</f>
        <v>90458.859454074642</v>
      </c>
      <c r="AI106" s="42">
        <f>VLOOKUP($A106,[1]PMQ2022!$A$8:$AI$90,Z$14,FALSE)*[1]Int_Cdd!BE76</f>
        <v>94513.046028286757</v>
      </c>
      <c r="AJ106" s="42">
        <f>VLOOKUP($A106,[1]PMQ2022!$A$8:$AI$90,AA$14,FALSE)*[1]Int_Cdd!BF76</f>
        <v>98719.929629504477</v>
      </c>
      <c r="AK106" s="42">
        <f>VLOOKUP($A106,[1]PMQ2022!$A$8:$AI$90,AB$14,FALSE)*[1]Int_Cdd!BG76</f>
        <v>102782.9145904398</v>
      </c>
      <c r="AL106" s="42">
        <f>VLOOKUP($A106,[1]PMQ2022!$A$8:$AI$90,AC$14,FALSE)*[1]Int_Cdd!BH76</f>
        <v>106731.64692214431</v>
      </c>
      <c r="AM106" s="42">
        <f>VLOOKUP($A106,[1]PMQ2022!$A$8:$AI$90,AD$14,FALSE)*[1]Int_Cdd!BI76</f>
        <v>110548.62431784316</v>
      </c>
      <c r="AN106" s="42">
        <f>VLOOKUP($A106,[1]PMQ2022!$A$8:$AI$90,AE$14,FALSE)*[1]Int_Cdd!BJ76</f>
        <v>114420.49760064055</v>
      </c>
    </row>
    <row r="107" spans="1:68" x14ac:dyDescent="0.2">
      <c r="A107" s="29" t="s">
        <v>90</v>
      </c>
      <c r="B107" s="29">
        <v>22399.05</v>
      </c>
      <c r="C107" s="29">
        <v>23615.699999999997</v>
      </c>
      <c r="D107" s="29">
        <v>25510.97</v>
      </c>
      <c r="E107" s="29">
        <v>20499.02</v>
      </c>
      <c r="F107" s="29">
        <v>24926.739999999998</v>
      </c>
      <c r="G107" s="29">
        <v>19754.36</v>
      </c>
      <c r="H107" s="29">
        <v>37494.53</v>
      </c>
      <c r="I107" s="29">
        <v>36461.17</v>
      </c>
      <c r="J107" s="29">
        <v>28915.46</v>
      </c>
      <c r="K107" s="29">
        <v>30542.400000000001</v>
      </c>
      <c r="L107" s="29">
        <v>38493.5</v>
      </c>
      <c r="M107" s="29">
        <v>47055.64</v>
      </c>
      <c r="N107" s="40">
        <f t="shared" si="12"/>
        <v>23841.906666666666</v>
      </c>
      <c r="O107" s="40">
        <f t="shared" si="12"/>
        <v>23208.563333333335</v>
      </c>
      <c r="P107" s="40">
        <f t="shared" si="12"/>
        <v>23645.576666666671</v>
      </c>
      <c r="Q107" s="40">
        <f t="shared" si="12"/>
        <v>21726.706666666665</v>
      </c>
      <c r="R107" s="40">
        <f t="shared" si="12"/>
        <v>27391.876666666667</v>
      </c>
      <c r="S107" s="40">
        <f t="shared" si="11"/>
        <v>31236.686666666665</v>
      </c>
      <c r="T107" s="40">
        <f t="shared" si="11"/>
        <v>34290.386666666665</v>
      </c>
      <c r="U107" s="40">
        <f t="shared" si="11"/>
        <v>31973.01</v>
      </c>
      <c r="V107" s="40">
        <f t="shared" si="11"/>
        <v>32650.453333333335</v>
      </c>
      <c r="W107" s="40">
        <f t="shared" si="11"/>
        <v>38697.18</v>
      </c>
      <c r="X107" s="41">
        <f>VLOOKUP($A107,[1]PMQ2022!$A$8:$AI$90,X$14,FALSE)*[1]Int_Cdd!AT77</f>
        <v>39857.042121446168</v>
      </c>
      <c r="Y107" s="41">
        <f>VLOOKUP($A107,[1]PMQ2022!$A$8:$AI$90,Y$14,FALSE)*[1]Int_Cdd!AU77</f>
        <v>42334.911614054348</v>
      </c>
      <c r="Z107" s="41">
        <f>VLOOKUP($A107,[1]PMQ2022!$A$8:$AI$90,Z$14,FALSE)*[1]Int_Cdd!AV77</f>
        <v>44867.536600107494</v>
      </c>
      <c r="AA107" s="41">
        <f>VLOOKUP($A107,[1]PMQ2022!$A$8:$AI$90,AA$14,FALSE)*[1]Int_Cdd!AW77</f>
        <v>47490.956925670311</v>
      </c>
      <c r="AB107" s="41">
        <f>VLOOKUP($A107,[1]PMQ2022!$A$8:$AI$90,AB$14,FALSE)*[1]Int_Cdd!AX77</f>
        <v>50059.934043086832</v>
      </c>
      <c r="AC107" s="41">
        <f>VLOOKUP($A107,[1]PMQ2022!$A$8:$AI$90,AC$14,FALSE)*[1]Int_Cdd!AY77</f>
        <v>52582.26594415299</v>
      </c>
      <c r="AD107" s="41">
        <f>VLOOKUP($A107,[1]PMQ2022!$A$8:$AI$90,AD$14,FALSE)*[1]Int_Cdd!AZ77</f>
        <v>55047.489860832138</v>
      </c>
      <c r="AE107" s="41">
        <f>VLOOKUP($A107,[1]PMQ2022!$A$8:$AI$90,AE$14,FALSE)*[1]Int_Cdd!BA77</f>
        <v>57548.475360213291</v>
      </c>
      <c r="AF107" s="41">
        <f>VLOOKUP($A107,[1]PMQ2022!$A$8:$AI$90,AF$14,FALSE)*[1]Int_Cdd!BB77</f>
        <v>60108.57890494664</v>
      </c>
      <c r="AG107" s="42">
        <f>VLOOKUP($A107,[1]PMQ2022!$A$8:$AI$90,X$14,FALSE)*[1]Int_Cdd!BC77</f>
        <v>39857.042121446168</v>
      </c>
      <c r="AH107" s="42">
        <f>VLOOKUP($A107,[1]PMQ2022!$A$8:$AI$90,Y$14,FALSE)*[1]Int_Cdd!BD77</f>
        <v>42334.911614054348</v>
      </c>
      <c r="AI107" s="42">
        <f>VLOOKUP($A107,[1]PMQ2022!$A$8:$AI$90,Z$14,FALSE)*[1]Int_Cdd!BE77</f>
        <v>44867.536600107494</v>
      </c>
      <c r="AJ107" s="42">
        <f>VLOOKUP($A107,[1]PMQ2022!$A$8:$AI$90,AA$14,FALSE)*[1]Int_Cdd!BF77</f>
        <v>47490.956925670311</v>
      </c>
      <c r="AK107" s="42">
        <f>VLOOKUP($A107,[1]PMQ2022!$A$8:$AI$90,AB$14,FALSE)*[1]Int_Cdd!BG77</f>
        <v>50059.934043086832</v>
      </c>
      <c r="AL107" s="42">
        <f>VLOOKUP($A107,[1]PMQ2022!$A$8:$AI$90,AC$14,FALSE)*[1]Int_Cdd!BH77</f>
        <v>52582.26594415299</v>
      </c>
      <c r="AM107" s="42">
        <f>VLOOKUP($A107,[1]PMQ2022!$A$8:$AI$90,AD$14,FALSE)*[1]Int_Cdd!BI77</f>
        <v>55047.489860832138</v>
      </c>
      <c r="AN107" s="42">
        <f>VLOOKUP($A107,[1]PMQ2022!$A$8:$AI$90,AE$14,FALSE)*[1]Int_Cdd!BJ77</f>
        <v>57548.475360213291</v>
      </c>
    </row>
    <row r="108" spans="1:68" x14ac:dyDescent="0.2">
      <c r="A108" s="29" t="s">
        <v>91</v>
      </c>
      <c r="B108" s="29">
        <v>22686.36</v>
      </c>
      <c r="C108" s="29">
        <v>19149.350000000002</v>
      </c>
      <c r="D108" s="29">
        <v>23905.219999999998</v>
      </c>
      <c r="E108" s="29">
        <v>20647.099999999999</v>
      </c>
      <c r="F108" s="29">
        <v>25296.68</v>
      </c>
      <c r="G108" s="29">
        <v>32876.25</v>
      </c>
      <c r="H108" s="29">
        <v>29068.68</v>
      </c>
      <c r="I108" s="29">
        <v>24990.99</v>
      </c>
      <c r="J108" s="29">
        <v>30153.29</v>
      </c>
      <c r="K108" s="29">
        <v>28470.15</v>
      </c>
      <c r="L108" s="29">
        <v>30579.489999999998</v>
      </c>
      <c r="M108" s="29">
        <v>32332.510000000002</v>
      </c>
      <c r="N108" s="40">
        <f t="shared" si="12"/>
        <v>21913.643333333337</v>
      </c>
      <c r="O108" s="40">
        <f t="shared" si="12"/>
        <v>21233.89</v>
      </c>
      <c r="P108" s="40">
        <f t="shared" si="12"/>
        <v>23283</v>
      </c>
      <c r="Q108" s="40">
        <f t="shared" si="12"/>
        <v>26273.343333333334</v>
      </c>
      <c r="R108" s="40">
        <f t="shared" si="12"/>
        <v>29080.536666666667</v>
      </c>
      <c r="S108" s="40">
        <f t="shared" si="11"/>
        <v>28978.639999999999</v>
      </c>
      <c r="T108" s="40">
        <f t="shared" si="11"/>
        <v>28070.986666666664</v>
      </c>
      <c r="U108" s="40">
        <f t="shared" si="11"/>
        <v>27871.476666666666</v>
      </c>
      <c r="V108" s="40">
        <f t="shared" si="11"/>
        <v>29734.309999999998</v>
      </c>
      <c r="W108" s="40">
        <f t="shared" si="11"/>
        <v>30460.716666666664</v>
      </c>
      <c r="X108" s="41">
        <f>VLOOKUP($A108,[1]PMQ2022!$A$8:$AI$90,X$14,FALSE)*[1]Int_Cdd!AT78</f>
        <v>29545.098456535612</v>
      </c>
      <c r="Y108" s="41">
        <f>VLOOKUP($A108,[1]PMQ2022!$A$8:$AI$90,Y$14,FALSE)*[1]Int_Cdd!AU78</f>
        <v>29467.159082389157</v>
      </c>
      <c r="Z108" s="41">
        <f>VLOOKUP($A108,[1]PMQ2022!$A$8:$AI$90,Z$14,FALSE)*[1]Int_Cdd!AV78</f>
        <v>29369.304988963631</v>
      </c>
      <c r="AA108" s="41">
        <f>VLOOKUP($A108,[1]PMQ2022!$A$8:$AI$90,AA$14,FALSE)*[1]Int_Cdd!AW78</f>
        <v>29274.828994307234</v>
      </c>
      <c r="AB108" s="41">
        <f>VLOOKUP($A108,[1]PMQ2022!$A$8:$AI$90,AB$14,FALSE)*[1]Int_Cdd!AX78</f>
        <v>29096.216514653355</v>
      </c>
      <c r="AC108" s="41">
        <f>VLOOKUP($A108,[1]PMQ2022!$A$8:$AI$90,AC$14,FALSE)*[1]Int_Cdd!AY78</f>
        <v>28850.202165944593</v>
      </c>
      <c r="AD108" s="41">
        <f>VLOOKUP($A108,[1]PMQ2022!$A$8:$AI$90,AD$14,FALSE)*[1]Int_Cdd!AZ78</f>
        <v>28539.754464697686</v>
      </c>
      <c r="AE108" s="41">
        <f>VLOOKUP($A108,[1]PMQ2022!$A$8:$AI$90,AE$14,FALSE)*[1]Int_Cdd!BA78</f>
        <v>28244.359844941722</v>
      </c>
      <c r="AF108" s="41">
        <f>VLOOKUP($A108,[1]PMQ2022!$A$8:$AI$90,AF$14,FALSE)*[1]Int_Cdd!BB78</f>
        <v>27926.777533285102</v>
      </c>
      <c r="AG108" s="42">
        <f>VLOOKUP($A108,[1]PMQ2022!$A$8:$AI$90,X$14,FALSE)*[1]Int_Cdd!BC78</f>
        <v>29595.967328732822</v>
      </c>
      <c r="AH108" s="42">
        <f>VLOOKUP($A108,[1]PMQ2022!$A$8:$AI$90,Y$14,FALSE)*[1]Int_Cdd!BD78</f>
        <v>29568.803449473955</v>
      </c>
      <c r="AI108" s="42">
        <f>VLOOKUP($A108,[1]PMQ2022!$A$8:$AI$90,Z$14,FALSE)*[1]Int_Cdd!BE78</f>
        <v>29521.527770521487</v>
      </c>
      <c r="AJ108" s="42">
        <f>VLOOKUP($A108,[1]PMQ2022!$A$8:$AI$90,AA$14,FALSE)*[1]Int_Cdd!BF78</f>
        <v>29477.489938172199</v>
      </c>
      <c r="AK108" s="42">
        <f>VLOOKUP($A108,[1]PMQ2022!$A$8:$AI$90,AB$14,FALSE)*[1]Int_Cdd!BG78</f>
        <v>29348.433599054788</v>
      </c>
      <c r="AL108" s="42">
        <f>VLOOKUP($A108,[1]PMQ2022!$A$8:$AI$90,AC$14,FALSE)*[1]Int_Cdd!BH78</f>
        <v>29150.824794243414</v>
      </c>
      <c r="AM108" s="42">
        <f>VLOOKUP($A108,[1]PMQ2022!$A$8:$AI$90,AD$14,FALSE)*[1]Int_Cdd!BI78</f>
        <v>28887.310406836437</v>
      </c>
      <c r="AN108" s="42">
        <f>VLOOKUP($A108,[1]PMQ2022!$A$8:$AI$90,AE$14,FALSE)*[1]Int_Cdd!BJ78</f>
        <v>28638.140495569911</v>
      </c>
    </row>
    <row r="109" spans="1:68" x14ac:dyDescent="0.2">
      <c r="A109" s="29" t="s">
        <v>92</v>
      </c>
      <c r="B109" s="29">
        <v>15573.64</v>
      </c>
      <c r="C109" s="29">
        <v>17053.259999999998</v>
      </c>
      <c r="D109" s="29">
        <v>15575.460000000001</v>
      </c>
      <c r="E109" s="29">
        <v>17985.969999999998</v>
      </c>
      <c r="F109" s="29">
        <v>15007.76</v>
      </c>
      <c r="G109" s="29">
        <v>21401.210000000003</v>
      </c>
      <c r="H109" s="29">
        <v>22083.46</v>
      </c>
      <c r="I109" s="29">
        <v>23909.64</v>
      </c>
      <c r="J109" s="29">
        <v>29270.799999999999</v>
      </c>
      <c r="K109" s="29">
        <v>26826.95</v>
      </c>
      <c r="L109" s="29">
        <v>30171.32</v>
      </c>
      <c r="M109" s="29">
        <v>21632.66</v>
      </c>
      <c r="N109" s="40">
        <f t="shared" si="12"/>
        <v>16067.453333333333</v>
      </c>
      <c r="O109" s="40">
        <f t="shared" si="12"/>
        <v>16871.563333333335</v>
      </c>
      <c r="P109" s="40">
        <f t="shared" si="12"/>
        <v>16189.730000000001</v>
      </c>
      <c r="Q109" s="40">
        <f t="shared" si="12"/>
        <v>18131.646666666667</v>
      </c>
      <c r="R109" s="40">
        <f t="shared" si="12"/>
        <v>19497.476666666666</v>
      </c>
      <c r="S109" s="40">
        <f t="shared" si="11"/>
        <v>22464.77</v>
      </c>
      <c r="T109" s="40">
        <f t="shared" si="11"/>
        <v>25087.966666666664</v>
      </c>
      <c r="U109" s="40">
        <f t="shared" si="11"/>
        <v>26669.13</v>
      </c>
      <c r="V109" s="40">
        <f t="shared" si="11"/>
        <v>28756.35666666667</v>
      </c>
      <c r="W109" s="40">
        <f t="shared" si="11"/>
        <v>26210.31</v>
      </c>
      <c r="X109" s="41">
        <f>VLOOKUP($A109,[1]PMQ2022!$A$8:$AI$90,X$14,FALSE)*[1]Int_Cdd!AT79</f>
        <v>25605.474255385809</v>
      </c>
      <c r="Y109" s="41">
        <f>VLOOKUP($A109,[1]PMQ2022!$A$8:$AI$90,Y$14,FALSE)*[1]Int_Cdd!AU79</f>
        <v>26684.034323177664</v>
      </c>
      <c r="Z109" s="41">
        <f>VLOOKUP($A109,[1]PMQ2022!$A$8:$AI$90,Z$14,FALSE)*[1]Int_Cdd!AV79</f>
        <v>27774.360873323556</v>
      </c>
      <c r="AA109" s="41">
        <f>VLOOKUP($A109,[1]PMQ2022!$A$8:$AI$90,AA$14,FALSE)*[1]Int_Cdd!AW79</f>
        <v>28897.364764043101</v>
      </c>
      <c r="AB109" s="41">
        <f>VLOOKUP($A109,[1]PMQ2022!$A$8:$AI$90,AB$14,FALSE)*[1]Int_Cdd!AX79</f>
        <v>29958.855869721272</v>
      </c>
      <c r="AC109" s="41">
        <f>VLOOKUP($A109,[1]PMQ2022!$A$8:$AI$90,AC$14,FALSE)*[1]Int_Cdd!AY79</f>
        <v>30963.385047748299</v>
      </c>
      <c r="AD109" s="41">
        <f>VLOOKUP($A109,[1]PMQ2022!$A$8:$AI$90,AD$14,FALSE)*[1]Int_Cdd!AZ79</f>
        <v>31913.671089295352</v>
      </c>
      <c r="AE109" s="41">
        <f>VLOOKUP($A109,[1]PMQ2022!$A$8:$AI$90,AE$14,FALSE)*[1]Int_Cdd!BA79</f>
        <v>32877.612991665301</v>
      </c>
      <c r="AF109" s="41">
        <f>VLOOKUP($A109,[1]PMQ2022!$A$8:$AI$90,AF$14,FALSE)*[1]Int_Cdd!BB79</f>
        <v>33864.749445948553</v>
      </c>
      <c r="AG109" s="42">
        <f>VLOOKUP($A109,[1]PMQ2022!$A$8:$AI$90,X$14,FALSE)*[1]Int_Cdd!BC79</f>
        <v>25605.474255385809</v>
      </c>
      <c r="AH109" s="42">
        <f>VLOOKUP($A109,[1]PMQ2022!$A$8:$AI$90,Y$14,FALSE)*[1]Int_Cdd!BD79</f>
        <v>26684.034323177664</v>
      </c>
      <c r="AI109" s="42">
        <f>VLOOKUP($A109,[1]PMQ2022!$A$8:$AI$90,Z$14,FALSE)*[1]Int_Cdd!BE79</f>
        <v>27774.360873323556</v>
      </c>
      <c r="AJ109" s="42">
        <f>VLOOKUP($A109,[1]PMQ2022!$A$8:$AI$90,AA$14,FALSE)*[1]Int_Cdd!BF79</f>
        <v>28897.364764043101</v>
      </c>
      <c r="AK109" s="42">
        <f>VLOOKUP($A109,[1]PMQ2022!$A$8:$AI$90,AB$14,FALSE)*[1]Int_Cdd!BG79</f>
        <v>29958.855869721272</v>
      </c>
      <c r="AL109" s="42">
        <f>VLOOKUP($A109,[1]PMQ2022!$A$8:$AI$90,AC$14,FALSE)*[1]Int_Cdd!BH79</f>
        <v>30963.385047748299</v>
      </c>
      <c r="AM109" s="42">
        <f>VLOOKUP($A109,[1]PMQ2022!$A$8:$AI$90,AD$14,FALSE)*[1]Int_Cdd!BI79</f>
        <v>31913.671089295352</v>
      </c>
      <c r="AN109" s="42">
        <f>VLOOKUP($A109,[1]PMQ2022!$A$8:$AI$90,AE$14,FALSE)*[1]Int_Cdd!BJ79</f>
        <v>32877.612991665301</v>
      </c>
    </row>
    <row r="110" spans="1:68" x14ac:dyDescent="0.2">
      <c r="A110" s="29" t="s">
        <v>126</v>
      </c>
      <c r="B110" s="29">
        <v>29735.41</v>
      </c>
      <c r="C110" s="29">
        <v>29032.960000000003</v>
      </c>
      <c r="D110" s="29">
        <v>26656.609999999997</v>
      </c>
      <c r="E110" s="29">
        <v>38477</v>
      </c>
      <c r="F110" s="29">
        <v>37326.54</v>
      </c>
      <c r="G110" s="29">
        <v>38299.769999999997</v>
      </c>
      <c r="H110" s="29">
        <v>33295.780000000006</v>
      </c>
      <c r="I110" s="29">
        <v>35770.270000000004</v>
      </c>
      <c r="J110" s="29">
        <v>36725.759999999995</v>
      </c>
      <c r="K110" s="29">
        <v>40335.590000000004</v>
      </c>
      <c r="L110" s="29">
        <v>44864.29</v>
      </c>
      <c r="M110" s="29">
        <v>43183.67</v>
      </c>
      <c r="N110" s="40">
        <f t="shared" si="12"/>
        <v>28474.993333333332</v>
      </c>
      <c r="O110" s="40">
        <f t="shared" si="12"/>
        <v>31388.85666666667</v>
      </c>
      <c r="P110" s="40">
        <f t="shared" si="12"/>
        <v>34153.383333333331</v>
      </c>
      <c r="Q110" s="40">
        <f t="shared" si="12"/>
        <v>38034.436666666668</v>
      </c>
      <c r="R110" s="40">
        <f t="shared" si="12"/>
        <v>36307.363333333335</v>
      </c>
      <c r="S110" s="40">
        <f t="shared" si="11"/>
        <v>35788.606666666667</v>
      </c>
      <c r="T110" s="40">
        <f t="shared" si="11"/>
        <v>35263.936666666668</v>
      </c>
      <c r="U110" s="40">
        <f t="shared" si="11"/>
        <v>37610.54</v>
      </c>
      <c r="V110" s="40">
        <f t="shared" si="11"/>
        <v>40641.880000000005</v>
      </c>
      <c r="W110" s="40">
        <f t="shared" si="11"/>
        <v>42794.51666666667</v>
      </c>
      <c r="X110" s="41">
        <f>VLOOKUP($A110,[1]PMQ2022!$A$8:$AI$90,X$14,FALSE)*[1]Int_Cdd!AT80</f>
        <v>43829.183970557708</v>
      </c>
      <c r="Y110" s="41">
        <f>VLOOKUP($A110,[1]PMQ2022!$A$8:$AI$90,Y$14,FALSE)*[1]Int_Cdd!AU80</f>
        <v>45211.087771751052</v>
      </c>
      <c r="Z110" s="41">
        <f>VLOOKUP($A110,[1]PMQ2022!$A$8:$AI$90,Z$14,FALSE)*[1]Int_Cdd!AV80</f>
        <v>46588.677378005188</v>
      </c>
      <c r="AA110" s="41">
        <f>VLOOKUP($A110,[1]PMQ2022!$A$8:$AI$90,AA$14,FALSE)*[1]Int_Cdd!AW80</f>
        <v>48003.50085405515</v>
      </c>
      <c r="AB110" s="41">
        <f>VLOOKUP($A110,[1]PMQ2022!$A$8:$AI$90,AB$14,FALSE)*[1]Int_Cdd!AX80</f>
        <v>49327.211277413204</v>
      </c>
      <c r="AC110" s="41">
        <f>VLOOKUP($A110,[1]PMQ2022!$A$8:$AI$90,AC$14,FALSE)*[1]Int_Cdd!AY80</f>
        <v>50597.556885277612</v>
      </c>
      <c r="AD110" s="41">
        <f>VLOOKUP($A110,[1]PMQ2022!$A$8:$AI$90,AD$14,FALSE)*[1]Int_Cdd!AZ80</f>
        <v>51776.764966534749</v>
      </c>
      <c r="AE110" s="41">
        <f>VLOOKUP($A110,[1]PMQ2022!$A$8:$AI$90,AE$14,FALSE)*[1]Int_Cdd!BA80</f>
        <v>52887.521658587677</v>
      </c>
      <c r="AF110" s="41">
        <f>VLOOKUP($A110,[1]PMQ2022!$A$8:$AI$90,AF$14,FALSE)*[1]Int_Cdd!BB80</f>
        <v>54084.687167137054</v>
      </c>
      <c r="AG110" s="42">
        <f>VLOOKUP($A110,[1]PMQ2022!$A$8:$AI$90,X$14,FALSE)*[1]Int_Cdd!BC80</f>
        <v>43829.183970557708</v>
      </c>
      <c r="AH110" s="42">
        <f>VLOOKUP($A110,[1]PMQ2022!$A$8:$AI$90,Y$14,FALSE)*[1]Int_Cdd!BD80</f>
        <v>45211.087771751052</v>
      </c>
      <c r="AI110" s="42">
        <f>VLOOKUP($A110,[1]PMQ2022!$A$8:$AI$90,Z$14,FALSE)*[1]Int_Cdd!BE80</f>
        <v>46588.677378005188</v>
      </c>
      <c r="AJ110" s="42">
        <f>VLOOKUP($A110,[1]PMQ2022!$A$8:$AI$90,AA$14,FALSE)*[1]Int_Cdd!BF80</f>
        <v>48003.50085405515</v>
      </c>
      <c r="AK110" s="42">
        <f>VLOOKUP($A110,[1]PMQ2022!$A$8:$AI$90,AB$14,FALSE)*[1]Int_Cdd!BG80</f>
        <v>49327.211277413204</v>
      </c>
      <c r="AL110" s="42">
        <f>VLOOKUP($A110,[1]PMQ2022!$A$8:$AI$90,AC$14,FALSE)*[1]Int_Cdd!BH80</f>
        <v>50597.556885277612</v>
      </c>
      <c r="AM110" s="42">
        <f>VLOOKUP($A110,[1]PMQ2022!$A$8:$AI$90,AD$14,FALSE)*[1]Int_Cdd!BI80</f>
        <v>51776.764966534749</v>
      </c>
      <c r="AN110" s="42">
        <f>VLOOKUP($A110,[1]PMQ2022!$A$8:$AI$90,AE$14,FALSE)*[1]Int_Cdd!BJ80</f>
        <v>52887.521658587677</v>
      </c>
    </row>
    <row r="111" spans="1:68" x14ac:dyDescent="0.2">
      <c r="A111" s="29" t="s">
        <v>93</v>
      </c>
      <c r="B111" s="29">
        <v>148512.78</v>
      </c>
      <c r="C111" s="29">
        <v>135712.37000000002</v>
      </c>
      <c r="D111" s="29">
        <v>132285.79</v>
      </c>
      <c r="E111" s="29">
        <v>135391.94999999998</v>
      </c>
      <c r="F111" s="29">
        <v>139246.33000000002</v>
      </c>
      <c r="G111" s="29">
        <v>146765.18</v>
      </c>
      <c r="H111" s="29">
        <v>140585.9</v>
      </c>
      <c r="I111" s="29">
        <v>159289.41</v>
      </c>
      <c r="J111" s="29">
        <v>157364.15000000002</v>
      </c>
      <c r="K111" s="29">
        <v>146946.72</v>
      </c>
      <c r="L111" s="29">
        <v>137102.97999999998</v>
      </c>
      <c r="M111" s="29">
        <v>165167.4</v>
      </c>
      <c r="N111" s="40">
        <f t="shared" si="12"/>
        <v>138836.98000000001</v>
      </c>
      <c r="O111" s="40">
        <f t="shared" si="12"/>
        <v>134463.37</v>
      </c>
      <c r="P111" s="40">
        <f t="shared" si="12"/>
        <v>135641.35666666666</v>
      </c>
      <c r="Q111" s="40">
        <f t="shared" si="12"/>
        <v>140467.82</v>
      </c>
      <c r="R111" s="40">
        <f t="shared" si="12"/>
        <v>142199.13666666669</v>
      </c>
      <c r="S111" s="40">
        <f t="shared" si="11"/>
        <v>148880.16333333333</v>
      </c>
      <c r="T111" s="40">
        <f t="shared" si="11"/>
        <v>152413.15333333335</v>
      </c>
      <c r="U111" s="40">
        <f t="shared" si="11"/>
        <v>154533.42666666667</v>
      </c>
      <c r="V111" s="40">
        <f t="shared" si="11"/>
        <v>147137.94999999998</v>
      </c>
      <c r="W111" s="40">
        <f t="shared" si="11"/>
        <v>149739.03333333333</v>
      </c>
      <c r="X111" s="41">
        <f>VLOOKUP($A111,[1]PMQ2022!$A$8:$AI$90,X$14,FALSE)*[1]Int_Cdd!AT81</f>
        <v>142285.2863745775</v>
      </c>
      <c r="Y111" s="41">
        <f>VLOOKUP($A111,[1]PMQ2022!$A$8:$AI$90,Y$14,FALSE)*[1]Int_Cdd!AU81</f>
        <v>140991.27086914895</v>
      </c>
      <c r="Z111" s="41">
        <f>VLOOKUP($A111,[1]PMQ2022!$A$8:$AI$90,Z$14,FALSE)*[1]Int_Cdd!AV81</f>
        <v>139220.04229936787</v>
      </c>
      <c r="AA111" s="41">
        <f>VLOOKUP($A111,[1]PMQ2022!$A$8:$AI$90,AA$14,FALSE)*[1]Int_Cdd!AW81</f>
        <v>137436.78372163168</v>
      </c>
      <c r="AB111" s="41">
        <f>VLOOKUP($A111,[1]PMQ2022!$A$8:$AI$90,AB$14,FALSE)*[1]Int_Cdd!AX81</f>
        <v>135264.84290814202</v>
      </c>
      <c r="AC111" s="41">
        <f>VLOOKUP($A111,[1]PMQ2022!$A$8:$AI$90,AC$14,FALSE)*[1]Int_Cdd!AY81</f>
        <v>132890.13484173821</v>
      </c>
      <c r="AD111" s="41">
        <f>VLOOKUP($A111,[1]PMQ2022!$A$8:$AI$90,AD$14,FALSE)*[1]Int_Cdd!AZ81</f>
        <v>130119.76521228507</v>
      </c>
      <c r="AE111" s="41">
        <f>VLOOKUP($A111,[1]PMQ2022!$A$8:$AI$90,AE$14,FALSE)*[1]Int_Cdd!BA81</f>
        <v>127198.75932349138</v>
      </c>
      <c r="AF111" s="41">
        <f>VLOOKUP($A111,[1]PMQ2022!$A$8:$AI$90,AF$14,FALSE)*[1]Int_Cdd!BB81</f>
        <v>124102.72292349444</v>
      </c>
      <c r="AG111" s="42">
        <f>VLOOKUP($A111,[1]PMQ2022!$A$8:$AI$90,X$14,FALSE)*[1]Int_Cdd!BC81</f>
        <v>145519.47373354051</v>
      </c>
      <c r="AH111" s="42">
        <f>VLOOKUP($A111,[1]PMQ2022!$A$8:$AI$90,Y$14,FALSE)*[1]Int_Cdd!BD81</f>
        <v>147549.89844127517</v>
      </c>
      <c r="AI111" s="42">
        <f>VLOOKUP($A111,[1]PMQ2022!$A$8:$AI$90,Z$14,FALSE)*[1]Int_Cdd!BE81</f>
        <v>149165.71906583395</v>
      </c>
      <c r="AJ111" s="42">
        <f>VLOOKUP($A111,[1]PMQ2022!$A$8:$AI$90,AA$14,FALSE)*[1]Int_Cdd!BF81</f>
        <v>150847.16764377846</v>
      </c>
      <c r="AK111" s="42">
        <f>VLOOKUP($A111,[1]PMQ2022!$A$8:$AI$90,AB$14,FALSE)*[1]Int_Cdd!BG81</f>
        <v>152175.42633642108</v>
      </c>
      <c r="AL111" s="42">
        <f>VLOOKUP($A111,[1]PMQ2022!$A$8:$AI$90,AC$14,FALSE)*[1]Int_Cdd!BH81</f>
        <v>153337.84419447352</v>
      </c>
      <c r="AM111" s="42">
        <f>VLOOKUP($A111,[1]PMQ2022!$A$8:$AI$90,AD$14,FALSE)*[1]Int_Cdd!BI81</f>
        <v>154092.89354615237</v>
      </c>
      <c r="AN111" s="42">
        <f>VLOOKUP($A111,[1]PMQ2022!$A$8:$AI$90,AE$14,FALSE)*[1]Int_Cdd!BJ81</f>
        <v>154705.55142108561</v>
      </c>
    </row>
    <row r="112" spans="1:68" x14ac:dyDescent="0.2">
      <c r="A112" s="29" t="s">
        <v>94</v>
      </c>
      <c r="B112" s="29">
        <v>58750.13</v>
      </c>
      <c r="C112" s="29">
        <v>61461.35</v>
      </c>
      <c r="D112" s="29">
        <v>53404.65</v>
      </c>
      <c r="E112" s="29">
        <v>54795.040000000001</v>
      </c>
      <c r="F112" s="29">
        <v>53924.63</v>
      </c>
      <c r="G112" s="29">
        <v>63927.939999999995</v>
      </c>
      <c r="H112" s="29">
        <v>61789.09</v>
      </c>
      <c r="I112" s="29">
        <v>53961.79</v>
      </c>
      <c r="J112" s="29">
        <v>57152.15</v>
      </c>
      <c r="K112" s="29">
        <v>57452.04</v>
      </c>
      <c r="L112" s="29">
        <v>63553.86</v>
      </c>
      <c r="M112" s="29">
        <v>74638.23</v>
      </c>
      <c r="N112" s="40">
        <f t="shared" si="12"/>
        <v>57872.043333333335</v>
      </c>
      <c r="O112" s="40">
        <f t="shared" si="12"/>
        <v>56553.68</v>
      </c>
      <c r="P112" s="40">
        <f t="shared" si="12"/>
        <v>54041.440000000002</v>
      </c>
      <c r="Q112" s="40">
        <f t="shared" si="12"/>
        <v>57549.203333333331</v>
      </c>
      <c r="R112" s="40">
        <f t="shared" si="12"/>
        <v>59880.553333333322</v>
      </c>
      <c r="S112" s="40">
        <f t="shared" si="11"/>
        <v>59892.94</v>
      </c>
      <c r="T112" s="40">
        <f t="shared" si="11"/>
        <v>57634.343333333331</v>
      </c>
      <c r="U112" s="40">
        <f t="shared" si="11"/>
        <v>56188.66</v>
      </c>
      <c r="V112" s="40">
        <f t="shared" si="11"/>
        <v>59386.016666666663</v>
      </c>
      <c r="W112" s="40">
        <f t="shared" si="11"/>
        <v>65214.71</v>
      </c>
      <c r="X112" s="41">
        <f>VLOOKUP($A112,[1]PMQ2022!$A$8:$AI$90,X$14,FALSE)*[1]Int_Cdd!AT82</f>
        <v>65242.453419427264</v>
      </c>
      <c r="Y112" s="41">
        <f>VLOOKUP($A112,[1]PMQ2022!$A$8:$AI$90,Y$14,FALSE)*[1]Int_Cdd!AU82</f>
        <v>66837.809326816219</v>
      </c>
      <c r="Z112" s="41">
        <f>VLOOKUP($A112,[1]PMQ2022!$A$8:$AI$90,Z$14,FALSE)*[1]Int_Cdd!AV82</f>
        <v>68415.877629036637</v>
      </c>
      <c r="AA112" s="41">
        <f>VLOOKUP($A112,[1]PMQ2022!$A$8:$AI$90,AA$14,FALSE)*[1]Int_Cdd!AW82</f>
        <v>70030.674347686407</v>
      </c>
      <c r="AB112" s="41">
        <f>VLOOKUP($A112,[1]PMQ2022!$A$8:$AI$90,AB$14,FALSE)*[1]Int_Cdd!AX82</f>
        <v>71471.128668936362</v>
      </c>
      <c r="AC112" s="41">
        <f>VLOOKUP($A112,[1]PMQ2022!$A$8:$AI$90,AC$14,FALSE)*[1]Int_Cdd!AY82</f>
        <v>72764.391557417635</v>
      </c>
      <c r="AD112" s="41">
        <f>VLOOKUP($A112,[1]PMQ2022!$A$8:$AI$90,AD$14,FALSE)*[1]Int_Cdd!AZ82</f>
        <v>73909.810805303685</v>
      </c>
      <c r="AE112" s="41">
        <f>VLOOKUP($A112,[1]PMQ2022!$A$8:$AI$90,AE$14,FALSE)*[1]Int_Cdd!BA82</f>
        <v>75041.145380864124</v>
      </c>
      <c r="AF112" s="41">
        <f>VLOOKUP($A112,[1]PMQ2022!$A$8:$AI$90,AF$14,FALSE)*[1]Int_Cdd!BB82</f>
        <v>76188.316133097702</v>
      </c>
      <c r="AG112" s="42">
        <f>VLOOKUP($A112,[1]PMQ2022!$A$8:$AI$90,X$14,FALSE)*[1]Int_Cdd!BC82</f>
        <v>65242.453419427264</v>
      </c>
      <c r="AH112" s="42">
        <f>VLOOKUP($A112,[1]PMQ2022!$A$8:$AI$90,Y$14,FALSE)*[1]Int_Cdd!BD82</f>
        <v>66837.809326816219</v>
      </c>
      <c r="AI112" s="42">
        <f>VLOOKUP($A112,[1]PMQ2022!$A$8:$AI$90,Z$14,FALSE)*[1]Int_Cdd!BE82</f>
        <v>68415.877629036637</v>
      </c>
      <c r="AJ112" s="42">
        <f>VLOOKUP($A112,[1]PMQ2022!$A$8:$AI$90,AA$14,FALSE)*[1]Int_Cdd!BF82</f>
        <v>70030.674347686407</v>
      </c>
      <c r="AK112" s="42">
        <f>VLOOKUP($A112,[1]PMQ2022!$A$8:$AI$90,AB$14,FALSE)*[1]Int_Cdd!BG82</f>
        <v>71471.128668936362</v>
      </c>
      <c r="AL112" s="42">
        <f>VLOOKUP($A112,[1]PMQ2022!$A$8:$AI$90,AC$14,FALSE)*[1]Int_Cdd!BH82</f>
        <v>72764.391557417635</v>
      </c>
      <c r="AM112" s="42">
        <f>VLOOKUP($A112,[1]PMQ2022!$A$8:$AI$90,AD$14,FALSE)*[1]Int_Cdd!BI82</f>
        <v>73909.810805303685</v>
      </c>
      <c r="AN112" s="42">
        <f>VLOOKUP($A112,[1]PMQ2022!$A$8:$AI$90,AE$14,FALSE)*[1]Int_Cdd!BJ82</f>
        <v>75041.145380864124</v>
      </c>
    </row>
    <row r="113" spans="1:45" x14ac:dyDescent="0.2">
      <c r="A113" s="29" t="s">
        <v>95</v>
      </c>
      <c r="B113" s="29">
        <v>29910.06</v>
      </c>
      <c r="C113" s="29">
        <v>26484.09</v>
      </c>
      <c r="D113" s="29">
        <v>27567.53</v>
      </c>
      <c r="E113" s="29">
        <v>29370.13</v>
      </c>
      <c r="F113" s="29">
        <v>26563.9</v>
      </c>
      <c r="G113" s="29">
        <v>30296.03</v>
      </c>
      <c r="H113" s="29">
        <v>27016.73</v>
      </c>
      <c r="I113" s="29">
        <v>24396.09</v>
      </c>
      <c r="J113" s="29">
        <v>29292.799999999999</v>
      </c>
      <c r="K113" s="29">
        <v>29342.969999999998</v>
      </c>
      <c r="L113" s="29">
        <v>25886.03</v>
      </c>
      <c r="M113" s="29">
        <v>27499.43</v>
      </c>
      <c r="N113" s="40">
        <f t="shared" si="12"/>
        <v>27987.226666666666</v>
      </c>
      <c r="O113" s="40">
        <f t="shared" si="12"/>
        <v>27807.25</v>
      </c>
      <c r="P113" s="40">
        <f t="shared" si="12"/>
        <v>27833.853333333333</v>
      </c>
      <c r="Q113" s="40">
        <f t="shared" si="12"/>
        <v>28743.353333333333</v>
      </c>
      <c r="R113" s="40">
        <f t="shared" si="12"/>
        <v>27958.886666666669</v>
      </c>
      <c r="S113" s="40">
        <f t="shared" si="11"/>
        <v>27236.283333333329</v>
      </c>
      <c r="T113" s="40">
        <f t="shared" si="11"/>
        <v>26901.873333333333</v>
      </c>
      <c r="U113" s="40">
        <f t="shared" si="11"/>
        <v>27677.286666666667</v>
      </c>
      <c r="V113" s="40">
        <f t="shared" si="11"/>
        <v>28173.933333333331</v>
      </c>
      <c r="W113" s="40">
        <f t="shared" si="11"/>
        <v>27576.14333333333</v>
      </c>
      <c r="X113" s="41">
        <f>VLOOKUP($A113,[1]PMQ2022!$A$8:$AI$90,X$14,FALSE)*[1]Int_Cdd!AT83</f>
        <v>26959.097579458845</v>
      </c>
      <c r="Y113" s="41">
        <f>VLOOKUP($A113,[1]PMQ2022!$A$8:$AI$90,Y$14,FALSE)*[1]Int_Cdd!AU83</f>
        <v>27357.662122354508</v>
      </c>
      <c r="Z113" s="41">
        <f>VLOOKUP($A113,[1]PMQ2022!$A$8:$AI$90,Z$14,FALSE)*[1]Int_Cdd!AV83</f>
        <v>27738.664578531214</v>
      </c>
      <c r="AA113" s="41">
        <f>VLOOKUP($A113,[1]PMQ2022!$A$8:$AI$90,AA$14,FALSE)*[1]Int_Cdd!AW83</f>
        <v>28130.34995854133</v>
      </c>
      <c r="AB113" s="41">
        <f>VLOOKUP($A113,[1]PMQ2022!$A$8:$AI$90,AB$14,FALSE)*[1]Int_Cdd!AX83</f>
        <v>28451.248647796383</v>
      </c>
      <c r="AC113" s="41">
        <f>VLOOKUP($A113,[1]PMQ2022!$A$8:$AI$90,AC$14,FALSE)*[1]Int_Cdd!AY83</f>
        <v>28724.038854213723</v>
      </c>
      <c r="AD113" s="41">
        <f>VLOOKUP($A113,[1]PMQ2022!$A$8:$AI$90,AD$14,FALSE)*[1]Int_Cdd!AZ83</f>
        <v>28936.262597846111</v>
      </c>
      <c r="AE113" s="41">
        <f>VLOOKUP($A113,[1]PMQ2022!$A$8:$AI$90,AE$14,FALSE)*[1]Int_Cdd!BA83</f>
        <v>29140.41206236689</v>
      </c>
      <c r="AF113" s="41">
        <f>VLOOKUP($A113,[1]PMQ2022!$A$8:$AI$90,AF$14,FALSE)*[1]Int_Cdd!BB83</f>
        <v>29351.530704104804</v>
      </c>
      <c r="AG113" s="42">
        <f>VLOOKUP($A113,[1]PMQ2022!$A$8:$AI$90,X$14,FALSE)*[1]Int_Cdd!BC83</f>
        <v>27242.488999479079</v>
      </c>
      <c r="AH113" s="42">
        <f>VLOOKUP($A113,[1]PMQ2022!$A$8:$AI$90,Y$14,FALSE)*[1]Int_Cdd!BD83</f>
        <v>27938.934585842377</v>
      </c>
      <c r="AI113" s="42">
        <f>VLOOKUP($A113,[1]PMQ2022!$A$8:$AI$90,Z$14,FALSE)*[1]Int_Cdd!BE83</f>
        <v>28632.2087358348</v>
      </c>
      <c r="AJ113" s="42">
        <f>VLOOKUP($A113,[1]PMQ2022!$A$8:$AI$90,AA$14,FALSE)*[1]Int_Cdd!BF83</f>
        <v>29351.679497549045</v>
      </c>
      <c r="AK113" s="42">
        <f>VLOOKUP($A113,[1]PMQ2022!$A$8:$AI$90,AB$14,FALSE)*[1]Int_Cdd!BG83</f>
        <v>30012.269692215206</v>
      </c>
      <c r="AL113" s="42">
        <f>VLOOKUP($A113,[1]PMQ2022!$A$8:$AI$90,AC$14,FALSE)*[1]Int_Cdd!BH83</f>
        <v>30636.207374199083</v>
      </c>
      <c r="AM113" s="42">
        <f>VLOOKUP($A113,[1]PMQ2022!$A$8:$AI$90,AD$14,FALSE)*[1]Int_Cdd!BI83</f>
        <v>31208.82248190551</v>
      </c>
      <c r="AN113" s="42">
        <f>VLOOKUP($A113,[1]PMQ2022!$A$8:$AI$90,AE$14,FALSE)*[1]Int_Cdd!BJ83</f>
        <v>31785.625115517654</v>
      </c>
    </row>
    <row r="114" spans="1:45" x14ac:dyDescent="0.2">
      <c r="A114" s="29" t="s">
        <v>96</v>
      </c>
      <c r="B114" s="29">
        <v>10166.250000000002</v>
      </c>
      <c r="C114" s="29">
        <v>9756.49</v>
      </c>
      <c r="D114" s="29">
        <v>12935.970000000001</v>
      </c>
      <c r="E114" s="29">
        <v>15827.920000000002</v>
      </c>
      <c r="F114" s="29">
        <v>17329.48</v>
      </c>
      <c r="G114" s="29">
        <v>20636.03</v>
      </c>
      <c r="H114" s="29">
        <v>19563.68</v>
      </c>
      <c r="I114" s="29">
        <v>22615.230000000003</v>
      </c>
      <c r="J114" s="29">
        <v>31120.3</v>
      </c>
      <c r="K114" s="29">
        <v>25358.34</v>
      </c>
      <c r="L114" s="29">
        <v>21325.38</v>
      </c>
      <c r="M114" s="29">
        <v>28215.5</v>
      </c>
      <c r="N114" s="40">
        <f t="shared" si="12"/>
        <v>10952.903333333335</v>
      </c>
      <c r="O114" s="40">
        <f t="shared" si="12"/>
        <v>12840.126666666669</v>
      </c>
      <c r="P114" s="40">
        <f t="shared" si="12"/>
        <v>15364.456666666667</v>
      </c>
      <c r="Q114" s="40">
        <f t="shared" si="12"/>
        <v>17931.143333333333</v>
      </c>
      <c r="R114" s="40">
        <f t="shared" si="12"/>
        <v>19176.396666666664</v>
      </c>
      <c r="S114" s="40">
        <f t="shared" si="12"/>
        <v>20938.313333333335</v>
      </c>
      <c r="T114" s="40">
        <f t="shared" si="12"/>
        <v>24433.070000000003</v>
      </c>
      <c r="U114" s="40">
        <f t="shared" si="12"/>
        <v>26364.623333333333</v>
      </c>
      <c r="V114" s="40">
        <f t="shared" si="12"/>
        <v>25934.673333333336</v>
      </c>
      <c r="W114" s="40">
        <f t="shared" si="12"/>
        <v>24966.406666666666</v>
      </c>
      <c r="X114" s="41">
        <f>VLOOKUP($A114,[1]PMQ2022!$A$8:$AI$90,X$14,FALSE)*[1]Int_Cdd!AT84</f>
        <v>23673.167816714424</v>
      </c>
      <c r="Y114" s="41">
        <f>VLOOKUP($A114,[1]PMQ2022!$A$8:$AI$90,Y$14,FALSE)*[1]Int_Cdd!AU84</f>
        <v>2125.5064657888124</v>
      </c>
      <c r="Z114" s="41">
        <f>VLOOKUP($A114,[1]PMQ2022!$A$8:$AI$90,Z$14,FALSE)*[1]Int_Cdd!AV84</f>
        <v>25337.690379220396</v>
      </c>
      <c r="AA114" s="41">
        <f>VLOOKUP($A114,[1]PMQ2022!$A$8:$AI$90,AA$14,FALSE)*[1]Int_Cdd!AW84</f>
        <v>3265.8698940734607</v>
      </c>
      <c r="AB114" s="41">
        <f>VLOOKUP($A114,[1]PMQ2022!$A$8:$AI$90,AB$14,FALSE)*[1]Int_Cdd!AX84</f>
        <v>26981.800862951906</v>
      </c>
      <c r="AC114" s="41">
        <f>VLOOKUP($A114,[1]PMQ2022!$A$8:$AI$90,AC$14,FALSE)*[1]Int_Cdd!AY84</f>
        <v>4425.6872058814233</v>
      </c>
      <c r="AD114" s="41">
        <f>VLOOKUP($A114,[1]PMQ2022!$A$8:$AI$90,AD$14,FALSE)*[1]Int_Cdd!AZ84</f>
        <v>28414.147295573737</v>
      </c>
      <c r="AE114" s="41">
        <f>VLOOKUP($A114,[1]PMQ2022!$A$8:$AI$90,AE$14,FALSE)*[1]Int_Cdd!BA84</f>
        <v>5591.2806043023747</v>
      </c>
      <c r="AF114" s="41">
        <f>VLOOKUP($A114,[1]PMQ2022!$A$8:$AI$90,AF$14,FALSE)*[1]Int_Cdd!BB84</f>
        <v>29849.799880271363</v>
      </c>
      <c r="AG114" s="42">
        <f>VLOOKUP($A114,[1]PMQ2022!$A$8:$AI$90,X$14,FALSE)*[1]Int_Cdd!BC84</f>
        <v>23673.167816714424</v>
      </c>
      <c r="AH114" s="42">
        <f>VLOOKUP($A114,[1]PMQ2022!$A$8:$AI$90,Y$14,FALSE)*[1]Int_Cdd!BD84</f>
        <v>2125.5064657888124</v>
      </c>
      <c r="AI114" s="42">
        <f>VLOOKUP($A114,[1]PMQ2022!$A$8:$AI$90,Z$14,FALSE)*[1]Int_Cdd!BE84</f>
        <v>25337.690379220396</v>
      </c>
      <c r="AJ114" s="42">
        <f>VLOOKUP($A114,[1]PMQ2022!$A$8:$AI$90,AA$14,FALSE)*[1]Int_Cdd!BF84</f>
        <v>3265.8698940734607</v>
      </c>
      <c r="AK114" s="42">
        <f>VLOOKUP($A114,[1]PMQ2022!$A$8:$AI$90,AB$14,FALSE)*[1]Int_Cdd!BG84</f>
        <v>26981.800862951906</v>
      </c>
      <c r="AL114" s="42">
        <f>VLOOKUP($A114,[1]PMQ2022!$A$8:$AI$90,AC$14,FALSE)*[1]Int_Cdd!BH84</f>
        <v>4425.6872058814233</v>
      </c>
      <c r="AM114" s="42">
        <f>VLOOKUP($A114,[1]PMQ2022!$A$8:$AI$90,AD$14,FALSE)*[1]Int_Cdd!BI84</f>
        <v>28414.147295573737</v>
      </c>
      <c r="AN114" s="42">
        <f>VLOOKUP($A114,[1]PMQ2022!$A$8:$AI$90,AE$14,FALSE)*[1]Int_Cdd!BJ84</f>
        <v>5591.2806043023747</v>
      </c>
    </row>
    <row r="115" spans="1:45" x14ac:dyDescent="0.2">
      <c r="A115" s="29" t="s">
        <v>97</v>
      </c>
      <c r="B115" s="29">
        <v>2461693.33</v>
      </c>
      <c r="C115" s="29">
        <v>2447239.3800000004</v>
      </c>
      <c r="D115" s="29">
        <v>2546169.4899999998</v>
      </c>
      <c r="E115" s="29">
        <v>2602066.9500000002</v>
      </c>
      <c r="F115" s="29">
        <v>2696660.4099999992</v>
      </c>
      <c r="G115" s="29">
        <v>2723946.4600000004</v>
      </c>
      <c r="H115" s="29">
        <v>2554311.75</v>
      </c>
      <c r="I115" s="29">
        <v>2694929.4899999998</v>
      </c>
      <c r="J115" s="29">
        <v>2740929.86</v>
      </c>
      <c r="K115" s="29">
        <v>2725227.21</v>
      </c>
      <c r="L115" s="29">
        <v>2684489.35</v>
      </c>
      <c r="M115" s="29">
        <v>2748253.07</v>
      </c>
      <c r="N115" s="40">
        <f t="shared" si="12"/>
        <v>2485034.0666666669</v>
      </c>
      <c r="O115" s="40">
        <f t="shared" si="12"/>
        <v>2531825.2733333334</v>
      </c>
      <c r="P115" s="40">
        <f t="shared" si="12"/>
        <v>2614965.6166666662</v>
      </c>
      <c r="Q115" s="40">
        <f t="shared" si="12"/>
        <v>2674224.6066666669</v>
      </c>
      <c r="R115" s="40">
        <f t="shared" si="12"/>
        <v>2658306.2066666665</v>
      </c>
      <c r="S115" s="40">
        <f t="shared" si="12"/>
        <v>2657729.2333333339</v>
      </c>
      <c r="T115" s="40">
        <f t="shared" si="12"/>
        <v>2663390.3666666667</v>
      </c>
      <c r="U115" s="40">
        <f t="shared" si="12"/>
        <v>2720362.1866666665</v>
      </c>
      <c r="V115" s="40">
        <f t="shared" si="12"/>
        <v>2716882.14</v>
      </c>
      <c r="W115" s="40">
        <f t="shared" si="12"/>
        <v>2719323.2100000004</v>
      </c>
      <c r="X115" s="41">
        <f>SUM(X32:X114)</f>
        <v>2736176.7212007563</v>
      </c>
      <c r="Y115" s="41">
        <f t="shared" ref="Y115:AN115" si="15">SUM(Y32:Y114)</f>
        <v>2755887.8910609232</v>
      </c>
      <c r="Z115" s="41">
        <f t="shared" si="15"/>
        <v>2818668.314812263</v>
      </c>
      <c r="AA115" s="41">
        <f t="shared" si="15"/>
        <v>2838068.8348130393</v>
      </c>
      <c r="AB115" s="41">
        <f t="shared" si="15"/>
        <v>2895941.4423926608</v>
      </c>
      <c r="AC115" s="41">
        <f t="shared" si="15"/>
        <v>2902057.0767873083</v>
      </c>
      <c r="AD115" s="41">
        <f t="shared" si="15"/>
        <v>2949486.3036674056</v>
      </c>
      <c r="AE115" s="41">
        <f t="shared" si="15"/>
        <v>2956109.1139111458</v>
      </c>
      <c r="AF115" s="41">
        <f t="shared" si="15"/>
        <v>3010020.3270484474</v>
      </c>
      <c r="AG115" s="42">
        <f t="shared" si="15"/>
        <v>2757843.7381722271</v>
      </c>
      <c r="AH115" s="42">
        <f t="shared" si="15"/>
        <v>2799718.0061905533</v>
      </c>
      <c r="AI115" s="42">
        <f t="shared" si="15"/>
        <v>2885091.3081865166</v>
      </c>
      <c r="AJ115" s="42">
        <f t="shared" si="15"/>
        <v>2927337.4630335099</v>
      </c>
      <c r="AK115" s="42">
        <f t="shared" si="15"/>
        <v>3008215.1478891117</v>
      </c>
      <c r="AL115" s="42">
        <f t="shared" si="15"/>
        <v>3037467.8127707881</v>
      </c>
      <c r="AM115" s="42">
        <f t="shared" si="15"/>
        <v>3106482.0546051166</v>
      </c>
      <c r="AN115" s="42">
        <f t="shared" si="15"/>
        <v>3128585.5678791651</v>
      </c>
    </row>
    <row r="117" spans="1:45" ht="15" x14ac:dyDescent="0.25">
      <c r="AO117" s="44"/>
      <c r="AS117" s="43"/>
    </row>
    <row r="119" spans="1:45" ht="15" x14ac:dyDescent="0.25"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45" ht="15" x14ac:dyDescent="0.25"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4" spans="1:45" x14ac:dyDescent="0.2"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45" x14ac:dyDescent="0.2"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  <row r="126" spans="1:45" x14ac:dyDescent="0.2"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</row>
    <row r="127" spans="1:45" x14ac:dyDescent="0.2"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</row>
    <row r="128" spans="1:45" x14ac:dyDescent="0.2"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21:31" x14ac:dyDescent="0.2"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</row>
    <row r="130" spans="21:31" x14ac:dyDescent="0.2"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</row>
    <row r="131" spans="21:31" x14ac:dyDescent="0.2"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</row>
    <row r="132" spans="21:31" x14ac:dyDescent="0.2"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</row>
    <row r="133" spans="21:31" x14ac:dyDescent="0.2"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</row>
    <row r="134" spans="21:31" x14ac:dyDescent="0.2"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</row>
    <row r="135" spans="21:31" x14ac:dyDescent="0.2"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</row>
    <row r="136" spans="21:31" x14ac:dyDescent="0.2"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</row>
    <row r="137" spans="21:31" x14ac:dyDescent="0.2"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</row>
    <row r="138" spans="21:31" x14ac:dyDescent="0.2"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</row>
    <row r="139" spans="21:31" x14ac:dyDescent="0.2"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</row>
    <row r="140" spans="21:31" x14ac:dyDescent="0.2"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</row>
    <row r="141" spans="21:31" x14ac:dyDescent="0.2"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</row>
    <row r="142" spans="21:31" x14ac:dyDescent="0.2"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</row>
    <row r="143" spans="21:31" x14ac:dyDescent="0.2"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</row>
    <row r="144" spans="21:31" x14ac:dyDescent="0.2"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</row>
    <row r="145" spans="1:31" x14ac:dyDescent="0.2"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</row>
    <row r="146" spans="1:31" x14ac:dyDescent="0.2"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</row>
    <row r="147" spans="1:31" x14ac:dyDescent="0.2"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</row>
    <row r="148" spans="1:31" x14ac:dyDescent="0.2"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</row>
    <row r="149" spans="1:31" x14ac:dyDescent="0.2"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</row>
    <row r="150" spans="1:31" x14ac:dyDescent="0.2"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</row>
    <row r="151" spans="1:31" x14ac:dyDescent="0.2"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</row>
    <row r="152" spans="1:31" x14ac:dyDescent="0.2"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</row>
    <row r="153" spans="1:31" ht="19.5" customHeight="1" thickBot="1" x14ac:dyDescent="0.25"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</row>
    <row r="154" spans="1:31" ht="15.75" thickBot="1" x14ac:dyDescent="0.3">
      <c r="A154" s="116"/>
      <c r="B154" s="117"/>
      <c r="C154" s="117"/>
      <c r="D154" s="118"/>
      <c r="E154" s="72"/>
      <c r="F154" s="72"/>
      <c r="G154" s="72"/>
      <c r="H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</row>
    <row r="155" spans="1:31" x14ac:dyDescent="0.2">
      <c r="A155" s="72"/>
      <c r="B155" s="72"/>
      <c r="C155" s="72"/>
      <c r="D155" s="72"/>
      <c r="E155" s="72"/>
      <c r="F155" s="72"/>
      <c r="G155" s="72"/>
      <c r="H155" s="72"/>
      <c r="I155" s="47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</row>
    <row r="156" spans="1:31" x14ac:dyDescent="0.2">
      <c r="A156" s="72"/>
      <c r="B156" s="72"/>
      <c r="C156" s="72"/>
      <c r="D156" s="72"/>
      <c r="E156" s="72"/>
      <c r="F156" s="72"/>
      <c r="G156" s="72"/>
      <c r="H156" s="72"/>
    </row>
    <row r="157" spans="1:31" x14ac:dyDescent="0.2">
      <c r="A157" s="72"/>
      <c r="B157" s="72"/>
      <c r="C157" s="72"/>
      <c r="D157" s="72"/>
      <c r="E157" s="72"/>
      <c r="F157" s="73"/>
      <c r="G157" s="72"/>
      <c r="H157" s="72"/>
    </row>
    <row r="158" spans="1:31" ht="15" x14ac:dyDescent="0.25">
      <c r="A158" s="72"/>
      <c r="B158" s="72"/>
      <c r="C158" s="72"/>
      <c r="D158" s="72"/>
      <c r="E158" s="72"/>
      <c r="F158" s="73"/>
      <c r="G158" s="74"/>
      <c r="H158" s="74"/>
    </row>
    <row r="159" spans="1:31" ht="15" x14ac:dyDescent="0.25">
      <c r="A159" s="72"/>
      <c r="B159" s="72"/>
      <c r="C159" s="72"/>
      <c r="D159" s="72"/>
      <c r="E159" s="72"/>
      <c r="F159" s="73"/>
      <c r="G159" s="74"/>
      <c r="H159" s="74"/>
    </row>
    <row r="160" spans="1:31" ht="15" x14ac:dyDescent="0.25">
      <c r="A160" s="72"/>
      <c r="B160" s="72"/>
      <c r="C160" s="72"/>
      <c r="D160" s="72"/>
      <c r="E160" s="72"/>
      <c r="F160" s="73"/>
      <c r="G160" s="74"/>
      <c r="H160" s="74"/>
    </row>
    <row r="161" spans="1:8" ht="15" x14ac:dyDescent="0.25">
      <c r="A161" s="72"/>
      <c r="B161" s="72"/>
      <c r="C161" s="72"/>
      <c r="D161" s="72"/>
      <c r="E161" s="72"/>
      <c r="F161" s="73"/>
      <c r="G161" s="74"/>
      <c r="H161" s="74"/>
    </row>
    <row r="162" spans="1:8" ht="15" x14ac:dyDescent="0.25">
      <c r="A162" s="72"/>
      <c r="B162" s="72"/>
      <c r="C162" s="72"/>
      <c r="D162" s="72"/>
      <c r="E162" s="72"/>
      <c r="F162" s="73"/>
      <c r="G162" s="74"/>
      <c r="H162" s="74"/>
    </row>
    <row r="163" spans="1:8" ht="15" x14ac:dyDescent="0.25">
      <c r="A163" s="72"/>
      <c r="B163" s="72"/>
      <c r="C163" s="72"/>
      <c r="D163" s="72"/>
      <c r="E163" s="72"/>
      <c r="F163" s="73"/>
      <c r="G163" s="74"/>
      <c r="H163" s="74"/>
    </row>
    <row r="164" spans="1:8" ht="15" x14ac:dyDescent="0.25">
      <c r="A164" s="72"/>
      <c r="B164" s="72"/>
      <c r="C164" s="72"/>
      <c r="D164" s="72"/>
      <c r="E164" s="72"/>
      <c r="F164" s="73"/>
      <c r="G164" s="74"/>
      <c r="H164" s="74"/>
    </row>
    <row r="165" spans="1:8" ht="15" x14ac:dyDescent="0.25">
      <c r="A165" s="72"/>
      <c r="B165" s="72"/>
      <c r="C165" s="72"/>
      <c r="D165" s="72"/>
      <c r="E165" s="72"/>
      <c r="F165" s="73"/>
      <c r="G165" s="74"/>
      <c r="H165" s="74"/>
    </row>
    <row r="166" spans="1:8" ht="15" x14ac:dyDescent="0.25">
      <c r="A166" s="72"/>
      <c r="B166" s="72"/>
      <c r="C166" s="72"/>
      <c r="D166" s="72"/>
      <c r="E166" s="72"/>
      <c r="F166" s="73"/>
      <c r="G166" s="74"/>
      <c r="H166" s="74"/>
    </row>
    <row r="167" spans="1:8" ht="15" x14ac:dyDescent="0.25">
      <c r="A167" s="72"/>
      <c r="B167" s="72"/>
      <c r="C167" s="72"/>
      <c r="D167" s="72"/>
      <c r="E167" s="72"/>
      <c r="F167" s="73"/>
      <c r="G167" s="74"/>
      <c r="H167" s="74"/>
    </row>
    <row r="168" spans="1:8" ht="15" x14ac:dyDescent="0.25">
      <c r="A168" s="72"/>
      <c r="B168" s="72"/>
      <c r="C168" s="72"/>
      <c r="D168" s="72"/>
      <c r="E168" s="72"/>
      <c r="F168" s="73"/>
      <c r="G168" s="74"/>
      <c r="H168" s="74"/>
    </row>
    <row r="169" spans="1:8" ht="15" x14ac:dyDescent="0.25">
      <c r="A169" s="72"/>
      <c r="B169" s="72"/>
      <c r="C169" s="75"/>
      <c r="D169" s="72"/>
      <c r="E169" s="72"/>
      <c r="F169" s="73"/>
      <c r="G169" s="74"/>
      <c r="H169" s="74"/>
    </row>
    <row r="170" spans="1:8" ht="15" x14ac:dyDescent="0.25">
      <c r="A170" s="72"/>
      <c r="B170" s="72"/>
      <c r="C170" s="72"/>
      <c r="D170" s="72"/>
      <c r="E170" s="72"/>
      <c r="F170" s="73"/>
      <c r="G170" s="74"/>
      <c r="H170" s="74"/>
    </row>
    <row r="171" spans="1:8" ht="15" x14ac:dyDescent="0.25">
      <c r="A171" s="72"/>
      <c r="B171" s="72"/>
      <c r="C171" s="72"/>
      <c r="D171" s="72"/>
      <c r="E171" s="72"/>
      <c r="F171" s="73"/>
      <c r="G171" s="74"/>
      <c r="H171" s="74"/>
    </row>
    <row r="172" spans="1:8" ht="15" x14ac:dyDescent="0.25">
      <c r="A172" s="72"/>
      <c r="B172" s="72"/>
      <c r="C172" s="72"/>
      <c r="D172" s="72"/>
      <c r="E172" s="72"/>
      <c r="F172" s="73"/>
      <c r="G172" s="74"/>
      <c r="H172" s="74"/>
    </row>
    <row r="173" spans="1:8" ht="15" x14ac:dyDescent="0.25">
      <c r="A173" s="47"/>
      <c r="C173" s="47"/>
      <c r="F173" s="50"/>
      <c r="G173" s="44"/>
      <c r="H173" s="44"/>
    </row>
    <row r="174" spans="1:8" ht="15" x14ac:dyDescent="0.25">
      <c r="A174" s="47"/>
      <c r="C174" s="51"/>
      <c r="F174" s="50"/>
      <c r="G174" s="44"/>
      <c r="H174" s="44"/>
    </row>
    <row r="175" spans="1:8" ht="15" x14ac:dyDescent="0.25">
      <c r="A175" s="47"/>
      <c r="C175" s="47"/>
      <c r="F175" s="50"/>
      <c r="G175" s="44"/>
      <c r="H175" s="44"/>
    </row>
    <row r="176" spans="1:8" ht="15" x14ac:dyDescent="0.25">
      <c r="A176" s="47"/>
      <c r="C176" s="51"/>
      <c r="F176" s="50"/>
      <c r="G176" s="44"/>
      <c r="H176" s="44"/>
    </row>
    <row r="177" spans="1:8" ht="15" x14ac:dyDescent="0.25">
      <c r="A177" s="47"/>
      <c r="C177" s="47"/>
      <c r="F177" s="50"/>
      <c r="G177" s="44"/>
      <c r="H177" s="44"/>
    </row>
    <row r="178" spans="1:8" ht="15" x14ac:dyDescent="0.25">
      <c r="A178" s="47"/>
      <c r="C178" s="47"/>
      <c r="F178" s="50"/>
      <c r="G178" s="44"/>
      <c r="H178" s="44"/>
    </row>
    <row r="179" spans="1:8" ht="15" x14ac:dyDescent="0.25">
      <c r="A179" s="47"/>
      <c r="C179" s="51"/>
      <c r="F179" s="50"/>
      <c r="G179" s="44"/>
      <c r="H179" s="44"/>
    </row>
    <row r="180" spans="1:8" ht="15" x14ac:dyDescent="0.25">
      <c r="A180" s="47"/>
      <c r="C180" s="47"/>
      <c r="F180" s="50"/>
      <c r="G180" s="44"/>
      <c r="H180" s="44"/>
    </row>
    <row r="181" spans="1:8" ht="15" x14ac:dyDescent="0.25">
      <c r="A181" s="47"/>
      <c r="C181" s="47"/>
      <c r="F181" s="50"/>
      <c r="G181" s="44"/>
      <c r="H181" s="44"/>
    </row>
    <row r="182" spans="1:8" ht="15" x14ac:dyDescent="0.25">
      <c r="A182" s="47"/>
      <c r="C182" s="47"/>
      <c r="F182" s="50"/>
      <c r="G182" s="44"/>
      <c r="H182" s="44"/>
    </row>
    <row r="183" spans="1:8" ht="15" x14ac:dyDescent="0.25">
      <c r="A183" s="47"/>
      <c r="C183" s="47"/>
      <c r="F183" s="50"/>
      <c r="G183" s="44"/>
      <c r="H183" s="44"/>
    </row>
    <row r="184" spans="1:8" ht="15" x14ac:dyDescent="0.25">
      <c r="A184" s="47"/>
      <c r="C184" s="47"/>
      <c r="F184" s="50"/>
      <c r="G184" s="44"/>
      <c r="H184" s="44"/>
    </row>
    <row r="185" spans="1:8" ht="15" x14ac:dyDescent="0.25">
      <c r="A185" s="47"/>
      <c r="C185" s="51"/>
      <c r="F185" s="50"/>
      <c r="G185" s="44"/>
      <c r="H185" s="44"/>
    </row>
    <row r="186" spans="1:8" ht="15" x14ac:dyDescent="0.25">
      <c r="A186" s="47"/>
      <c r="C186" s="47"/>
      <c r="F186" s="50"/>
      <c r="G186" s="44"/>
      <c r="H186" s="44"/>
    </row>
    <row r="187" spans="1:8" ht="15" x14ac:dyDescent="0.25">
      <c r="A187" s="47"/>
      <c r="C187" s="47"/>
      <c r="F187" s="50"/>
      <c r="G187" s="44"/>
      <c r="H187" s="44"/>
    </row>
    <row r="188" spans="1:8" ht="15" x14ac:dyDescent="0.25">
      <c r="A188" s="47"/>
      <c r="C188" s="47"/>
      <c r="F188" s="50"/>
      <c r="G188" s="44"/>
      <c r="H188" s="44"/>
    </row>
    <row r="189" spans="1:8" ht="15" x14ac:dyDescent="0.25">
      <c r="A189" s="47"/>
      <c r="C189" s="51"/>
      <c r="F189" s="50"/>
      <c r="G189" s="44"/>
      <c r="H189" s="44"/>
    </row>
    <row r="190" spans="1:8" ht="15" x14ac:dyDescent="0.25">
      <c r="A190" s="47"/>
      <c r="C190" s="47"/>
      <c r="F190" s="50"/>
      <c r="G190" s="44"/>
      <c r="H190" s="44"/>
    </row>
    <row r="191" spans="1:8" ht="15" x14ac:dyDescent="0.25">
      <c r="A191" s="47"/>
      <c r="C191" s="51"/>
      <c r="F191" s="50"/>
      <c r="G191" s="44"/>
      <c r="H191" s="44"/>
    </row>
    <row r="192" spans="1:8" ht="15" x14ac:dyDescent="0.25">
      <c r="A192" s="47"/>
      <c r="C192" s="51"/>
      <c r="F192" s="50"/>
      <c r="G192" s="44"/>
      <c r="H192" s="44"/>
    </row>
    <row r="193" spans="1:8" ht="15" x14ac:dyDescent="0.25">
      <c r="A193" s="47"/>
      <c r="C193" s="47"/>
      <c r="F193" s="50"/>
      <c r="G193" s="44"/>
      <c r="H193" s="44"/>
    </row>
    <row r="194" spans="1:8" ht="15" x14ac:dyDescent="0.25">
      <c r="A194" s="47"/>
      <c r="C194" s="47"/>
      <c r="F194" s="50"/>
      <c r="G194" s="44"/>
      <c r="H194" s="44"/>
    </row>
    <row r="195" spans="1:8" ht="15" x14ac:dyDescent="0.25">
      <c r="A195" s="47"/>
      <c r="C195" s="51"/>
      <c r="F195" s="50"/>
      <c r="G195" s="44"/>
      <c r="H195" s="44"/>
    </row>
    <row r="196" spans="1:8" ht="15" x14ac:dyDescent="0.25">
      <c r="A196" s="47"/>
      <c r="C196" s="47"/>
      <c r="F196" s="50"/>
      <c r="G196" s="44"/>
      <c r="H196" s="44"/>
    </row>
    <row r="197" spans="1:8" ht="15" x14ac:dyDescent="0.25">
      <c r="A197" s="47"/>
      <c r="C197" s="47"/>
      <c r="F197" s="50"/>
      <c r="G197" s="44"/>
      <c r="H197" s="44"/>
    </row>
    <row r="198" spans="1:8" ht="15" x14ac:dyDescent="0.25">
      <c r="A198" s="47"/>
      <c r="C198" s="47"/>
      <c r="F198" s="50"/>
      <c r="G198" s="44"/>
      <c r="H198" s="44"/>
    </row>
    <row r="199" spans="1:8" ht="15" x14ac:dyDescent="0.25">
      <c r="A199" s="47"/>
      <c r="C199" s="47"/>
      <c r="F199" s="50"/>
      <c r="G199" s="44"/>
      <c r="H199" s="44"/>
    </row>
    <row r="200" spans="1:8" ht="15" x14ac:dyDescent="0.25">
      <c r="A200" s="47"/>
      <c r="C200" s="47"/>
      <c r="F200" s="50"/>
      <c r="G200" s="44"/>
      <c r="H200" s="44"/>
    </row>
    <row r="201" spans="1:8" ht="15" x14ac:dyDescent="0.25">
      <c r="A201" s="47"/>
      <c r="C201" s="47"/>
      <c r="F201" s="50"/>
      <c r="G201" s="44"/>
      <c r="H201" s="44"/>
    </row>
    <row r="202" spans="1:8" ht="15" x14ac:dyDescent="0.25">
      <c r="A202" s="47"/>
      <c r="C202" s="47"/>
      <c r="F202" s="50"/>
      <c r="G202" s="44"/>
      <c r="H202" s="44"/>
    </row>
    <row r="203" spans="1:8" ht="15" x14ac:dyDescent="0.25">
      <c r="A203" s="47"/>
      <c r="C203" s="47"/>
      <c r="F203" s="50"/>
      <c r="G203" s="44"/>
      <c r="H203" s="44"/>
    </row>
    <row r="204" spans="1:8" ht="15" x14ac:dyDescent="0.25">
      <c r="A204" s="47"/>
      <c r="C204" s="47"/>
      <c r="F204" s="50"/>
      <c r="G204" s="44"/>
      <c r="H204" s="44"/>
    </row>
    <row r="205" spans="1:8" ht="15" x14ac:dyDescent="0.25">
      <c r="A205" s="47"/>
      <c r="C205" s="51"/>
      <c r="F205" s="50"/>
      <c r="G205" s="44"/>
      <c r="H205" s="44"/>
    </row>
    <row r="206" spans="1:8" ht="15" x14ac:dyDescent="0.25">
      <c r="A206" s="47"/>
      <c r="C206" s="47"/>
      <c r="F206" s="50"/>
      <c r="G206" s="44"/>
      <c r="H206" s="44"/>
    </row>
    <row r="207" spans="1:8" ht="15" x14ac:dyDescent="0.25">
      <c r="A207" s="47"/>
      <c r="C207" s="47"/>
      <c r="F207" s="50"/>
      <c r="G207" s="44"/>
      <c r="H207" s="44"/>
    </row>
    <row r="208" spans="1:8" ht="15" x14ac:dyDescent="0.25">
      <c r="A208" s="47"/>
      <c r="C208" s="47"/>
      <c r="F208" s="50"/>
      <c r="G208" s="44"/>
      <c r="H208" s="44"/>
    </row>
    <row r="209" spans="1:8" ht="15" x14ac:dyDescent="0.25">
      <c r="A209" s="47"/>
      <c r="C209" s="47"/>
      <c r="F209" s="50"/>
      <c r="G209" s="44"/>
      <c r="H209" s="44"/>
    </row>
    <row r="210" spans="1:8" ht="15" x14ac:dyDescent="0.25">
      <c r="A210" s="47"/>
      <c r="C210" s="51"/>
      <c r="F210" s="50"/>
      <c r="G210" s="44"/>
      <c r="H210" s="44"/>
    </row>
    <row r="211" spans="1:8" ht="15" x14ac:dyDescent="0.25">
      <c r="A211" s="47"/>
      <c r="C211" s="51"/>
      <c r="F211" s="50"/>
      <c r="G211" s="44"/>
      <c r="H211" s="44"/>
    </row>
    <row r="212" spans="1:8" ht="15" x14ac:dyDescent="0.25">
      <c r="A212" s="47"/>
      <c r="C212" s="47"/>
      <c r="F212" s="50"/>
      <c r="G212" s="44"/>
      <c r="H212" s="44"/>
    </row>
    <row r="213" spans="1:8" ht="15" x14ac:dyDescent="0.25">
      <c r="A213" s="47"/>
      <c r="C213" s="47"/>
      <c r="F213" s="50"/>
      <c r="G213" s="44"/>
      <c r="H213" s="44"/>
    </row>
    <row r="214" spans="1:8" ht="15" x14ac:dyDescent="0.25">
      <c r="A214" s="47"/>
      <c r="C214" s="47"/>
      <c r="F214" s="50"/>
      <c r="G214" s="44"/>
      <c r="H214" s="44"/>
    </row>
    <row r="215" spans="1:8" ht="15" x14ac:dyDescent="0.25">
      <c r="A215" s="47"/>
      <c r="C215" s="47"/>
      <c r="F215" s="50"/>
      <c r="G215" s="44"/>
      <c r="H215" s="44"/>
    </row>
    <row r="216" spans="1:8" ht="15" x14ac:dyDescent="0.25">
      <c r="A216" s="47"/>
      <c r="C216" s="47"/>
      <c r="F216" s="50"/>
      <c r="G216" s="44"/>
      <c r="H216" s="44"/>
    </row>
    <row r="217" spans="1:8" ht="15" x14ac:dyDescent="0.25">
      <c r="A217" s="47"/>
      <c r="C217" s="47"/>
      <c r="F217" s="50"/>
      <c r="G217" s="44"/>
      <c r="H217" s="44"/>
    </row>
    <row r="218" spans="1:8" ht="15" x14ac:dyDescent="0.25">
      <c r="A218" s="47"/>
      <c r="C218" s="47"/>
      <c r="F218" s="50"/>
      <c r="G218" s="44"/>
      <c r="H218" s="44"/>
    </row>
    <row r="219" spans="1:8" ht="15" x14ac:dyDescent="0.25">
      <c r="A219" s="47"/>
      <c r="C219" s="47"/>
      <c r="F219" s="50"/>
      <c r="G219" s="44"/>
      <c r="H219" s="44"/>
    </row>
    <row r="220" spans="1:8" ht="15" x14ac:dyDescent="0.25">
      <c r="A220" s="47"/>
      <c r="C220" s="47"/>
      <c r="F220" s="50"/>
      <c r="G220" s="44"/>
      <c r="H220" s="44"/>
    </row>
    <row r="221" spans="1:8" ht="15" x14ac:dyDescent="0.25">
      <c r="A221" s="47"/>
      <c r="C221" s="51"/>
      <c r="F221" s="50"/>
      <c r="G221" s="44"/>
      <c r="H221" s="44"/>
    </row>
    <row r="222" spans="1:8" ht="15" x14ac:dyDescent="0.25">
      <c r="A222" s="47"/>
      <c r="C222" s="47"/>
      <c r="F222" s="50"/>
      <c r="G222" s="44"/>
      <c r="H222" s="44"/>
    </row>
    <row r="223" spans="1:8" ht="15" x14ac:dyDescent="0.25">
      <c r="A223" s="47"/>
      <c r="C223" s="47"/>
      <c r="F223" s="50"/>
      <c r="G223" s="44"/>
      <c r="H223" s="44"/>
    </row>
    <row r="224" spans="1:8" ht="15" x14ac:dyDescent="0.25">
      <c r="A224" s="47"/>
      <c r="C224" s="47"/>
      <c r="F224" s="50"/>
      <c r="G224" s="44"/>
      <c r="H224" s="44"/>
    </row>
    <row r="225" spans="1:8" ht="15" x14ac:dyDescent="0.25">
      <c r="A225" s="47"/>
      <c r="C225" s="47"/>
      <c r="F225" s="50"/>
      <c r="G225" s="44"/>
      <c r="H225" s="44"/>
    </row>
    <row r="226" spans="1:8" ht="15" x14ac:dyDescent="0.25">
      <c r="A226" s="47"/>
      <c r="C226" s="47"/>
      <c r="F226" s="50"/>
      <c r="G226" s="44"/>
      <c r="H226" s="44"/>
    </row>
    <row r="227" spans="1:8" ht="15" x14ac:dyDescent="0.25">
      <c r="A227" s="47"/>
      <c r="C227" s="47"/>
      <c r="F227" s="50"/>
      <c r="G227" s="44"/>
      <c r="H227" s="44"/>
    </row>
    <row r="228" spans="1:8" ht="15" x14ac:dyDescent="0.25">
      <c r="A228" s="47"/>
      <c r="C228" s="47"/>
      <c r="F228" s="50"/>
      <c r="G228" s="44"/>
      <c r="H228" s="44"/>
    </row>
    <row r="229" spans="1:8" ht="15" x14ac:dyDescent="0.25">
      <c r="A229" s="47"/>
      <c r="C229" s="47"/>
      <c r="F229" s="50"/>
      <c r="G229" s="44"/>
      <c r="H229" s="44"/>
    </row>
    <row r="230" spans="1:8" ht="15" x14ac:dyDescent="0.25">
      <c r="A230" s="47"/>
      <c r="C230" s="47"/>
      <c r="F230" s="50"/>
      <c r="G230" s="44"/>
      <c r="H230" s="44"/>
    </row>
    <row r="231" spans="1:8" ht="15" x14ac:dyDescent="0.25">
      <c r="A231" s="47"/>
      <c r="C231" s="47"/>
      <c r="F231" s="50"/>
      <c r="G231" s="44"/>
      <c r="H231" s="44"/>
    </row>
    <row r="232" spans="1:8" ht="15" x14ac:dyDescent="0.25">
      <c r="A232" s="47"/>
      <c r="C232" s="47"/>
      <c r="F232" s="50"/>
      <c r="G232" s="44"/>
      <c r="H232" s="44"/>
    </row>
    <row r="233" spans="1:8" ht="15" x14ac:dyDescent="0.25">
      <c r="A233" s="47"/>
      <c r="C233" s="47"/>
      <c r="F233" s="50"/>
      <c r="G233" s="44"/>
      <c r="H233" s="44"/>
    </row>
    <row r="234" spans="1:8" ht="15" x14ac:dyDescent="0.25">
      <c r="A234" s="47"/>
      <c r="C234" s="47"/>
      <c r="F234" s="50"/>
      <c r="G234" s="44"/>
      <c r="H234" s="44"/>
    </row>
    <row r="235" spans="1:8" ht="15" x14ac:dyDescent="0.25">
      <c r="A235" s="47"/>
      <c r="C235" s="51"/>
      <c r="F235" s="50"/>
      <c r="G235" s="44"/>
      <c r="H235" s="44"/>
    </row>
    <row r="236" spans="1:8" ht="15" x14ac:dyDescent="0.25">
      <c r="A236" s="47"/>
      <c r="C236" s="51"/>
      <c r="F236" s="50"/>
      <c r="G236" s="44"/>
      <c r="H236" s="44"/>
    </row>
    <row r="237" spans="1:8" ht="15" x14ac:dyDescent="0.25">
      <c r="A237" s="47"/>
      <c r="C237" s="47"/>
      <c r="F237" s="50"/>
      <c r="G237" s="44"/>
      <c r="H237" s="44"/>
    </row>
    <row r="238" spans="1:8" ht="15" x14ac:dyDescent="0.25">
      <c r="A238" s="47"/>
      <c r="C238" s="47"/>
      <c r="F238" s="50"/>
      <c r="G238" s="44"/>
      <c r="H238" s="44"/>
    </row>
    <row r="239" spans="1:8" ht="15" x14ac:dyDescent="0.25">
      <c r="A239" s="47"/>
      <c r="C239" s="47"/>
      <c r="F239" s="50"/>
      <c r="G239" s="44"/>
      <c r="H239" s="44"/>
    </row>
    <row r="240" spans="1:8" ht="15" x14ac:dyDescent="0.25">
      <c r="A240" s="47"/>
      <c r="C240" s="47"/>
      <c r="F240" s="50"/>
      <c r="G240" s="44"/>
      <c r="H240" s="44"/>
    </row>
  </sheetData>
  <mergeCells count="1">
    <mergeCell ref="A154:D15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B43C"/>
  </sheetPr>
  <dimension ref="A2:BP212"/>
  <sheetViews>
    <sheetView tabSelected="1" topLeftCell="E12" zoomScale="76" zoomScaleNormal="76" workbookViewId="0">
      <selection activeCell="T41" sqref="T41"/>
    </sheetView>
  </sheetViews>
  <sheetFormatPr baseColWidth="10" defaultColWidth="11.42578125" defaultRowHeight="14.25" x14ac:dyDescent="0.2"/>
  <cols>
    <col min="1" max="2" width="11.42578125" style="77"/>
    <col min="3" max="3" width="13.28515625" style="77" bestFit="1" customWidth="1"/>
    <col min="4" max="4" width="12.5703125" style="77" customWidth="1"/>
    <col min="5" max="5" width="13.28515625" style="77" bestFit="1" customWidth="1"/>
    <col min="6" max="59" width="11.42578125" style="77"/>
    <col min="60" max="60" width="20.7109375" style="77" bestFit="1" customWidth="1"/>
    <col min="61" max="16384" width="11.42578125" style="77"/>
  </cols>
  <sheetData>
    <row r="2" spans="2:45" ht="13.9" x14ac:dyDescent="0.25">
      <c r="B2" s="77" t="s">
        <v>20</v>
      </c>
      <c r="C2" s="77">
        <f>[1]PMQ2022!C91</f>
        <v>23153000</v>
      </c>
      <c r="D2" s="77">
        <f>[1]PMQ2022!D91</f>
        <v>23043999.999999829</v>
      </c>
      <c r="E2" s="77">
        <f>[1]PMQ2022!E91</f>
        <v>23002000.000000067</v>
      </c>
      <c r="F2" s="77">
        <f>[1]PMQ2022!F91</f>
        <v>22858000.000000253</v>
      </c>
      <c r="G2" s="77">
        <f>[1]PMQ2022!G91</f>
        <v>22773000.000000093</v>
      </c>
      <c r="H2" s="77">
        <f>[1]PMQ2022!H91</f>
        <v>23043000.000000007</v>
      </c>
      <c r="I2" s="77">
        <f>[1]PMQ2022!I91</f>
        <v>23162000.000000075</v>
      </c>
      <c r="J2" s="77">
        <f>[1]PMQ2022!J91</f>
        <v>23071999.999999985</v>
      </c>
      <c r="K2" s="77">
        <f>[1]PMQ2022!K91</f>
        <v>23321000.000000082</v>
      </c>
      <c r="L2" s="77">
        <f>[1]PMQ2022!L91</f>
        <v>23574000.000000004</v>
      </c>
      <c r="M2" s="77">
        <f>[1]PMQ2022!M91</f>
        <v>24218000.000000015</v>
      </c>
      <c r="N2" s="77">
        <f>[1]PMQ2022!N91</f>
        <v>24586999.99999987</v>
      </c>
      <c r="O2" s="77">
        <f>[1]PMQ2022!O91</f>
        <v>24830000.5555695</v>
      </c>
      <c r="P2" s="77">
        <f>[1]PMQ2022!P91</f>
        <v>24666998.000000007</v>
      </c>
      <c r="Q2" s="77">
        <f>[1]PMQ2022!Q91</f>
        <v>24769902.999999993</v>
      </c>
      <c r="R2" s="77">
        <f>[1]PMQ2022!R91</f>
        <v>24945200.999999996</v>
      </c>
      <c r="S2" s="77">
        <f>[1]PMQ2022!S91</f>
        <v>25111151.000000004</v>
      </c>
      <c r="T2" s="77">
        <f>[1]PMQ2022!T91</f>
        <v>25547093</v>
      </c>
      <c r="U2" s="77">
        <f>[1]PMQ2022!U91</f>
        <v>25885842.999999989</v>
      </c>
      <c r="V2" s="77">
        <f>[1]PMQ2022!V91</f>
        <v>25640356.000000015</v>
      </c>
      <c r="W2" s="77">
        <f>[1]PMQ2022!W91</f>
        <v>25694467.999999996</v>
      </c>
      <c r="X2" s="77">
        <f>[1]PMQ2022!X91</f>
        <v>25778737.000000007</v>
      </c>
      <c r="Y2" s="77">
        <f>[1]PMQ2022!Y91</f>
        <v>25808262</v>
      </c>
      <c r="Z2" s="77">
        <f>[1]PMQ2022!Z91</f>
        <v>25746008.260236654</v>
      </c>
      <c r="AA2" s="77">
        <f>[1]PMQ2022!AA91</f>
        <v>25923718.501569659</v>
      </c>
      <c r="AB2" s="77">
        <f>[1]PMQ2022!AB91</f>
        <v>26232175.588662047</v>
      </c>
      <c r="AC2" s="77">
        <f>[1]PMQ2022!AC91</f>
        <v>26524985.290370453</v>
      </c>
      <c r="AD2" s="77">
        <f>[1]PMQ2022!AD91</f>
        <v>26829882.245826121</v>
      </c>
      <c r="AE2" s="77">
        <f>[1]PMQ2022!AE91</f>
        <v>27062146.447486598</v>
      </c>
      <c r="AF2" s="77">
        <f>[1]PMQ2022!AF91</f>
        <v>27238526.696461</v>
      </c>
      <c r="AG2" s="77">
        <f>[1]PMQ2022!AG91</f>
        <v>27352595.539183594</v>
      </c>
      <c r="AH2" s="77">
        <f>[1]PMQ2022!AH91</f>
        <v>27467142.076644417</v>
      </c>
      <c r="AI2" s="77">
        <f>[1]PMQ2022!AI91</f>
        <v>27582168.309321947</v>
      </c>
      <c r="AS2" s="43"/>
    </row>
    <row r="3" spans="2:45" x14ac:dyDescent="0.2">
      <c r="B3" s="77" t="s">
        <v>102</v>
      </c>
      <c r="C3" s="77">
        <v>1990</v>
      </c>
      <c r="D3" s="77">
        <v>1991</v>
      </c>
      <c r="E3" s="77">
        <v>1992</v>
      </c>
      <c r="F3" s="77">
        <v>1993</v>
      </c>
      <c r="G3" s="77">
        <v>1994</v>
      </c>
      <c r="H3" s="77">
        <v>1995</v>
      </c>
      <c r="I3" s="77">
        <v>1996</v>
      </c>
      <c r="J3" s="77">
        <v>1997</v>
      </c>
      <c r="K3" s="77">
        <v>1998</v>
      </c>
      <c r="L3" s="77">
        <v>1999</v>
      </c>
      <c r="M3" s="77">
        <v>2000</v>
      </c>
      <c r="N3" s="77">
        <v>2001</v>
      </c>
      <c r="O3" s="77">
        <v>2002</v>
      </c>
      <c r="P3" s="77">
        <v>2003</v>
      </c>
      <c r="Q3" s="77">
        <v>2004</v>
      </c>
      <c r="R3" s="77">
        <v>2005</v>
      </c>
      <c r="S3" s="77">
        <v>2006</v>
      </c>
      <c r="T3" s="77">
        <v>2007</v>
      </c>
      <c r="U3" s="77">
        <v>2008</v>
      </c>
      <c r="V3" s="77">
        <v>2009</v>
      </c>
      <c r="W3" s="77">
        <v>2010</v>
      </c>
      <c r="X3" s="77">
        <v>2011</v>
      </c>
      <c r="Y3" s="77">
        <v>2012</v>
      </c>
      <c r="Z3" s="77">
        <v>2013</v>
      </c>
      <c r="AA3" s="77">
        <f t="shared" ref="AA3:AN3" si="0">Z3+1</f>
        <v>2014</v>
      </c>
      <c r="AB3" s="77">
        <f t="shared" si="0"/>
        <v>2015</v>
      </c>
      <c r="AC3" s="77">
        <f t="shared" si="0"/>
        <v>2016</v>
      </c>
      <c r="AD3" s="77">
        <f t="shared" si="0"/>
        <v>2017</v>
      </c>
      <c r="AE3" s="77">
        <f t="shared" si="0"/>
        <v>2018</v>
      </c>
      <c r="AF3" s="77">
        <f t="shared" si="0"/>
        <v>2019</v>
      </c>
      <c r="AG3" s="77">
        <f t="shared" si="0"/>
        <v>2020</v>
      </c>
      <c r="AH3" s="77">
        <f t="shared" si="0"/>
        <v>2021</v>
      </c>
      <c r="AI3" s="77">
        <f t="shared" si="0"/>
        <v>2022</v>
      </c>
      <c r="AJ3" s="77">
        <f t="shared" si="0"/>
        <v>2023</v>
      </c>
      <c r="AK3" s="77">
        <f t="shared" si="0"/>
        <v>2024</v>
      </c>
      <c r="AL3" s="77">
        <f t="shared" si="0"/>
        <v>2025</v>
      </c>
      <c r="AM3" s="77">
        <f t="shared" si="0"/>
        <v>2026</v>
      </c>
      <c r="AN3" s="77">
        <f t="shared" si="0"/>
        <v>2027</v>
      </c>
      <c r="AS3" s="43"/>
    </row>
    <row r="4" spans="2:45" ht="15" x14ac:dyDescent="0.25">
      <c r="B4" s="77" t="s">
        <v>103</v>
      </c>
      <c r="C4" s="89">
        <v>0.16600000000000001</v>
      </c>
      <c r="D4" s="89">
        <v>0.16200000000000001</v>
      </c>
      <c r="E4" s="89">
        <v>0.159</v>
      </c>
      <c r="F4" s="89">
        <v>0.15</v>
      </c>
      <c r="G4" s="89">
        <v>0.14899999999999999</v>
      </c>
      <c r="H4" s="89">
        <v>0.14400000000000002</v>
      </c>
      <c r="I4" s="89">
        <v>0.14000000000000001</v>
      </c>
      <c r="J4" s="89">
        <v>0.13800000000000001</v>
      </c>
      <c r="K4" s="89">
        <v>0.13300000000000001</v>
      </c>
      <c r="L4" s="89">
        <v>0.13</v>
      </c>
      <c r="M4" s="89">
        <v>0.122</v>
      </c>
      <c r="N4" s="89">
        <v>0.11800000000000001</v>
      </c>
      <c r="O4" s="89">
        <v>0.11599999999999999</v>
      </c>
      <c r="P4" s="89">
        <v>0.114</v>
      </c>
      <c r="Q4" s="89">
        <v>0.10800000000000001</v>
      </c>
      <c r="R4" s="89">
        <v>0.109</v>
      </c>
      <c r="S4" s="89">
        <v>0.114</v>
      </c>
      <c r="T4" s="89">
        <v>0.11</v>
      </c>
      <c r="U4" s="89">
        <v>0.106</v>
      </c>
      <c r="V4" s="89">
        <v>0.109</v>
      </c>
      <c r="W4" s="89">
        <v>0.115</v>
      </c>
      <c r="X4" s="89">
        <v>0.11599999999999999</v>
      </c>
      <c r="Y4" s="89">
        <v>0.114</v>
      </c>
      <c r="Z4" s="89">
        <v>0.11199999999999999</v>
      </c>
      <c r="AA4" s="93">
        <v>0.11503175451106754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80"/>
      <c r="AS4" s="43"/>
    </row>
    <row r="5" spans="2:45" ht="15" x14ac:dyDescent="0.25">
      <c r="B5" s="77" t="s">
        <v>154</v>
      </c>
      <c r="Y5" s="91"/>
      <c r="Z5" s="89"/>
      <c r="AA5" s="89">
        <f>AA4</f>
        <v>0.11503175451106754</v>
      </c>
      <c r="AB5" s="89">
        <f t="shared" ref="AB5:AI5" si="1">AH92/AB$2+($AA$4-$H$11)</f>
        <v>0.11736820326347118</v>
      </c>
      <c r="AC5" s="89">
        <f t="shared" si="1"/>
        <v>0.11891057746955606</v>
      </c>
      <c r="AD5" s="89">
        <f t="shared" si="1"/>
        <v>0.1204715254228043</v>
      </c>
      <c r="AE5" s="89">
        <f t="shared" si="1"/>
        <v>0.12204008910253965</v>
      </c>
      <c r="AF5" s="89">
        <f t="shared" si="1"/>
        <v>0.1236236948835102</v>
      </c>
      <c r="AG5" s="89">
        <f t="shared" si="1"/>
        <v>0.12525147978097345</v>
      </c>
      <c r="AH5" s="89">
        <f t="shared" si="1"/>
        <v>0.12694370815562561</v>
      </c>
      <c r="AI5" s="89">
        <f t="shared" si="1"/>
        <v>0.12860760914574365</v>
      </c>
      <c r="AJ5" s="89">
        <f t="shared" ref="AJ5:AN9" si="2">AI5+(($AI5-$AA5)/8)</f>
        <v>0.13030459097507816</v>
      </c>
      <c r="AK5" s="89">
        <f t="shared" si="2"/>
        <v>0.13200157280441266</v>
      </c>
      <c r="AL5" s="89">
        <f t="shared" si="2"/>
        <v>0.13369855463374716</v>
      </c>
      <c r="AM5" s="89">
        <f t="shared" si="2"/>
        <v>0.13539553646308167</v>
      </c>
      <c r="AN5" s="89">
        <f t="shared" si="2"/>
        <v>0.13709251829241617</v>
      </c>
      <c r="AO5" s="89"/>
      <c r="AS5" s="43"/>
    </row>
    <row r="6" spans="2:45" ht="15" x14ac:dyDescent="0.25">
      <c r="B6" s="77" t="s">
        <v>155</v>
      </c>
      <c r="Y6" s="91"/>
      <c r="Z6" s="89"/>
      <c r="AA6" s="89">
        <f>AA5</f>
        <v>0.11503175451106754</v>
      </c>
      <c r="AB6" s="89">
        <f t="shared" ref="AB6:AI6" si="3">Y92/AB$2+($AA$4-$H$11)</f>
        <v>0.11586032407174644</v>
      </c>
      <c r="AC6" s="89">
        <f t="shared" si="3"/>
        <v>0.11675326509485652</v>
      </c>
      <c r="AD6" s="89">
        <f t="shared" si="3"/>
        <v>0.11779840935478715</v>
      </c>
      <c r="AE6" s="89">
        <f t="shared" si="3"/>
        <v>0.11885724955123791</v>
      </c>
      <c r="AF6" s="89">
        <f t="shared" si="3"/>
        <v>0.11993733238923791</v>
      </c>
      <c r="AG6" s="89">
        <f t="shared" si="3"/>
        <v>0.12106642629501965</v>
      </c>
      <c r="AH6" s="89">
        <f t="shared" si="3"/>
        <v>0.12226041032904669</v>
      </c>
      <c r="AI6" s="89">
        <f t="shared" si="3"/>
        <v>0.12343384330780596</v>
      </c>
      <c r="AJ6" s="89">
        <f t="shared" si="2"/>
        <v>0.12448410440739827</v>
      </c>
      <c r="AK6" s="89">
        <f t="shared" si="2"/>
        <v>0.12553436550699057</v>
      </c>
      <c r="AL6" s="89">
        <f t="shared" si="2"/>
        <v>0.12658462660658287</v>
      </c>
      <c r="AM6" s="89">
        <f t="shared" si="2"/>
        <v>0.12763488770617518</v>
      </c>
      <c r="AN6" s="89">
        <f t="shared" si="2"/>
        <v>0.12868514880576748</v>
      </c>
      <c r="AO6" s="89"/>
      <c r="AS6" s="43"/>
    </row>
    <row r="7" spans="2:45" ht="15" x14ac:dyDescent="0.25">
      <c r="B7" s="77" t="s">
        <v>156</v>
      </c>
      <c r="Y7" s="91"/>
      <c r="Z7" s="89"/>
      <c r="AA7" s="89">
        <f>AA6</f>
        <v>0.11503175451106754</v>
      </c>
      <c r="AB7" s="89">
        <f t="shared" ref="AB7:AI7" si="4">AZ92/AB$2+($AA$4-$H$11)</f>
        <v>0.11660674229376024</v>
      </c>
      <c r="AC7" s="89">
        <f t="shared" si="4"/>
        <v>0.11776667068641877</v>
      </c>
      <c r="AD7" s="89">
        <f t="shared" si="4"/>
        <v>0.11894472982565317</v>
      </c>
      <c r="AE7" s="89">
        <f t="shared" si="4"/>
        <v>0.12013081891988432</v>
      </c>
      <c r="AF7" s="89">
        <f t="shared" si="4"/>
        <v>0.12133278136512596</v>
      </c>
      <c r="AG7" s="89">
        <f t="shared" si="4"/>
        <v>0.12257949074141608</v>
      </c>
      <c r="AH7" s="89">
        <f t="shared" si="4"/>
        <v>0.12389200564919778</v>
      </c>
      <c r="AI7" s="89">
        <f t="shared" si="4"/>
        <v>0.1251748148838257</v>
      </c>
      <c r="AJ7" s="89">
        <f t="shared" si="2"/>
        <v>0.12644269743042047</v>
      </c>
      <c r="AK7" s="89">
        <f t="shared" si="2"/>
        <v>0.12771057997701524</v>
      </c>
      <c r="AL7" s="89">
        <f t="shared" si="2"/>
        <v>0.12897846252361</v>
      </c>
      <c r="AM7" s="89">
        <f t="shared" si="2"/>
        <v>0.13024634507020477</v>
      </c>
      <c r="AN7" s="89">
        <f t="shared" si="2"/>
        <v>0.13151422761679954</v>
      </c>
      <c r="AO7" s="89"/>
      <c r="AS7" s="43"/>
    </row>
    <row r="8" spans="2:45" ht="15" x14ac:dyDescent="0.25">
      <c r="B8" s="77" t="s">
        <v>157</v>
      </c>
      <c r="M8" s="80"/>
      <c r="AA8" s="89">
        <f>AA7</f>
        <v>0.11503175451106754</v>
      </c>
      <c r="AB8" s="89">
        <f t="shared" ref="AB8:AI8" si="5">BI92/AB$2+($AA$4-$H$11)</f>
        <v>0.11490837010446342</v>
      </c>
      <c r="AC8" s="89">
        <f t="shared" si="5"/>
        <v>0.11524372389621169</v>
      </c>
      <c r="AD8" s="89">
        <f t="shared" si="5"/>
        <v>0.11573918182988474</v>
      </c>
      <c r="AE8" s="89">
        <f t="shared" si="5"/>
        <v>0.11628981401768212</v>
      </c>
      <c r="AF8" s="89">
        <f t="shared" si="5"/>
        <v>0.11686368741439401</v>
      </c>
      <c r="AG8" s="89">
        <f t="shared" si="5"/>
        <v>0.11748685446671749</v>
      </c>
      <c r="AH8" s="89">
        <f t="shared" si="5"/>
        <v>0.1181754319991664</v>
      </c>
      <c r="AI8" s="89">
        <f t="shared" si="5"/>
        <v>0.11884297938502791</v>
      </c>
      <c r="AJ8" s="89">
        <f t="shared" si="2"/>
        <v>0.11931938249427296</v>
      </c>
      <c r="AK8" s="89">
        <f t="shared" si="2"/>
        <v>0.119795785603518</v>
      </c>
      <c r="AL8" s="89">
        <f t="shared" si="2"/>
        <v>0.12027218871276305</v>
      </c>
      <c r="AM8" s="89">
        <f t="shared" si="2"/>
        <v>0.12074859182200809</v>
      </c>
      <c r="AN8" s="89">
        <f t="shared" si="2"/>
        <v>0.12122499493125313</v>
      </c>
      <c r="AO8" s="89"/>
      <c r="AS8" s="43"/>
    </row>
    <row r="9" spans="2:45" ht="15" x14ac:dyDescent="0.25">
      <c r="B9" s="77" t="s">
        <v>158</v>
      </c>
      <c r="C9" s="90"/>
      <c r="AA9" s="89">
        <f>AA8</f>
        <v>0.11503175451106754</v>
      </c>
      <c r="AB9" s="89">
        <f t="shared" ref="AB9:AI9" si="6">AQ92/AB$2+($AA$4-$H$11)</f>
        <v>0.11400135706774364</v>
      </c>
      <c r="AC9" s="89">
        <f t="shared" si="6"/>
        <v>0.11384305630088706</v>
      </c>
      <c r="AD9" s="89">
        <f t="shared" si="6"/>
        <v>0.11369321884355933</v>
      </c>
      <c r="AE9" s="89">
        <f t="shared" si="6"/>
        <v>0.11354299647311962</v>
      </c>
      <c r="AF9" s="89">
        <f t="shared" si="6"/>
        <v>0.11340116844308386</v>
      </c>
      <c r="AG9" s="89">
        <f t="shared" si="6"/>
        <v>0.11329697097012012</v>
      </c>
      <c r="AH9" s="89">
        <f t="shared" si="6"/>
        <v>0.11325413897183279</v>
      </c>
      <c r="AI9" s="89">
        <f t="shared" si="6"/>
        <v>0.1131753883605621</v>
      </c>
      <c r="AJ9" s="89">
        <f t="shared" si="2"/>
        <v>0.11294334259174892</v>
      </c>
      <c r="AK9" s="89">
        <f t="shared" si="2"/>
        <v>0.11271129682293574</v>
      </c>
      <c r="AL9" s="89">
        <f t="shared" si="2"/>
        <v>0.11247925105412256</v>
      </c>
      <c r="AM9" s="89">
        <f t="shared" si="2"/>
        <v>0.11224720528530938</v>
      </c>
      <c r="AN9" s="89">
        <f t="shared" si="2"/>
        <v>0.1120151595164962</v>
      </c>
      <c r="AO9" s="89"/>
      <c r="AS9" s="43"/>
    </row>
    <row r="10" spans="2:45" ht="13.9" x14ac:dyDescent="0.25">
      <c r="T10" s="110"/>
      <c r="U10" s="110"/>
      <c r="V10" s="110"/>
      <c r="W10" s="110"/>
      <c r="X10" s="110"/>
      <c r="Y10" s="110"/>
      <c r="AC10" s="110"/>
      <c r="AD10" s="110"/>
      <c r="AS10" s="43"/>
    </row>
    <row r="11" spans="2:45" ht="15" x14ac:dyDescent="0.25">
      <c r="G11" s="110" t="s">
        <v>104</v>
      </c>
      <c r="H11" s="111">
        <v>0.115854064953389</v>
      </c>
      <c r="I11" s="110"/>
      <c r="T11" s="110"/>
      <c r="U11" s="110"/>
      <c r="V11" s="110"/>
      <c r="W11" s="110"/>
      <c r="X11" s="110"/>
      <c r="Y11" s="110"/>
      <c r="Z11" s="110"/>
      <c r="AA11" s="111"/>
      <c r="AB11" s="110"/>
      <c r="AC11" s="110"/>
      <c r="AD11" s="110"/>
      <c r="AE11" s="89"/>
      <c r="AF11" s="89"/>
      <c r="AK11" s="88"/>
      <c r="AL11" s="88"/>
      <c r="AM11" s="88"/>
      <c r="AN11" s="88"/>
      <c r="AS11" s="43"/>
    </row>
    <row r="12" spans="2:45" ht="13.9" x14ac:dyDescent="0.25"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S12" s="43"/>
    </row>
    <row r="13" spans="2:45" ht="13.9" x14ac:dyDescent="0.25"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S13" s="43"/>
    </row>
    <row r="14" spans="2:45" ht="13.9" x14ac:dyDescent="0.25"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S14" s="43"/>
    </row>
    <row r="15" spans="2:45" ht="13.9" x14ac:dyDescent="0.25"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S15" s="43"/>
    </row>
    <row r="16" spans="2:45" ht="13.9" x14ac:dyDescent="0.25"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S16" s="43"/>
    </row>
    <row r="17" spans="20:45" ht="13.9" x14ac:dyDescent="0.25"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S17" s="43"/>
    </row>
    <row r="18" spans="20:45" ht="13.9" x14ac:dyDescent="0.25"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S18" s="43"/>
    </row>
    <row r="19" spans="20:45" ht="13.9" x14ac:dyDescent="0.25"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S19" s="43"/>
    </row>
    <row r="20" spans="20:45" ht="13.9" x14ac:dyDescent="0.25"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S20" s="43"/>
    </row>
    <row r="21" spans="20:45" ht="13.9" x14ac:dyDescent="0.25"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S21" s="43"/>
    </row>
    <row r="22" spans="20:45" ht="13.9" x14ac:dyDescent="0.25"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S22" s="43"/>
    </row>
    <row r="23" spans="20:45" ht="13.9" x14ac:dyDescent="0.25"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S23" s="43"/>
    </row>
    <row r="24" spans="20:45" ht="13.9" x14ac:dyDescent="0.25"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20:45" ht="13.9" x14ac:dyDescent="0.25"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20:45" ht="13.9" x14ac:dyDescent="0.25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20:45" ht="13.9" x14ac:dyDescent="0.25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20:45" ht="13.9" x14ac:dyDescent="0.25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20:45" ht="13.9" x14ac:dyDescent="0.25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20:45" ht="13.9" x14ac:dyDescent="0.25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20:45" ht="13.9" x14ac:dyDescent="0.25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20:45" ht="13.9" x14ac:dyDescent="0.25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60" ht="13.9" x14ac:dyDescent="0.25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20:60" ht="13.9" x14ac:dyDescent="0.25"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  <row r="35" spans="20:60" ht="13.9" x14ac:dyDescent="0.25"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20:60" ht="13.9" x14ac:dyDescent="0.25"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</row>
    <row r="37" spans="20:60" ht="13.9" x14ac:dyDescent="0.25"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20:60" ht="13.9" x14ac:dyDescent="0.25"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</row>
    <row r="39" spans="20:60" ht="13.9" x14ac:dyDescent="0.25"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20:60" ht="13.9" x14ac:dyDescent="0.25"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</row>
    <row r="41" spans="20:60" ht="13.9" x14ac:dyDescent="0.25"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</row>
    <row r="42" spans="20:60" x14ac:dyDescent="0.2"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5" spans="20:60" x14ac:dyDescent="0.2">
      <c r="W45" s="109" t="s">
        <v>20</v>
      </c>
      <c r="X45" s="106">
        <v>27</v>
      </c>
      <c r="Y45" s="106">
        <f t="shared" ref="Y45:AF45" si="7">X45+1</f>
        <v>28</v>
      </c>
      <c r="Z45" s="106">
        <f t="shared" si="7"/>
        <v>29</v>
      </c>
      <c r="AA45" s="106">
        <f t="shared" si="7"/>
        <v>30</v>
      </c>
      <c r="AB45" s="106">
        <f t="shared" si="7"/>
        <v>31</v>
      </c>
      <c r="AC45" s="106">
        <f t="shared" si="7"/>
        <v>32</v>
      </c>
      <c r="AD45" s="106">
        <f t="shared" si="7"/>
        <v>33</v>
      </c>
      <c r="AE45" s="106">
        <f t="shared" si="7"/>
        <v>34</v>
      </c>
      <c r="AF45" s="106">
        <f t="shared" si="7"/>
        <v>35</v>
      </c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</row>
    <row r="47" spans="20:60" ht="15" x14ac:dyDescent="0.25">
      <c r="AP47" s="107" t="s">
        <v>153</v>
      </c>
    </row>
    <row r="48" spans="20:60" x14ac:dyDescent="0.2">
      <c r="AY48" s="95" t="s">
        <v>21</v>
      </c>
      <c r="BH48" s="94" t="s">
        <v>22</v>
      </c>
    </row>
    <row r="49" spans="1:68" x14ac:dyDescent="0.2">
      <c r="A49" s="77" t="s">
        <v>23</v>
      </c>
      <c r="B49" s="106" t="s">
        <v>24</v>
      </c>
      <c r="C49" s="106" t="s">
        <v>25</v>
      </c>
      <c r="D49" s="106" t="s">
        <v>26</v>
      </c>
      <c r="E49" s="106" t="s">
        <v>27</v>
      </c>
      <c r="F49" s="106" t="s">
        <v>28</v>
      </c>
      <c r="G49" s="106" t="s">
        <v>29</v>
      </c>
      <c r="H49" s="106" t="s">
        <v>30</v>
      </c>
      <c r="I49" s="106" t="s">
        <v>31</v>
      </c>
      <c r="J49" s="106" t="s">
        <v>32</v>
      </c>
      <c r="K49" s="106" t="s">
        <v>33</v>
      </c>
      <c r="L49" s="106" t="s">
        <v>34</v>
      </c>
      <c r="M49" s="106" t="s">
        <v>35</v>
      </c>
      <c r="N49" s="105" t="s">
        <v>36</v>
      </c>
      <c r="O49" s="105" t="s">
        <v>37</v>
      </c>
      <c r="P49" s="105" t="s">
        <v>38</v>
      </c>
      <c r="Q49" s="105" t="s">
        <v>39</v>
      </c>
      <c r="R49" s="105" t="s">
        <v>40</v>
      </c>
      <c r="S49" s="105" t="s">
        <v>41</v>
      </c>
      <c r="T49" s="105" t="s">
        <v>42</v>
      </c>
      <c r="U49" s="105" t="s">
        <v>43</v>
      </c>
      <c r="V49" s="105" t="s">
        <v>44</v>
      </c>
      <c r="W49" s="105" t="s">
        <v>45</v>
      </c>
      <c r="X49" s="104" t="s">
        <v>46</v>
      </c>
      <c r="Y49" s="104" t="s">
        <v>47</v>
      </c>
      <c r="Z49" s="104" t="s">
        <v>48</v>
      </c>
      <c r="AA49" s="104" t="s">
        <v>49</v>
      </c>
      <c r="AB49" s="104" t="s">
        <v>50</v>
      </c>
      <c r="AC49" s="104" t="s">
        <v>51</v>
      </c>
      <c r="AD49" s="104" t="s">
        <v>52</v>
      </c>
      <c r="AE49" s="104" t="s">
        <v>53</v>
      </c>
      <c r="AF49" s="104" t="s">
        <v>54</v>
      </c>
      <c r="AG49" s="103" t="s">
        <v>46</v>
      </c>
      <c r="AH49" s="103" t="s">
        <v>47</v>
      </c>
      <c r="AI49" s="103" t="s">
        <v>48</v>
      </c>
      <c r="AJ49" s="103" t="s">
        <v>49</v>
      </c>
      <c r="AK49" s="103" t="s">
        <v>50</v>
      </c>
      <c r="AL49" s="103" t="s">
        <v>51</v>
      </c>
      <c r="AM49" s="103" t="s">
        <v>52</v>
      </c>
      <c r="AN49" s="103" t="s">
        <v>53</v>
      </c>
      <c r="AO49" s="103" t="s">
        <v>54</v>
      </c>
      <c r="AP49" s="102" t="s">
        <v>46</v>
      </c>
      <c r="AQ49" s="102" t="s">
        <v>47</v>
      </c>
      <c r="AR49" s="102" t="s">
        <v>48</v>
      </c>
      <c r="AS49" s="102" t="s">
        <v>49</v>
      </c>
      <c r="AT49" s="102" t="s">
        <v>50</v>
      </c>
      <c r="AU49" s="102" t="s">
        <v>51</v>
      </c>
      <c r="AV49" s="102" t="s">
        <v>52</v>
      </c>
      <c r="AW49" s="102" t="s">
        <v>53</v>
      </c>
      <c r="AX49" s="102" t="s">
        <v>54</v>
      </c>
      <c r="AY49" s="101" t="s">
        <v>46</v>
      </c>
      <c r="AZ49" s="101" t="s">
        <v>47</v>
      </c>
      <c r="BA49" s="101" t="s">
        <v>48</v>
      </c>
      <c r="BB49" s="101" t="s">
        <v>49</v>
      </c>
      <c r="BC49" s="101" t="s">
        <v>50</v>
      </c>
      <c r="BD49" s="101" t="s">
        <v>51</v>
      </c>
      <c r="BE49" s="101" t="s">
        <v>52</v>
      </c>
      <c r="BF49" s="101" t="s">
        <v>53</v>
      </c>
      <c r="BG49" s="101" t="s">
        <v>54</v>
      </c>
      <c r="BH49" s="100" t="s">
        <v>46</v>
      </c>
      <c r="BI49" s="94" t="s">
        <v>47</v>
      </c>
      <c r="BJ49" s="94" t="s">
        <v>48</v>
      </c>
      <c r="BK49" s="94" t="s">
        <v>49</v>
      </c>
      <c r="BL49" s="94" t="s">
        <v>50</v>
      </c>
      <c r="BM49" s="94" t="s">
        <v>51</v>
      </c>
      <c r="BN49" s="94" t="s">
        <v>52</v>
      </c>
      <c r="BO49" s="94" t="s">
        <v>53</v>
      </c>
      <c r="BP49" s="94" t="s">
        <v>54</v>
      </c>
    </row>
    <row r="50" spans="1:68" x14ac:dyDescent="0.2">
      <c r="A50" s="77" t="s">
        <v>55</v>
      </c>
      <c r="B50" s="77">
        <v>570199.72</v>
      </c>
      <c r="C50" s="77">
        <v>528978.02</v>
      </c>
      <c r="D50" s="77">
        <v>496699.84</v>
      </c>
      <c r="E50" s="77">
        <v>519394.25</v>
      </c>
      <c r="F50" s="77">
        <v>438450.58</v>
      </c>
      <c r="G50" s="77">
        <v>361353.17</v>
      </c>
      <c r="H50" s="77">
        <v>398556.91</v>
      </c>
      <c r="I50" s="77">
        <v>411740.52</v>
      </c>
      <c r="J50" s="77">
        <v>400744.18</v>
      </c>
      <c r="K50" s="77">
        <v>390562.6</v>
      </c>
      <c r="L50" s="77">
        <v>399646.53</v>
      </c>
      <c r="M50" s="77">
        <v>375642.65</v>
      </c>
      <c r="N50" s="99">
        <f t="shared" ref="N50:N92" si="8">AVERAGE(B50:D50)</f>
        <v>531959.19333333336</v>
      </c>
      <c r="O50" s="99">
        <f t="shared" ref="O50:O92" si="9">AVERAGE(C50:E50)</f>
        <v>515024.03666666668</v>
      </c>
      <c r="P50" s="99">
        <f t="shared" ref="P50:P92" si="10">AVERAGE(D50:F50)</f>
        <v>484848.22333333339</v>
      </c>
      <c r="Q50" s="99">
        <f t="shared" ref="Q50:Q92" si="11">AVERAGE(E50:G50)</f>
        <v>439732.66666666669</v>
      </c>
      <c r="R50" s="99">
        <f t="shared" ref="R50:R92" si="12">AVERAGE(F50:H50)</f>
        <v>399453.55333333329</v>
      </c>
      <c r="S50" s="99">
        <f t="shared" ref="S50:S92" si="13">AVERAGE(G50:I50)</f>
        <v>390550.2</v>
      </c>
      <c r="T50" s="99">
        <f t="shared" ref="T50:T92" si="14">AVERAGE(H50:J50)</f>
        <v>403680.53666666662</v>
      </c>
      <c r="U50" s="99">
        <f t="shared" ref="U50:U92" si="15">AVERAGE(I50:K50)</f>
        <v>401015.7666666666</v>
      </c>
      <c r="V50" s="99">
        <f t="shared" ref="V50:V92" si="16">AVERAGE(J50:L50)</f>
        <v>396984.4366666667</v>
      </c>
      <c r="W50" s="99">
        <f t="shared" ref="W50:W92" si="17">AVERAGE(K50:M50)</f>
        <v>388617.26</v>
      </c>
      <c r="X50" s="98">
        <f>VLOOKUP($A50,[1]PMQ2022!$A$8:$AI$90,X$45,FALSE)*[1]Nonsal!AU3</f>
        <v>369817.67584302701</v>
      </c>
      <c r="Y50" s="98">
        <f>VLOOKUP($A50,[1]PMQ2022!$A$8:$AI$90,Y$45,FALSE)*[1]Nonsal!AV3</f>
        <v>362295.48249972193</v>
      </c>
      <c r="Z50" s="98">
        <f>VLOOKUP($A50,[1]PMQ2022!$A$8:$AI$90,Z$45,FALSE)*[1]Nonsal!AW3</f>
        <v>354817.9732111179</v>
      </c>
      <c r="AA50" s="98">
        <f>VLOOKUP($A50,[1]PMQ2022!$A$8:$AI$90,AA$45,FALSE)*[1]Nonsal!AX3</f>
        <v>347890.88604125363</v>
      </c>
      <c r="AB50" s="98">
        <f>VLOOKUP($A50,[1]PMQ2022!$A$8:$AI$90,AB$45,FALSE)*[1]Nonsal!AY3</f>
        <v>340307.89490423206</v>
      </c>
      <c r="AC50" s="98">
        <f>VLOOKUP($A50,[1]PMQ2022!$A$8:$AI$90,AC$45,FALSE)*[1]Nonsal!AZ3</f>
        <v>332617.83680527861</v>
      </c>
      <c r="AD50" s="98">
        <f>VLOOKUP($A50,[1]PMQ2022!$A$8:$AI$90,AD$45,FALSE)*[1]Nonsal!BA3</f>
        <v>325135.27691377321</v>
      </c>
      <c r="AE50" s="98">
        <f>VLOOKUP($A50,[1]PMQ2022!$A$8:$AI$90,AE$45,FALSE)*[1]Nonsal!BB3</f>
        <v>318376.60182423913</v>
      </c>
      <c r="AF50" s="98">
        <f>VLOOKUP($A50,[1]PMQ2022!$A$8:$AI$90,AF$45,FALSE)*[1]Nonsal!BC3</f>
        <v>312213.99770754029</v>
      </c>
      <c r="AG50" s="97">
        <f>VLOOKUP($A50,[1]PMQ2022!$A$8:$AI$90,X$45,FALSE)*[1]Nonsal!BD3</f>
        <v>371205.72110846348</v>
      </c>
      <c r="AH50" s="97">
        <f>VLOOKUP($A50,[1]PMQ2022!$A$8:$AI$90,Y$45,FALSE)*[1]Nonsal!BE3</f>
        <v>365025.35266995989</v>
      </c>
      <c r="AI50" s="97">
        <f>VLOOKUP($A50,[1]PMQ2022!$A$8:$AI$90,Z$45,FALSE)*[1]Nonsal!BF3</f>
        <v>358843.43049592624</v>
      </c>
      <c r="AJ50" s="97">
        <f>VLOOKUP($A50,[1]PMQ2022!$A$8:$AI$90,AA$45,FALSE)*[1]Nonsal!BG3</f>
        <v>353173.35421805701</v>
      </c>
      <c r="AK50" s="97">
        <f>VLOOKUP($A50,[1]PMQ2022!$A$8:$AI$90,AB$45,FALSE)*[1]Nonsal!BH3</f>
        <v>346791.66524591797</v>
      </c>
      <c r="AL50" s="97">
        <f>VLOOKUP($A50,[1]PMQ2022!$A$8:$AI$90,AC$45,FALSE)*[1]Nonsal!BI3</f>
        <v>340251.63076287985</v>
      </c>
      <c r="AM50" s="97">
        <f>VLOOKUP($A50,[1]PMQ2022!$A$8:$AI$90,AD$45,FALSE)*[1]Nonsal!BJ3</f>
        <v>333874.44695605058</v>
      </c>
      <c r="AN50" s="97">
        <f>VLOOKUP($A50,[1]PMQ2022!$A$8:$AI$90,AE$45,FALSE)*[1]Nonsal!BK3</f>
        <v>328194.3072843586</v>
      </c>
      <c r="AO50" s="97">
        <f>VLOOKUP($A50,[1]PMQ2022!$A$8:$AI$90,AF$45,FALSE)*[1]Nonsal!BL3</f>
        <v>323087.03838575189</v>
      </c>
      <c r="AP50" s="96">
        <f>VLOOKUP($A50,[1]PMQ2022!$A$8:$AI$90,X$45,FALSE)*[1]Nonsal!BM3</f>
        <v>371205.72110846348</v>
      </c>
      <c r="AQ50" s="96">
        <f>VLOOKUP($A50,[1]PMQ2022!$A$8:$AI$90,Y$45,FALSE)*[1]Nonsal!BN3</f>
        <v>365025.35266995989</v>
      </c>
      <c r="AR50" s="96">
        <f>VLOOKUP($A50,[1]PMQ2022!$A$8:$AI$90,Z$45,FALSE)*[1]Nonsal!BO3</f>
        <v>358843.43049592624</v>
      </c>
      <c r="AS50" s="96">
        <f>VLOOKUP($A50,[1]PMQ2022!$A$8:$AI$90,AA$45,FALSE)*[1]Nonsal!BP3</f>
        <v>353173.35421805701</v>
      </c>
      <c r="AT50" s="96">
        <f>VLOOKUP($A50,[1]PMQ2022!$A$8:$AI$90,AB$45,FALSE)*[1]Nonsal!BQ3</f>
        <v>346791.66524591797</v>
      </c>
      <c r="AU50" s="96">
        <f>VLOOKUP($A50,[1]PMQ2022!$A$8:$AI$90,AC$45,FALSE)*[1]Nonsal!BR3</f>
        <v>340251.63076287985</v>
      </c>
      <c r="AV50" s="96">
        <f>VLOOKUP($A50,[1]PMQ2022!$A$8:$AI$90,AD$45,FALSE)*[1]Nonsal!BS3</f>
        <v>333874.44695605058</v>
      </c>
      <c r="AW50" s="96">
        <f>VLOOKUP($A50,[1]PMQ2022!$A$8:$AI$90,AE$45,FALSE)*[1]Nonsal!BT3</f>
        <v>328194.3072843586</v>
      </c>
      <c r="AX50" s="96">
        <f>VLOOKUP($A50,[1]PMQ2022!$A$8:$AI$90,AF$45,FALSE)*[1]Nonsal!BU3</f>
        <v>323087.03838575189</v>
      </c>
      <c r="AY50" s="95">
        <f>VLOOKUP($A50,[1]PMQ2022!$A$8:$AI$90,X$45,FALSE)*[1]Nonsal!BW3</f>
        <v>371205.72110846348</v>
      </c>
      <c r="AZ50" s="95">
        <f>VLOOKUP($A50,[1]PMQ2022!$A$8:$AI$90,Y$45,FALSE)*[1]Nonsal!BX3</f>
        <v>365025.35266995989</v>
      </c>
      <c r="BA50" s="95">
        <f>VLOOKUP($A50,[1]PMQ2022!$A$8:$AI$90,Z$45,FALSE)*[1]Nonsal!BY3</f>
        <v>358843.43049592624</v>
      </c>
      <c r="BB50" s="95">
        <f>VLOOKUP($A50,[1]PMQ2022!$A$8:$AI$90,AA$45,FALSE)*[1]Nonsal!BZ3</f>
        <v>353173.35421805701</v>
      </c>
      <c r="BC50" s="95">
        <f>VLOOKUP($A50,[1]PMQ2022!$A$8:$AI$90,AB$45,FALSE)*[1]Nonsal!CA3</f>
        <v>346791.66524591797</v>
      </c>
      <c r="BD50" s="95">
        <f>VLOOKUP($A50,[1]PMQ2022!$A$8:$AI$90,AC$45,FALSE)*[1]Nonsal!CB3</f>
        <v>340251.63076287985</v>
      </c>
      <c r="BE50" s="95">
        <f>VLOOKUP($A50,[1]PMQ2022!$A$8:$AI$90,AD$45,FALSE)*[1]Nonsal!CC3</f>
        <v>333874.44695605058</v>
      </c>
      <c r="BF50" s="95">
        <f>VLOOKUP($A50,[1]PMQ2022!$A$8:$AI$90,AE$45,FALSE)*[1]Nonsal!CD3</f>
        <v>328194.3072843586</v>
      </c>
      <c r="BG50" s="95">
        <f>VLOOKUP($A50,[1]PMQ2022!$A$8:$AI$90,AF$45,FALSE)*[1]Nonsal!CE3</f>
        <v>323087.03838575189</v>
      </c>
      <c r="BH50" s="94">
        <f>VLOOKUP($A50,[1]PMQ2022!$A$8:$AI$90,X$45,FALSE)*[1]Nonsal!CG3</f>
        <v>368070.94209318957</v>
      </c>
      <c r="BI50" s="94">
        <f>VLOOKUP($A50,[1]PMQ2022!$A$8:$AI$90,Y$45,FALSE)*[1]Nonsal!CH3</f>
        <v>358860.17928752484</v>
      </c>
      <c r="BJ50" s="94">
        <f>VLOOKUP($A50,[1]PMQ2022!$A$8:$AI$90,Z$45,FALSE)*[1]Nonsal!CI3</f>
        <v>349752.28675766324</v>
      </c>
      <c r="BK50" s="94">
        <f>VLOOKUP($A50,[1]PMQ2022!$A$8:$AI$90,AA$45,FALSE)*[1]Nonsal!CJ3</f>
        <v>341243.36115382647</v>
      </c>
      <c r="BL50" s="94">
        <f>VLOOKUP($A50,[1]PMQ2022!$A$8:$AI$90,AB$45,FALSE)*[1]Nonsal!CK3</f>
        <v>332148.63615091174</v>
      </c>
      <c r="BM50" s="94">
        <f>VLOOKUP($A50,[1]PMQ2022!$A$8:$AI$90,AC$45,FALSE)*[1]Nonsal!CL3</f>
        <v>323011.37376183196</v>
      </c>
      <c r="BN50" s="94">
        <f>VLOOKUP($A50,[1]PMQ2022!$A$8:$AI$90,AD$45,FALSE)*[1]Nonsal!CM3</f>
        <v>314137.79459923692</v>
      </c>
      <c r="BO50" s="94">
        <f>VLOOKUP($A50,[1]PMQ2022!$A$8:$AI$90,AE$45,FALSE)*[1]Nonsal!CN3</f>
        <v>306021.87687385309</v>
      </c>
      <c r="BP50" s="94">
        <f>VLOOKUP($A50,[1]PMQ2022!$A$8:$AI$90,AF$45,FALSE)*[1]Nonsal!CO3</f>
        <v>298531.22554663767</v>
      </c>
    </row>
    <row r="51" spans="1:68" x14ac:dyDescent="0.2">
      <c r="A51" s="77" t="s">
        <v>56</v>
      </c>
      <c r="B51" s="77">
        <v>136793.93</v>
      </c>
      <c r="C51" s="77">
        <v>103619.89</v>
      </c>
      <c r="D51" s="77">
        <v>101567.42</v>
      </c>
      <c r="E51" s="77">
        <v>110189.11</v>
      </c>
      <c r="F51" s="77">
        <v>98057.81</v>
      </c>
      <c r="G51" s="77">
        <v>99462.09</v>
      </c>
      <c r="H51" s="77">
        <v>101926.19</v>
      </c>
      <c r="I51" s="77">
        <v>83066.8</v>
      </c>
      <c r="J51" s="77">
        <v>97019</v>
      </c>
      <c r="K51" s="77">
        <v>98839.42</v>
      </c>
      <c r="L51" s="77">
        <v>105021.29</v>
      </c>
      <c r="M51" s="77">
        <v>95974.45</v>
      </c>
      <c r="N51" s="99">
        <f t="shared" si="8"/>
        <v>113993.74666666666</v>
      </c>
      <c r="O51" s="99">
        <f t="shared" si="9"/>
        <v>105125.47333333333</v>
      </c>
      <c r="P51" s="99">
        <f t="shared" si="10"/>
        <v>103271.44666666666</v>
      </c>
      <c r="Q51" s="99">
        <f t="shared" si="11"/>
        <v>102569.67</v>
      </c>
      <c r="R51" s="99">
        <f t="shared" si="12"/>
        <v>99815.363333333327</v>
      </c>
      <c r="S51" s="99">
        <f t="shared" si="13"/>
        <v>94818.36</v>
      </c>
      <c r="T51" s="99">
        <f t="shared" si="14"/>
        <v>94003.996666666659</v>
      </c>
      <c r="U51" s="99">
        <f t="shared" si="15"/>
        <v>92975.073333333319</v>
      </c>
      <c r="V51" s="99">
        <f t="shared" si="16"/>
        <v>100293.23666666665</v>
      </c>
      <c r="W51" s="99">
        <f t="shared" si="17"/>
        <v>99945.05333333333</v>
      </c>
      <c r="X51" s="98">
        <f>VLOOKUP($A51,[1]PMQ2022!$A$8:$AI$90,X$45,FALSE)*[1]Nonsal!AU4</f>
        <v>96014.301103423</v>
      </c>
      <c r="Y51" s="98">
        <f>VLOOKUP($A51,[1]PMQ2022!$A$8:$AI$90,Y$45,FALSE)*[1]Nonsal!AV4</f>
        <v>95708.778640560762</v>
      </c>
      <c r="Z51" s="98">
        <f>VLOOKUP($A51,[1]PMQ2022!$A$8:$AI$90,Z$45,FALSE)*[1]Nonsal!AW4</f>
        <v>95360.444639285299</v>
      </c>
      <c r="AA51" s="98">
        <f>VLOOKUP($A51,[1]PMQ2022!$A$8:$AI$90,AA$45,FALSE)*[1]Nonsal!AX4</f>
        <v>95102.292365211964</v>
      </c>
      <c r="AB51" s="98">
        <f>VLOOKUP($A51,[1]PMQ2022!$A$8:$AI$90,AB$45,FALSE)*[1]Nonsal!AY4</f>
        <v>94637.804871772038</v>
      </c>
      <c r="AC51" s="98">
        <f>VLOOKUP($A51,[1]PMQ2022!$A$8:$AI$90,AC$45,FALSE)*[1]Nonsal!AZ4</f>
        <v>94112.994052919079</v>
      </c>
      <c r="AD51" s="98">
        <f>VLOOKUP($A51,[1]PMQ2022!$A$8:$AI$90,AD$45,FALSE)*[1]Nonsal!BA4</f>
        <v>93543.507663135955</v>
      </c>
      <c r="AE51" s="98">
        <f>VLOOKUP($A51,[1]PMQ2022!$A$8:$AI$90,AE$45,FALSE)*[1]Nonsal!BB4</f>
        <v>92960.981680226207</v>
      </c>
      <c r="AF51" s="98">
        <f>VLOOKUP($A51,[1]PMQ2022!$A$8:$AI$90,AF$45,FALSE)*[1]Nonsal!BC4</f>
        <v>92607.844285780258</v>
      </c>
      <c r="AG51" s="97">
        <f>VLOOKUP($A51,[1]PMQ2022!$A$8:$AI$90,X$45,FALSE)*[1]Nonsal!BD4</f>
        <v>96449.745660492132</v>
      </c>
      <c r="AH51" s="97">
        <f>VLOOKUP($A51,[1]PMQ2022!$A$8:$AI$90,Y$45,FALSE)*[1]Nonsal!BE4</f>
        <v>96580.851570258441</v>
      </c>
      <c r="AI51" s="97">
        <f>VLOOKUP($A51,[1]PMQ2022!$A$8:$AI$90,Z$45,FALSE)*[1]Nonsal!BF4</f>
        <v>96669.758202137527</v>
      </c>
      <c r="AJ51" s="97">
        <f>VLOOKUP($A51,[1]PMQ2022!$A$8:$AI$90,AA$45,FALSE)*[1]Nonsal!BG4</f>
        <v>96851.322639982405</v>
      </c>
      <c r="AK51" s="97">
        <f>VLOOKUP($A51,[1]PMQ2022!$A$8:$AI$90,AB$45,FALSE)*[1]Nonsal!BH4</f>
        <v>96823.463840449549</v>
      </c>
      <c r="AL51" s="97">
        <f>VLOOKUP($A51,[1]PMQ2022!$A$8:$AI$90,AC$45,FALSE)*[1]Nonsal!BI4</f>
        <v>96733.34360414304</v>
      </c>
      <c r="AM51" s="97">
        <f>VLOOKUP($A51,[1]PMQ2022!$A$8:$AI$90,AD$45,FALSE)*[1]Nonsal!BJ4</f>
        <v>96596.249540832141</v>
      </c>
      <c r="AN51" s="97">
        <f>VLOOKUP($A51,[1]PMQ2022!$A$8:$AI$90,AE$45,FALSE)*[1]Nonsal!BK4</f>
        <v>96444.343004516617</v>
      </c>
      <c r="AO51" s="97">
        <f>VLOOKUP($A51,[1]PMQ2022!$A$8:$AI$90,AF$45,FALSE)*[1]Nonsal!BL4</f>
        <v>96530.110739059237</v>
      </c>
      <c r="AP51" s="96">
        <f>VLOOKUP($A51,[1]PMQ2022!$A$8:$AI$90,X$45,FALSE)*[1]Nonsal!BM4</f>
        <v>96449.745660492132</v>
      </c>
      <c r="AQ51" s="96">
        <f>VLOOKUP($A51,[1]PMQ2022!$A$8:$AI$90,Y$45,FALSE)*[1]Nonsal!BN4</f>
        <v>96580.851570258441</v>
      </c>
      <c r="AR51" s="96">
        <f>VLOOKUP($A51,[1]PMQ2022!$A$8:$AI$90,Z$45,FALSE)*[1]Nonsal!BO4</f>
        <v>96669.758202137527</v>
      </c>
      <c r="AS51" s="96">
        <f>VLOOKUP($A51,[1]PMQ2022!$A$8:$AI$90,AA$45,FALSE)*[1]Nonsal!BP4</f>
        <v>96851.322639982405</v>
      </c>
      <c r="AT51" s="96">
        <f>VLOOKUP($A51,[1]PMQ2022!$A$8:$AI$90,AB$45,FALSE)*[1]Nonsal!BQ4</f>
        <v>96823.463840449549</v>
      </c>
      <c r="AU51" s="96">
        <f>VLOOKUP($A51,[1]PMQ2022!$A$8:$AI$90,AC$45,FALSE)*[1]Nonsal!BR4</f>
        <v>96733.34360414304</v>
      </c>
      <c r="AV51" s="96">
        <f>VLOOKUP($A51,[1]PMQ2022!$A$8:$AI$90,AD$45,FALSE)*[1]Nonsal!BS4</f>
        <v>96596.249540832141</v>
      </c>
      <c r="AW51" s="96">
        <f>VLOOKUP($A51,[1]PMQ2022!$A$8:$AI$90,AE$45,FALSE)*[1]Nonsal!BT4</f>
        <v>96444.343004516617</v>
      </c>
      <c r="AX51" s="96">
        <f>VLOOKUP($A51,[1]PMQ2022!$A$8:$AI$90,AF$45,FALSE)*[1]Nonsal!BU4</f>
        <v>96530.110739059237</v>
      </c>
      <c r="AY51" s="95">
        <f>VLOOKUP($A51,[1]PMQ2022!$A$8:$AI$90,X$45,FALSE)*[1]Nonsal!BW4</f>
        <v>96449.745660492132</v>
      </c>
      <c r="AZ51" s="95">
        <f>VLOOKUP($A51,[1]PMQ2022!$A$8:$AI$90,Y$45,FALSE)*[1]Nonsal!BX4</f>
        <v>96580.851570258441</v>
      </c>
      <c r="BA51" s="95">
        <f>VLOOKUP($A51,[1]PMQ2022!$A$8:$AI$90,Z$45,FALSE)*[1]Nonsal!BY4</f>
        <v>96669.758202137527</v>
      </c>
      <c r="BB51" s="95">
        <f>VLOOKUP($A51,[1]PMQ2022!$A$8:$AI$90,AA$45,FALSE)*[1]Nonsal!BZ4</f>
        <v>96851.322639982405</v>
      </c>
      <c r="BC51" s="95">
        <f>VLOOKUP($A51,[1]PMQ2022!$A$8:$AI$90,AB$45,FALSE)*[1]Nonsal!CA4</f>
        <v>96823.463840449549</v>
      </c>
      <c r="BD51" s="95">
        <f>VLOOKUP($A51,[1]PMQ2022!$A$8:$AI$90,AC$45,FALSE)*[1]Nonsal!CB4</f>
        <v>96733.34360414304</v>
      </c>
      <c r="BE51" s="95">
        <f>VLOOKUP($A51,[1]PMQ2022!$A$8:$AI$90,AD$45,FALSE)*[1]Nonsal!CC4</f>
        <v>96596.249540832141</v>
      </c>
      <c r="BF51" s="95">
        <f>VLOOKUP($A51,[1]PMQ2022!$A$8:$AI$90,AE$45,FALSE)*[1]Nonsal!CD4</f>
        <v>96444.343004516617</v>
      </c>
      <c r="BG51" s="95">
        <f>VLOOKUP($A51,[1]PMQ2022!$A$8:$AI$90,AF$45,FALSE)*[1]Nonsal!CE4</f>
        <v>96530.110739059237</v>
      </c>
      <c r="BH51" s="94">
        <f>VLOOKUP($A51,[1]PMQ2022!$A$8:$AI$90,X$45,FALSE)*[1]Nonsal!CG4</f>
        <v>94891.316058335738</v>
      </c>
      <c r="BI51" s="94">
        <f>VLOOKUP($A51,[1]PMQ2022!$A$8:$AI$90,Y$45,FALSE)*[1]Nonsal!CH4</f>
        <v>93459.755562014267</v>
      </c>
      <c r="BJ51" s="94">
        <f>VLOOKUP($A51,[1]PMQ2022!$A$8:$AI$90,Z$45,FALSE)*[1]Nonsal!CI4</f>
        <v>91983.804544598039</v>
      </c>
      <c r="BK51" s="94">
        <f>VLOOKUP($A51,[1]PMQ2022!$A$8:$AI$90,AA$45,FALSE)*[1]Nonsal!CJ4</f>
        <v>90591.649597755793</v>
      </c>
      <c r="BL51" s="94">
        <f>VLOOKUP($A51,[1]PMQ2022!$A$8:$AI$90,AB$45,FALSE)*[1]Nonsal!CK4</f>
        <v>89001.123242298796</v>
      </c>
      <c r="BM51" s="94">
        <f>VLOOKUP($A51,[1]PMQ2022!$A$8:$AI$90,AC$45,FALSE)*[1]Nonsal!CL4</f>
        <v>87355.271832823841</v>
      </c>
      <c r="BN51" s="94">
        <f>VLOOKUP($A51,[1]PMQ2022!$A$8:$AI$90,AD$45,FALSE)*[1]Nonsal!CM4</f>
        <v>85670.671915139334</v>
      </c>
      <c r="BO51" s="94">
        <f>VLOOKUP($A51,[1]PMQ2022!$A$8:$AI$90,AE$45,FALSE)*[1]Nonsal!CN4</f>
        <v>83977.60455377285</v>
      </c>
      <c r="BP51" s="94">
        <f>VLOOKUP($A51,[1]PMQ2022!$A$8:$AI$90,AF$45,FALSE)*[1]Nonsal!CO4</f>
        <v>82492.557509603066</v>
      </c>
    </row>
    <row r="52" spans="1:68" x14ac:dyDescent="0.2">
      <c r="A52" s="77" t="s">
        <v>57</v>
      </c>
      <c r="B52" s="77">
        <v>9200.6200000000008</v>
      </c>
      <c r="C52" s="77">
        <v>6856.61</v>
      </c>
      <c r="D52" s="77">
        <v>8403.7800000000007</v>
      </c>
      <c r="E52" s="77">
        <v>8810.5499999999993</v>
      </c>
      <c r="F52" s="77">
        <v>3880.18</v>
      </c>
      <c r="G52" s="77">
        <v>8827.48</v>
      </c>
      <c r="H52" s="77">
        <v>17974.259999999998</v>
      </c>
      <c r="I52" s="77">
        <v>19235.12</v>
      </c>
      <c r="J52" s="77">
        <v>17224.87</v>
      </c>
      <c r="K52" s="77">
        <v>14029.76</v>
      </c>
      <c r="L52" s="77">
        <v>12948.31</v>
      </c>
      <c r="M52" s="77">
        <v>12812.58</v>
      </c>
      <c r="N52" s="99">
        <f t="shared" si="8"/>
        <v>8153.670000000001</v>
      </c>
      <c r="O52" s="99">
        <f t="shared" si="9"/>
        <v>8023.6466666666665</v>
      </c>
      <c r="P52" s="99">
        <f t="shared" si="10"/>
        <v>7031.503333333334</v>
      </c>
      <c r="Q52" s="99">
        <f t="shared" si="11"/>
        <v>7172.7366666666667</v>
      </c>
      <c r="R52" s="99">
        <f t="shared" si="12"/>
        <v>10227.306666666665</v>
      </c>
      <c r="S52" s="99">
        <f t="shared" si="13"/>
        <v>15345.62</v>
      </c>
      <c r="T52" s="99">
        <f t="shared" si="14"/>
        <v>18144.75</v>
      </c>
      <c r="U52" s="99">
        <f t="shared" si="15"/>
        <v>16829.916666666668</v>
      </c>
      <c r="V52" s="99">
        <f t="shared" si="16"/>
        <v>14734.313333333332</v>
      </c>
      <c r="W52" s="99">
        <f t="shared" si="17"/>
        <v>13263.550000000001</v>
      </c>
      <c r="X52" s="98">
        <f>VLOOKUP($A52,[1]PMQ2022!$A$8:$AI$90,X$45,FALSE)*[1]Nonsal!AU5</f>
        <v>14484.659278136414</v>
      </c>
      <c r="Y52" s="98">
        <f>VLOOKUP($A52,[1]PMQ2022!$A$8:$AI$90,Y$45,FALSE)*[1]Nonsal!AV5</f>
        <v>14850.333299269318</v>
      </c>
      <c r="Z52" s="98">
        <f>VLOOKUP($A52,[1]PMQ2022!$A$8:$AI$90,Z$45,FALSE)*[1]Nonsal!AW5</f>
        <v>15210.178566584267</v>
      </c>
      <c r="AA52" s="98">
        <f>VLOOKUP($A52,[1]PMQ2022!$A$8:$AI$90,AA$45,FALSE)*[1]Nonsal!AX5</f>
        <v>15583.664032681983</v>
      </c>
      <c r="AB52" s="98">
        <f>VLOOKUP($A52,[1]PMQ2022!$A$8:$AI$90,AB$45,FALSE)*[1]Nonsal!AY5</f>
        <v>15922.003349432192</v>
      </c>
      <c r="AC52" s="98">
        <f>VLOOKUP($A52,[1]PMQ2022!$A$8:$AI$90,AC$45,FALSE)*[1]Nonsal!AZ5</f>
        <v>16237.627372569952</v>
      </c>
      <c r="AD52" s="98">
        <f>VLOOKUP($A52,[1]PMQ2022!$A$8:$AI$90,AD$45,FALSE)*[1]Nonsal!BA5</f>
        <v>16539.710193970528</v>
      </c>
      <c r="AE52" s="98">
        <f>VLOOKUP($A52,[1]PMQ2022!$A$8:$AI$90,AE$45,FALSE)*[1]Nonsal!BB5</f>
        <v>16918.435456859515</v>
      </c>
      <c r="AF52" s="98">
        <f>VLOOKUP($A52,[1]PMQ2022!$A$8:$AI$90,AF$45,FALSE)*[1]Nonsal!BC5</f>
        <v>17247.716918277609</v>
      </c>
      <c r="AG52" s="97">
        <f>VLOOKUP($A52,[1]PMQ2022!$A$8:$AI$90,X$45,FALSE)*[1]Nonsal!BD5</f>
        <v>14484.659278136414</v>
      </c>
      <c r="AH52" s="97">
        <f>VLOOKUP($A52,[1]PMQ2022!$A$8:$AI$90,Y$45,FALSE)*[1]Nonsal!BE5</f>
        <v>14850.333299269318</v>
      </c>
      <c r="AI52" s="97">
        <f>VLOOKUP($A52,[1]PMQ2022!$A$8:$AI$90,Z$45,FALSE)*[1]Nonsal!BF5</f>
        <v>15210.178566584267</v>
      </c>
      <c r="AJ52" s="97">
        <f>VLOOKUP($A52,[1]PMQ2022!$A$8:$AI$90,AA$45,FALSE)*[1]Nonsal!BG5</f>
        <v>15583.664032681983</v>
      </c>
      <c r="AK52" s="97">
        <f>VLOOKUP($A52,[1]PMQ2022!$A$8:$AI$90,AB$45,FALSE)*[1]Nonsal!BH5</f>
        <v>15922.003349432192</v>
      </c>
      <c r="AL52" s="97">
        <f>VLOOKUP($A52,[1]PMQ2022!$A$8:$AI$90,AC$45,FALSE)*[1]Nonsal!BI5</f>
        <v>16237.627372569952</v>
      </c>
      <c r="AM52" s="97">
        <f>VLOOKUP($A52,[1]PMQ2022!$A$8:$AI$90,AD$45,FALSE)*[1]Nonsal!BJ5</f>
        <v>16539.710193970528</v>
      </c>
      <c r="AN52" s="97">
        <f>VLOOKUP($A52,[1]PMQ2022!$A$8:$AI$90,AE$45,FALSE)*[1]Nonsal!BK5</f>
        <v>16918.435456859515</v>
      </c>
      <c r="AO52" s="97">
        <f>VLOOKUP($A52,[1]PMQ2022!$A$8:$AI$90,AF$45,FALSE)*[1]Nonsal!BL5</f>
        <v>17247.716918277609</v>
      </c>
      <c r="AP52" s="96">
        <f>VLOOKUP($A52,[1]PMQ2022!$A$8:$AI$90,X$45,FALSE)*[1]Nonsal!BM5</f>
        <v>14094.787896157259</v>
      </c>
      <c r="AQ52" s="96">
        <f>VLOOKUP($A52,[1]PMQ2022!$A$8:$AI$90,Y$45,FALSE)*[1]Nonsal!BN5</f>
        <v>14071.858993285103</v>
      </c>
      <c r="AR52" s="96">
        <f>VLOOKUP($A52,[1]PMQ2022!$A$8:$AI$90,Z$45,FALSE)*[1]Nonsal!BO5</f>
        <v>14044.71922106571</v>
      </c>
      <c r="AS52" s="96">
        <f>VLOOKUP($A52,[1]PMQ2022!$A$8:$AI$90,AA$45,FALSE)*[1]Nonsal!BP5</f>
        <v>14031.212643050012</v>
      </c>
      <c r="AT52" s="96">
        <f>VLOOKUP($A52,[1]PMQ2022!$A$8:$AI$90,AB$45,FALSE)*[1]Nonsal!BQ5</f>
        <v>13987.486575631343</v>
      </c>
      <c r="AU52" s="96">
        <f>VLOOKUP($A52,[1]PMQ2022!$A$8:$AI$90,AC$45,FALSE)*[1]Nonsal!BR5</f>
        <v>13926.353189300049</v>
      </c>
      <c r="AV52" s="96">
        <f>VLOOKUP($A52,[1]PMQ2022!$A$8:$AI$90,AD$45,FALSE)*[1]Nonsal!BS5</f>
        <v>13856.708568563465</v>
      </c>
      <c r="AW52" s="96">
        <f>VLOOKUP($A52,[1]PMQ2022!$A$8:$AI$90,AE$45,FALSE)*[1]Nonsal!BT5</f>
        <v>13852.974237895141</v>
      </c>
      <c r="AX52" s="96">
        <f>VLOOKUP($A52,[1]PMQ2022!$A$8:$AI$90,AF$45,FALSE)*[1]Nonsal!BU5</f>
        <v>13809.816898220775</v>
      </c>
      <c r="AY52" s="95">
        <f>VLOOKUP($A52,[1]PMQ2022!$A$8:$AI$90,X$45,FALSE)*[1]Nonsal!BW5</f>
        <v>14552.02880034034</v>
      </c>
      <c r="AZ52" s="95">
        <f>VLOOKUP($A52,[1]PMQ2022!$A$8:$AI$90,Y$45,FALSE)*[1]Nonsal!BX5</f>
        <v>14984.853154961096</v>
      </c>
      <c r="BA52" s="95">
        <f>VLOOKUP($A52,[1]PMQ2022!$A$8:$AI$90,Z$45,FALSE)*[1]Nonsal!BY5</f>
        <v>15411.569186375602</v>
      </c>
      <c r="BB52" s="95">
        <f>VLOOKUP($A52,[1]PMQ2022!$A$8:$AI$90,AA$45,FALSE)*[1]Nonsal!BZ5</f>
        <v>15851.926626959601</v>
      </c>
      <c r="BC52" s="95">
        <f>VLOOKUP($A52,[1]PMQ2022!$A$8:$AI$90,AB$45,FALSE)*[1]Nonsal!CA5</f>
        <v>16256.286594549716</v>
      </c>
      <c r="BD52" s="95">
        <f>VLOOKUP($A52,[1]PMQ2022!$A$8:$AI$90,AC$45,FALSE)*[1]Nonsal!CB5</f>
        <v>16637.01405393835</v>
      </c>
      <c r="BE52" s="95">
        <f>VLOOKUP($A52,[1]PMQ2022!$A$8:$AI$90,AD$45,FALSE)*[1]Nonsal!CC5</f>
        <v>17003.331136493816</v>
      </c>
      <c r="BF52" s="95">
        <f>VLOOKUP($A52,[1]PMQ2022!$A$8:$AI$90,AE$45,FALSE)*[1]Nonsal!CD5</f>
        <v>17448.14516934962</v>
      </c>
      <c r="BG52" s="95">
        <f>VLOOKUP($A52,[1]PMQ2022!$A$8:$AI$90,AF$45,FALSE)*[1]Nonsal!CE5</f>
        <v>17841.783814289185</v>
      </c>
      <c r="BH52" s="94">
        <f>VLOOKUP($A52,[1]PMQ2022!$A$8:$AI$90,X$45,FALSE)*[1]Nonsal!CG5</f>
        <v>14552.02880034034</v>
      </c>
      <c r="BI52" s="94">
        <f>VLOOKUP($A52,[1]PMQ2022!$A$8:$AI$90,Y$45,FALSE)*[1]Nonsal!CH5</f>
        <v>14984.853154961096</v>
      </c>
      <c r="BJ52" s="94">
        <f>VLOOKUP($A52,[1]PMQ2022!$A$8:$AI$90,Z$45,FALSE)*[1]Nonsal!CI5</f>
        <v>15411.569186375602</v>
      </c>
      <c r="BK52" s="94">
        <f>VLOOKUP($A52,[1]PMQ2022!$A$8:$AI$90,AA$45,FALSE)*[1]Nonsal!CJ5</f>
        <v>15851.926626959601</v>
      </c>
      <c r="BL52" s="94">
        <f>VLOOKUP($A52,[1]PMQ2022!$A$8:$AI$90,AB$45,FALSE)*[1]Nonsal!CK5</f>
        <v>16256.286594549716</v>
      </c>
      <c r="BM52" s="94">
        <f>VLOOKUP($A52,[1]PMQ2022!$A$8:$AI$90,AC$45,FALSE)*[1]Nonsal!CL5</f>
        <v>16637.01405393835</v>
      </c>
      <c r="BN52" s="94">
        <f>VLOOKUP($A52,[1]PMQ2022!$A$8:$AI$90,AD$45,FALSE)*[1]Nonsal!CM5</f>
        <v>17003.331136493816</v>
      </c>
      <c r="BO52" s="94">
        <f>VLOOKUP($A52,[1]PMQ2022!$A$8:$AI$90,AE$45,FALSE)*[1]Nonsal!CN5</f>
        <v>17448.14516934962</v>
      </c>
      <c r="BP52" s="94">
        <f>VLOOKUP($A52,[1]PMQ2022!$A$8:$AI$90,AF$45,FALSE)*[1]Nonsal!CO5</f>
        <v>17841.783814289185</v>
      </c>
    </row>
    <row r="53" spans="1:68" x14ac:dyDescent="0.2">
      <c r="A53" s="77" t="s">
        <v>58</v>
      </c>
      <c r="B53" s="77">
        <v>4059.95</v>
      </c>
      <c r="C53" s="77">
        <v>4777.3500000000004</v>
      </c>
      <c r="D53" s="77">
        <v>6214.38</v>
      </c>
      <c r="E53" s="77">
        <v>7439.41</v>
      </c>
      <c r="F53" s="77">
        <v>9919.3799999999992</v>
      </c>
      <c r="G53" s="77">
        <v>7760.4</v>
      </c>
      <c r="H53" s="77">
        <v>8029.52</v>
      </c>
      <c r="I53" s="77">
        <v>7876.86</v>
      </c>
      <c r="J53" s="77">
        <v>6848.71</v>
      </c>
      <c r="K53" s="77">
        <v>8165.53</v>
      </c>
      <c r="L53" s="77">
        <v>5132</v>
      </c>
      <c r="M53" s="77">
        <v>5056.6000000000004</v>
      </c>
      <c r="N53" s="99">
        <f t="shared" si="8"/>
        <v>5017.2266666666665</v>
      </c>
      <c r="O53" s="99">
        <f t="shared" si="9"/>
        <v>6143.7133333333331</v>
      </c>
      <c r="P53" s="99">
        <f t="shared" si="10"/>
        <v>7857.7233333333324</v>
      </c>
      <c r="Q53" s="99">
        <f t="shared" si="11"/>
        <v>8373.0633333333335</v>
      </c>
      <c r="R53" s="99">
        <f t="shared" si="12"/>
        <v>8569.7666666666664</v>
      </c>
      <c r="S53" s="99">
        <f t="shared" si="13"/>
        <v>7888.9266666666663</v>
      </c>
      <c r="T53" s="99">
        <f t="shared" si="14"/>
        <v>7585.03</v>
      </c>
      <c r="U53" s="99">
        <f t="shared" si="15"/>
        <v>7630.3666666666659</v>
      </c>
      <c r="V53" s="99">
        <f t="shared" si="16"/>
        <v>6715.413333333333</v>
      </c>
      <c r="W53" s="99">
        <f t="shared" si="17"/>
        <v>6118.0433333333322</v>
      </c>
      <c r="X53" s="98">
        <f>VLOOKUP($A53,[1]PMQ2022!$A$8:$AI$90,X$45,FALSE)*[1]Nonsal!AU6</f>
        <v>6729.1116160089305</v>
      </c>
      <c r="Y53" s="98">
        <f>VLOOKUP($A53,[1]PMQ2022!$A$8:$AI$90,Y$45,FALSE)*[1]Nonsal!AV6</f>
        <v>6552.0987385848121</v>
      </c>
      <c r="Z53" s="98">
        <f>VLOOKUP($A53,[1]PMQ2022!$A$8:$AI$90,Z$45,FALSE)*[1]Nonsal!AW6</f>
        <v>6364.3048283276121</v>
      </c>
      <c r="AA53" s="98">
        <f>VLOOKUP($A53,[1]PMQ2022!$A$8:$AI$90,AA$45,FALSE)*[1]Nonsal!AX6</f>
        <v>6172.7362041036549</v>
      </c>
      <c r="AB53" s="98">
        <f>VLOOKUP($A53,[1]PMQ2022!$A$8:$AI$90,AB$45,FALSE)*[1]Nonsal!AY6</f>
        <v>5964.0992346252615</v>
      </c>
      <c r="AC53" s="98">
        <f>VLOOKUP($A53,[1]PMQ2022!$A$8:$AI$90,AC$45,FALSE)*[1]Nonsal!AZ6</f>
        <v>5745.6384754724913</v>
      </c>
      <c r="AD53" s="98">
        <f>VLOOKUP($A53,[1]PMQ2022!$A$8:$AI$90,AD$45,FALSE)*[1]Nonsal!BA6</f>
        <v>5514.8422680594622</v>
      </c>
      <c r="AE53" s="98">
        <f>VLOOKUP($A53,[1]PMQ2022!$A$8:$AI$90,AE$45,FALSE)*[1]Nonsal!BB6</f>
        <v>5284.7796015847453</v>
      </c>
      <c r="AF53" s="98">
        <f>VLOOKUP($A53,[1]PMQ2022!$A$8:$AI$90,AF$45,FALSE)*[1]Nonsal!BC6</f>
        <v>5054.332558849228</v>
      </c>
      <c r="AG53" s="97">
        <f>VLOOKUP($A53,[1]PMQ2022!$A$8:$AI$90,X$45,FALSE)*[1]Nonsal!BD6</f>
        <v>6950.5337749037762</v>
      </c>
      <c r="AH53" s="97">
        <f>VLOOKUP($A53,[1]PMQ2022!$A$8:$AI$90,Y$45,FALSE)*[1]Nonsal!BE6</f>
        <v>6997.9650810248877</v>
      </c>
      <c r="AI53" s="97">
        <f>VLOOKUP($A53,[1]PMQ2022!$A$8:$AI$90,Z$45,FALSE)*[1]Nonsal!BF6</f>
        <v>7036.8174887512578</v>
      </c>
      <c r="AJ53" s="97">
        <f>VLOOKUP($A53,[1]PMQ2022!$A$8:$AI$90,AA$45,FALSE)*[1]Nonsal!BG6</f>
        <v>7074.1808710012929</v>
      </c>
      <c r="AK53" s="97">
        <f>VLOOKUP($A53,[1]PMQ2022!$A$8:$AI$90,AB$45,FALSE)*[1]Nonsal!BH6</f>
        <v>7094.0736800972463</v>
      </c>
      <c r="AL53" s="97">
        <f>VLOOKUP($A53,[1]PMQ2022!$A$8:$AI$90,AC$45,FALSE)*[1]Nonsal!BI6</f>
        <v>7103.3881975237118</v>
      </c>
      <c r="AM53" s="97">
        <f>VLOOKUP($A53,[1]PMQ2022!$A$8:$AI$90,AD$45,FALSE)*[1]Nonsal!BJ6</f>
        <v>7097.5908031080589</v>
      </c>
      <c r="AN53" s="97">
        <f>VLOOKUP($A53,[1]PMQ2022!$A$8:$AI$90,AE$45,FALSE)*[1]Nonsal!BK6</f>
        <v>7092.2821287938796</v>
      </c>
      <c r="AO53" s="97">
        <f>VLOOKUP($A53,[1]PMQ2022!$A$8:$AI$90,AF$45,FALSE)*[1]Nonsal!BL6</f>
        <v>7085.9603835709659</v>
      </c>
      <c r="AP53" s="96">
        <f>VLOOKUP($A53,[1]PMQ2022!$A$8:$AI$90,X$45,FALSE)*[1]Nonsal!BM6</f>
        <v>6950.5337749037762</v>
      </c>
      <c r="AQ53" s="96">
        <f>VLOOKUP($A53,[1]PMQ2022!$A$8:$AI$90,Y$45,FALSE)*[1]Nonsal!BN6</f>
        <v>6997.9650810248877</v>
      </c>
      <c r="AR53" s="96">
        <f>VLOOKUP($A53,[1]PMQ2022!$A$8:$AI$90,Z$45,FALSE)*[1]Nonsal!BO6</f>
        <v>7036.8174887512578</v>
      </c>
      <c r="AS53" s="96">
        <f>VLOOKUP($A53,[1]PMQ2022!$A$8:$AI$90,AA$45,FALSE)*[1]Nonsal!BP6</f>
        <v>7074.1808710012929</v>
      </c>
      <c r="AT53" s="96">
        <f>VLOOKUP($A53,[1]PMQ2022!$A$8:$AI$90,AB$45,FALSE)*[1]Nonsal!BQ6</f>
        <v>7094.0736800972463</v>
      </c>
      <c r="AU53" s="96">
        <f>VLOOKUP($A53,[1]PMQ2022!$A$8:$AI$90,AC$45,FALSE)*[1]Nonsal!BR6</f>
        <v>7103.3881975237118</v>
      </c>
      <c r="AV53" s="96">
        <f>VLOOKUP($A53,[1]PMQ2022!$A$8:$AI$90,AD$45,FALSE)*[1]Nonsal!BS6</f>
        <v>7097.5908031080589</v>
      </c>
      <c r="AW53" s="96">
        <f>VLOOKUP($A53,[1]PMQ2022!$A$8:$AI$90,AE$45,FALSE)*[1]Nonsal!BT6</f>
        <v>7092.2821287938796</v>
      </c>
      <c r="AX53" s="96">
        <f>VLOOKUP($A53,[1]PMQ2022!$A$8:$AI$90,AF$45,FALSE)*[1]Nonsal!BU6</f>
        <v>7085.9603835709659</v>
      </c>
      <c r="AY53" s="95">
        <f>VLOOKUP($A53,[1]PMQ2022!$A$8:$AI$90,X$45,FALSE)*[1]Nonsal!BW6</f>
        <v>7175.3483315188851</v>
      </c>
      <c r="AZ53" s="95">
        <f>VLOOKUP($A53,[1]PMQ2022!$A$8:$AI$90,Y$45,FALSE)*[1]Nonsal!BX6</f>
        <v>7450.6625191926214</v>
      </c>
      <c r="BA53" s="95">
        <f>VLOOKUP($A53,[1]PMQ2022!$A$8:$AI$90,Z$45,FALSE)*[1]Nonsal!BY6</f>
        <v>7719.6336817005358</v>
      </c>
      <c r="BB53" s="95">
        <f>VLOOKUP($A53,[1]PMQ2022!$A$8:$AI$90,AA$45,FALSE)*[1]Nonsal!BZ6</f>
        <v>7989.436526140531</v>
      </c>
      <c r="BC53" s="95">
        <f>VLOOKUP($A53,[1]PMQ2022!$A$8:$AI$90,AB$45,FALSE)*[1]Nonsal!CA6</f>
        <v>8241.3604070134497</v>
      </c>
      <c r="BD53" s="95">
        <f>VLOOKUP($A53,[1]PMQ2022!$A$8:$AI$90,AC$45,FALSE)*[1]Nonsal!CB6</f>
        <v>8481.9399345347865</v>
      </c>
      <c r="BE53" s="95">
        <f>VLOOKUP($A53,[1]PMQ2022!$A$8:$AI$90,AD$45,FALSE)*[1]Nonsal!CC6</f>
        <v>8704.5885485737454</v>
      </c>
      <c r="BF53" s="95">
        <f>VLOOKUP($A53,[1]PMQ2022!$A$8:$AI$90,AE$45,FALSE)*[1]Nonsal!CD6</f>
        <v>8927.477310989656</v>
      </c>
      <c r="BG53" s="95">
        <f>VLOOKUP($A53,[1]PMQ2022!$A$8:$AI$90,AF$45,FALSE)*[1]Nonsal!CE6</f>
        <v>9148.7146756499315</v>
      </c>
      <c r="BH53" s="94">
        <f>VLOOKUP($A53,[1]PMQ2022!$A$8:$AI$90,X$45,FALSE)*[1]Nonsal!CG6</f>
        <v>7175.3483315188851</v>
      </c>
      <c r="BI53" s="94">
        <f>VLOOKUP($A53,[1]PMQ2022!$A$8:$AI$90,Y$45,FALSE)*[1]Nonsal!CH6</f>
        <v>7450.6625191926214</v>
      </c>
      <c r="BJ53" s="94">
        <f>VLOOKUP($A53,[1]PMQ2022!$A$8:$AI$90,Z$45,FALSE)*[1]Nonsal!CI6</f>
        <v>7719.6336817005358</v>
      </c>
      <c r="BK53" s="94">
        <f>VLOOKUP($A53,[1]PMQ2022!$A$8:$AI$90,AA$45,FALSE)*[1]Nonsal!CJ6</f>
        <v>7989.436526140531</v>
      </c>
      <c r="BL53" s="94">
        <f>VLOOKUP($A53,[1]PMQ2022!$A$8:$AI$90,AB$45,FALSE)*[1]Nonsal!CK6</f>
        <v>8241.3604070134497</v>
      </c>
      <c r="BM53" s="94">
        <f>VLOOKUP($A53,[1]PMQ2022!$A$8:$AI$90,AC$45,FALSE)*[1]Nonsal!CL6</f>
        <v>8481.9399345347865</v>
      </c>
      <c r="BN53" s="94">
        <f>VLOOKUP($A53,[1]PMQ2022!$A$8:$AI$90,AD$45,FALSE)*[1]Nonsal!CM6</f>
        <v>8704.5885485737454</v>
      </c>
      <c r="BO53" s="94">
        <f>VLOOKUP($A53,[1]PMQ2022!$A$8:$AI$90,AE$45,FALSE)*[1]Nonsal!CN6</f>
        <v>8927.477310989656</v>
      </c>
      <c r="BP53" s="94">
        <f>VLOOKUP($A53,[1]PMQ2022!$A$8:$AI$90,AF$45,FALSE)*[1]Nonsal!CO6</f>
        <v>9148.7146756499315</v>
      </c>
    </row>
    <row r="54" spans="1:68" x14ac:dyDescent="0.2">
      <c r="A54" s="77" t="s">
        <v>59</v>
      </c>
      <c r="B54" s="77">
        <v>98551.62</v>
      </c>
      <c r="C54" s="77">
        <v>101814.6</v>
      </c>
      <c r="D54" s="77">
        <v>97995.4</v>
      </c>
      <c r="E54" s="77">
        <v>107308.41</v>
      </c>
      <c r="F54" s="77">
        <v>96628.66</v>
      </c>
      <c r="G54" s="77">
        <v>91487.45</v>
      </c>
      <c r="H54" s="77">
        <v>94439.51</v>
      </c>
      <c r="I54" s="77">
        <v>114265.07</v>
      </c>
      <c r="J54" s="77">
        <v>114178.92</v>
      </c>
      <c r="K54" s="77">
        <v>107703.12</v>
      </c>
      <c r="L54" s="77">
        <v>101375.84</v>
      </c>
      <c r="M54" s="77">
        <v>108748.49</v>
      </c>
      <c r="N54" s="99">
        <f t="shared" si="8"/>
        <v>99453.873333333337</v>
      </c>
      <c r="O54" s="99">
        <f t="shared" si="9"/>
        <v>102372.80333333334</v>
      </c>
      <c r="P54" s="99">
        <f t="shared" si="10"/>
        <v>100644.15666666666</v>
      </c>
      <c r="Q54" s="99">
        <f t="shared" si="11"/>
        <v>98474.840000000011</v>
      </c>
      <c r="R54" s="99">
        <f t="shared" si="12"/>
        <v>94185.206666666665</v>
      </c>
      <c r="S54" s="99">
        <f t="shared" si="13"/>
        <v>100064.01000000001</v>
      </c>
      <c r="T54" s="99">
        <f t="shared" si="14"/>
        <v>107627.83333333333</v>
      </c>
      <c r="U54" s="99">
        <f t="shared" si="15"/>
        <v>112049.03666666667</v>
      </c>
      <c r="V54" s="99">
        <f t="shared" si="16"/>
        <v>107752.62666666666</v>
      </c>
      <c r="W54" s="99">
        <f t="shared" si="17"/>
        <v>105942.48333333334</v>
      </c>
      <c r="X54" s="98">
        <f>VLOOKUP($A54,[1]PMQ2022!$A$8:$AI$90,X$45,FALSE)*[1]Nonsal!AU7</f>
        <v>113649.75062688564</v>
      </c>
      <c r="Y54" s="98">
        <f>VLOOKUP($A54,[1]PMQ2022!$A$8:$AI$90,Y$45,FALSE)*[1]Nonsal!AV7</f>
        <v>118282.12860043473</v>
      </c>
      <c r="Z54" s="98">
        <f>VLOOKUP($A54,[1]PMQ2022!$A$8:$AI$90,Z$45,FALSE)*[1]Nonsal!AW7</f>
        <v>122816.92637400817</v>
      </c>
      <c r="AA54" s="98">
        <f>VLOOKUP($A54,[1]PMQ2022!$A$8:$AI$90,AA$45,FALSE)*[1]Nonsal!AX7</f>
        <v>127357.07140024267</v>
      </c>
      <c r="AB54" s="98">
        <f>VLOOKUP($A54,[1]PMQ2022!$A$8:$AI$90,AB$45,FALSE)*[1]Nonsal!AY7</f>
        <v>131552.93285365007</v>
      </c>
      <c r="AC54" s="98">
        <f>VLOOKUP($A54,[1]PMQ2022!$A$8:$AI$90,AC$45,FALSE)*[1]Nonsal!AZ7</f>
        <v>135489.48995556351</v>
      </c>
      <c r="AD54" s="98">
        <f>VLOOKUP($A54,[1]PMQ2022!$A$8:$AI$90,AD$45,FALSE)*[1]Nonsal!BA7</f>
        <v>139153.85161200873</v>
      </c>
      <c r="AE54" s="98">
        <f>VLOOKUP($A54,[1]PMQ2022!$A$8:$AI$90,AE$45,FALSE)*[1]Nonsal!BB7</f>
        <v>142879.48951308237</v>
      </c>
      <c r="AF54" s="98">
        <f>VLOOKUP($A54,[1]PMQ2022!$A$8:$AI$90,AF$45,FALSE)*[1]Nonsal!BC7</f>
        <v>146548.68298146821</v>
      </c>
      <c r="AG54" s="97">
        <f>VLOOKUP($A54,[1]PMQ2022!$A$8:$AI$90,X$45,FALSE)*[1]Nonsal!BD7</f>
        <v>113649.75062688564</v>
      </c>
      <c r="AH54" s="97">
        <f>VLOOKUP($A54,[1]PMQ2022!$A$8:$AI$90,Y$45,FALSE)*[1]Nonsal!BE7</f>
        <v>118282.12860043473</v>
      </c>
      <c r="AI54" s="97">
        <f>VLOOKUP($A54,[1]PMQ2022!$A$8:$AI$90,Z$45,FALSE)*[1]Nonsal!BF7</f>
        <v>122816.92637400817</v>
      </c>
      <c r="AJ54" s="97">
        <f>VLOOKUP($A54,[1]PMQ2022!$A$8:$AI$90,AA$45,FALSE)*[1]Nonsal!BG7</f>
        <v>127357.07140024267</v>
      </c>
      <c r="AK54" s="97">
        <f>VLOOKUP($A54,[1]PMQ2022!$A$8:$AI$90,AB$45,FALSE)*[1]Nonsal!BH7</f>
        <v>131552.93285365007</v>
      </c>
      <c r="AL54" s="97">
        <f>VLOOKUP($A54,[1]PMQ2022!$A$8:$AI$90,AC$45,FALSE)*[1]Nonsal!BI7</f>
        <v>135489.48995556351</v>
      </c>
      <c r="AM54" s="97">
        <f>VLOOKUP($A54,[1]PMQ2022!$A$8:$AI$90,AD$45,FALSE)*[1]Nonsal!BJ7</f>
        <v>139153.85161200873</v>
      </c>
      <c r="AN54" s="97">
        <f>VLOOKUP($A54,[1]PMQ2022!$A$8:$AI$90,AE$45,FALSE)*[1]Nonsal!BK7</f>
        <v>142879.48951308237</v>
      </c>
      <c r="AO54" s="97">
        <f>VLOOKUP($A54,[1]PMQ2022!$A$8:$AI$90,AF$45,FALSE)*[1]Nonsal!BL7</f>
        <v>146548.68298146821</v>
      </c>
      <c r="AP54" s="96">
        <f>VLOOKUP($A54,[1]PMQ2022!$A$8:$AI$90,X$45,FALSE)*[1]Nonsal!BM7</f>
        <v>110300.82777681811</v>
      </c>
      <c r="AQ54" s="96">
        <f>VLOOKUP($A54,[1]PMQ2022!$A$8:$AI$90,Y$45,FALSE)*[1]Nonsal!BN7</f>
        <v>111510.80869649324</v>
      </c>
      <c r="AR54" s="96">
        <f>VLOOKUP($A54,[1]PMQ2022!$A$8:$AI$90,Z$45,FALSE)*[1]Nonsal!BO7</f>
        <v>112564.0150489326</v>
      </c>
      <c r="AS54" s="96">
        <f>VLOOKUP($A54,[1]PMQ2022!$A$8:$AI$90,AA$45,FALSE)*[1]Nonsal!BP7</f>
        <v>113564.96118186701</v>
      </c>
      <c r="AT54" s="96">
        <f>VLOOKUP($A54,[1]PMQ2022!$A$8:$AI$90,AB$45,FALSE)*[1]Nonsal!BQ7</f>
        <v>114214.23042571019</v>
      </c>
      <c r="AU54" s="96">
        <f>VLOOKUP($A54,[1]PMQ2022!$A$8:$AI$90,AC$45,FALSE)*[1]Nonsal!BR7</f>
        <v>114610.80324467301</v>
      </c>
      <c r="AV54" s="96">
        <f>VLOOKUP($A54,[1]PMQ2022!$A$8:$AI$90,AD$45,FALSE)*[1]Nonsal!BS7</f>
        <v>114763.03059361014</v>
      </c>
      <c r="AW54" s="96">
        <f>VLOOKUP($A54,[1]PMQ2022!$A$8:$AI$90,AE$45,FALSE)*[1]Nonsal!BT7</f>
        <v>114957.12191998899</v>
      </c>
      <c r="AX54" s="96">
        <f>VLOOKUP($A54,[1]PMQ2022!$A$8:$AI$90,AF$45,FALSE)*[1]Nonsal!BU7</f>
        <v>115097.62594454957</v>
      </c>
      <c r="AY54" s="95">
        <f>VLOOKUP($A54,[1]PMQ2022!$A$8:$AI$90,X$45,FALSE)*[1]Nonsal!BW7</f>
        <v>110855.27617804331</v>
      </c>
      <c r="AZ54" s="95">
        <f>VLOOKUP($A54,[1]PMQ2022!$A$8:$AI$90,Y$45,FALSE)*[1]Nonsal!BX7</f>
        <v>112631.86990423322</v>
      </c>
      <c r="BA54" s="95">
        <f>VLOOKUP($A54,[1]PMQ2022!$A$8:$AI$90,Z$45,FALSE)*[1]Nonsal!BY7</f>
        <v>114261.48929560783</v>
      </c>
      <c r="BB54" s="95">
        <f>VLOOKUP($A54,[1]PMQ2022!$A$8:$AI$90,AA$45,FALSE)*[1]Nonsal!BZ7</f>
        <v>115848.3859731983</v>
      </c>
      <c r="BC54" s="95">
        <f>VLOOKUP($A54,[1]PMQ2022!$A$8:$AI$90,AB$45,FALSE)*[1]Nonsal!CA7</f>
        <v>117084.82980075902</v>
      </c>
      <c r="BD54" s="95">
        <f>VLOOKUP($A54,[1]PMQ2022!$A$8:$AI$90,AC$45,FALSE)*[1]Nonsal!CB7</f>
        <v>118067.48319366062</v>
      </c>
      <c r="BE54" s="95">
        <f>VLOOKUP($A54,[1]PMQ2022!$A$8:$AI$90,AD$45,FALSE)*[1]Nonsal!CC7</f>
        <v>118801.18026849684</v>
      </c>
      <c r="BF54" s="95">
        <f>VLOOKUP($A54,[1]PMQ2022!$A$8:$AI$90,AE$45,FALSE)*[1]Nonsal!CD7</f>
        <v>119579.95521998589</v>
      </c>
      <c r="BG54" s="95">
        <f>VLOOKUP($A54,[1]PMQ2022!$A$8:$AI$90,AF$45,FALSE)*[1]Nonsal!CE7</f>
        <v>120304.66984244353</v>
      </c>
      <c r="BH54" s="94">
        <f>VLOOKUP($A54,[1]PMQ2022!$A$8:$AI$90,X$45,FALSE)*[1]Nonsal!CG7</f>
        <v>110855.27617804331</v>
      </c>
      <c r="BI54" s="94">
        <f>VLOOKUP($A54,[1]PMQ2022!$A$8:$AI$90,Y$45,FALSE)*[1]Nonsal!CH7</f>
        <v>112631.86990423322</v>
      </c>
      <c r="BJ54" s="94">
        <f>VLOOKUP($A54,[1]PMQ2022!$A$8:$AI$90,Z$45,FALSE)*[1]Nonsal!CI7</f>
        <v>114261.48929560783</v>
      </c>
      <c r="BK54" s="94">
        <f>VLOOKUP($A54,[1]PMQ2022!$A$8:$AI$90,AA$45,FALSE)*[1]Nonsal!CJ7</f>
        <v>115848.3859731983</v>
      </c>
      <c r="BL54" s="94">
        <f>VLOOKUP($A54,[1]PMQ2022!$A$8:$AI$90,AB$45,FALSE)*[1]Nonsal!CK7</f>
        <v>117084.82980075902</v>
      </c>
      <c r="BM54" s="94">
        <f>VLOOKUP($A54,[1]PMQ2022!$A$8:$AI$90,AC$45,FALSE)*[1]Nonsal!CL7</f>
        <v>118067.48319366062</v>
      </c>
      <c r="BN54" s="94">
        <f>VLOOKUP($A54,[1]PMQ2022!$A$8:$AI$90,AD$45,FALSE)*[1]Nonsal!CM7</f>
        <v>118801.18026849684</v>
      </c>
      <c r="BO54" s="94">
        <f>VLOOKUP($A54,[1]PMQ2022!$A$8:$AI$90,AE$45,FALSE)*[1]Nonsal!CN7</f>
        <v>119579.95521998589</v>
      </c>
      <c r="BP54" s="94">
        <f>VLOOKUP($A54,[1]PMQ2022!$A$8:$AI$90,AF$45,FALSE)*[1]Nonsal!CO7</f>
        <v>120304.66984244353</v>
      </c>
    </row>
    <row r="55" spans="1:68" x14ac:dyDescent="0.2">
      <c r="A55" s="77" t="s">
        <v>60</v>
      </c>
      <c r="B55" s="77">
        <v>189903.73</v>
      </c>
      <c r="C55" s="77">
        <v>169971.20000000001</v>
      </c>
      <c r="D55" s="77">
        <v>189710.19</v>
      </c>
      <c r="E55" s="77">
        <v>210301.55</v>
      </c>
      <c r="F55" s="77">
        <v>201388.28</v>
      </c>
      <c r="G55" s="77">
        <v>199445.84</v>
      </c>
      <c r="H55" s="77">
        <v>221635.9</v>
      </c>
      <c r="I55" s="77">
        <v>221897.86</v>
      </c>
      <c r="J55" s="77">
        <v>221308.54</v>
      </c>
      <c r="K55" s="77">
        <v>234661.86</v>
      </c>
      <c r="L55" s="77">
        <v>229765.15</v>
      </c>
      <c r="M55" s="77">
        <v>234911.92</v>
      </c>
      <c r="N55" s="99">
        <f t="shared" si="8"/>
        <v>183195.04000000004</v>
      </c>
      <c r="O55" s="99">
        <f t="shared" si="9"/>
        <v>189994.31333333332</v>
      </c>
      <c r="P55" s="99">
        <f t="shared" si="10"/>
        <v>200466.67333333334</v>
      </c>
      <c r="Q55" s="99">
        <f t="shared" si="11"/>
        <v>203711.88999999998</v>
      </c>
      <c r="R55" s="99">
        <f t="shared" si="12"/>
        <v>207490.00666666668</v>
      </c>
      <c r="S55" s="99">
        <f t="shared" si="13"/>
        <v>214326.53333333333</v>
      </c>
      <c r="T55" s="99">
        <f t="shared" si="14"/>
        <v>221614.1</v>
      </c>
      <c r="U55" s="99">
        <f t="shared" si="15"/>
        <v>225956.08666666667</v>
      </c>
      <c r="V55" s="99">
        <f t="shared" si="16"/>
        <v>228578.51666666669</v>
      </c>
      <c r="W55" s="99">
        <f t="shared" si="17"/>
        <v>233112.97666666668</v>
      </c>
      <c r="X55" s="98">
        <f>VLOOKUP($A55,[1]PMQ2022!$A$8:$AI$90,X$45,FALSE)*[1]Nonsal!AU8</f>
        <v>238794.45951001294</v>
      </c>
      <c r="Y55" s="98">
        <f>VLOOKUP($A55,[1]PMQ2022!$A$8:$AI$90,Y$45,FALSE)*[1]Nonsal!AV8</f>
        <v>248885.45887011191</v>
      </c>
      <c r="Z55" s="98">
        <f>VLOOKUP($A55,[1]PMQ2022!$A$8:$AI$90,Z$45,FALSE)*[1]Nonsal!AW8</f>
        <v>258739.21630339188</v>
      </c>
      <c r="AA55" s="98">
        <f>VLOOKUP($A55,[1]PMQ2022!$A$8:$AI$90,AA$45,FALSE)*[1]Nonsal!AX8</f>
        <v>268603.98225185275</v>
      </c>
      <c r="AB55" s="98">
        <f>VLOOKUP($A55,[1]PMQ2022!$A$8:$AI$90,AB$45,FALSE)*[1]Nonsal!AY8</f>
        <v>277780.78480454546</v>
      </c>
      <c r="AC55" s="98">
        <f>VLOOKUP($A55,[1]PMQ2022!$A$8:$AI$90,AC$45,FALSE)*[1]Nonsal!AZ8</f>
        <v>286429.09607986099</v>
      </c>
      <c r="AD55" s="98">
        <f>VLOOKUP($A55,[1]PMQ2022!$A$8:$AI$90,AD$45,FALSE)*[1]Nonsal!BA8</f>
        <v>294519.63355686824</v>
      </c>
      <c r="AE55" s="98">
        <f>VLOOKUP($A55,[1]PMQ2022!$A$8:$AI$90,AE$45,FALSE)*[1]Nonsal!BB8</f>
        <v>302458.79922025249</v>
      </c>
      <c r="AF55" s="98">
        <f>VLOOKUP($A55,[1]PMQ2022!$A$8:$AI$90,AF$45,FALSE)*[1]Nonsal!BC8</f>
        <v>310559.41054145398</v>
      </c>
      <c r="AG55" s="97">
        <f>VLOOKUP($A55,[1]PMQ2022!$A$8:$AI$90,X$45,FALSE)*[1]Nonsal!BD8</f>
        <v>238794.45951001294</v>
      </c>
      <c r="AH55" s="97">
        <f>VLOOKUP($A55,[1]PMQ2022!$A$8:$AI$90,Y$45,FALSE)*[1]Nonsal!BE8</f>
        <v>248885.45887011191</v>
      </c>
      <c r="AI55" s="97">
        <f>VLOOKUP($A55,[1]PMQ2022!$A$8:$AI$90,Z$45,FALSE)*[1]Nonsal!BF8</f>
        <v>258739.21630339188</v>
      </c>
      <c r="AJ55" s="97">
        <f>VLOOKUP($A55,[1]PMQ2022!$A$8:$AI$90,AA$45,FALSE)*[1]Nonsal!BG8</f>
        <v>268603.98225185275</v>
      </c>
      <c r="AK55" s="97">
        <f>VLOOKUP($A55,[1]PMQ2022!$A$8:$AI$90,AB$45,FALSE)*[1]Nonsal!BH8</f>
        <v>277780.78480454546</v>
      </c>
      <c r="AL55" s="97">
        <f>VLOOKUP($A55,[1]PMQ2022!$A$8:$AI$90,AC$45,FALSE)*[1]Nonsal!BI8</f>
        <v>286429.09607986099</v>
      </c>
      <c r="AM55" s="97">
        <f>VLOOKUP($A55,[1]PMQ2022!$A$8:$AI$90,AD$45,FALSE)*[1]Nonsal!BJ8</f>
        <v>294519.63355686824</v>
      </c>
      <c r="AN55" s="97">
        <f>VLOOKUP($A55,[1]PMQ2022!$A$8:$AI$90,AE$45,FALSE)*[1]Nonsal!BK8</f>
        <v>302458.79922025249</v>
      </c>
      <c r="AO55" s="97">
        <f>VLOOKUP($A55,[1]PMQ2022!$A$8:$AI$90,AF$45,FALSE)*[1]Nonsal!BL8</f>
        <v>310559.41054145398</v>
      </c>
      <c r="AP55" s="96">
        <f>VLOOKUP($A55,[1]PMQ2022!$A$8:$AI$90,X$45,FALSE)*[1]Nonsal!BM8</f>
        <v>231721.18574819822</v>
      </c>
      <c r="AQ55" s="96">
        <f>VLOOKUP($A55,[1]PMQ2022!$A$8:$AI$90,Y$45,FALSE)*[1]Nonsal!BN8</f>
        <v>234565.27978441733</v>
      </c>
      <c r="AR55" s="96">
        <f>VLOOKUP($A55,[1]PMQ2022!$A$8:$AI$90,Z$45,FALSE)*[1]Nonsal!BO8</f>
        <v>237032.96948369921</v>
      </c>
      <c r="AS55" s="96">
        <f>VLOOKUP($A55,[1]PMQ2022!$A$8:$AI$90,AA$45,FALSE)*[1]Nonsal!BP8</f>
        <v>239376.21069763479</v>
      </c>
      <c r="AT55" s="96">
        <f>VLOOKUP($A55,[1]PMQ2022!$A$8:$AI$90,AB$45,FALSE)*[1]Nonsal!BQ8</f>
        <v>240998.47310246702</v>
      </c>
      <c r="AU55" s="96">
        <f>VLOOKUP($A55,[1]PMQ2022!$A$8:$AI$90,AC$45,FALSE)*[1]Nonsal!BR8</f>
        <v>242090.345959862</v>
      </c>
      <c r="AV55" s="96">
        <f>VLOOKUP($A55,[1]PMQ2022!$A$8:$AI$90,AD$45,FALSE)*[1]Nonsal!BS8</f>
        <v>242667.72133590764</v>
      </c>
      <c r="AW55" s="96">
        <f>VLOOKUP($A55,[1]PMQ2022!$A$8:$AI$90,AE$45,FALSE)*[1]Nonsal!BT8</f>
        <v>243095.10428039866</v>
      </c>
      <c r="AX55" s="96">
        <f>VLOOKUP($A55,[1]PMQ2022!$A$8:$AI$90,AF$45,FALSE)*[1]Nonsal!BU8</f>
        <v>243628.67016602092</v>
      </c>
      <c r="AY55" s="95">
        <f>VLOOKUP($A55,[1]PMQ2022!$A$8:$AI$90,X$45,FALSE)*[1]Nonsal!BW8</f>
        <v>237069.31149835081</v>
      </c>
      <c r="AZ55" s="95">
        <f>VLOOKUP($A55,[1]PMQ2022!$A$8:$AI$90,Y$45,FALSE)*[1]Nonsal!BX8</f>
        <v>245392.81468465721</v>
      </c>
      <c r="BA55" s="95">
        <f>VLOOKUP($A55,[1]PMQ2022!$A$8:$AI$90,Z$45,FALSE)*[1]Nonsal!BY8</f>
        <v>253445.13469385542</v>
      </c>
      <c r="BB55" s="95">
        <f>VLOOKUP($A55,[1]PMQ2022!$A$8:$AI$90,AA$45,FALSE)*[1]Nonsal!BZ8</f>
        <v>261475.42570505547</v>
      </c>
      <c r="BC55" s="95">
        <f>VLOOKUP($A55,[1]PMQ2022!$A$8:$AI$90,AB$45,FALSE)*[1]Nonsal!CA8</f>
        <v>268809.70097067207</v>
      </c>
      <c r="BD55" s="95">
        <f>VLOOKUP($A55,[1]PMQ2022!$A$8:$AI$90,AC$45,FALSE)*[1]Nonsal!CB8</f>
        <v>275615.02197713946</v>
      </c>
      <c r="BE55" s="95">
        <f>VLOOKUP($A55,[1]PMQ2022!$A$8:$AI$90,AD$45,FALSE)*[1]Nonsal!CC8</f>
        <v>281873.124135477</v>
      </c>
      <c r="BF55" s="95">
        <f>VLOOKUP($A55,[1]PMQ2022!$A$8:$AI$90,AE$45,FALSE)*[1]Nonsal!CD8</f>
        <v>287980.19090690318</v>
      </c>
      <c r="BG55" s="95">
        <f>VLOOKUP($A55,[1]PMQ2022!$A$8:$AI$90,AF$45,FALSE)*[1]Nonsal!CE8</f>
        <v>294235.22494282824</v>
      </c>
      <c r="BH55" s="94">
        <f>VLOOKUP($A55,[1]PMQ2022!$A$8:$AI$90,X$45,FALSE)*[1]Nonsal!CG8</f>
        <v>237069.31149835081</v>
      </c>
      <c r="BI55" s="94">
        <f>VLOOKUP($A55,[1]PMQ2022!$A$8:$AI$90,Y$45,FALSE)*[1]Nonsal!CH8</f>
        <v>245392.81468465721</v>
      </c>
      <c r="BJ55" s="94">
        <f>VLOOKUP($A55,[1]PMQ2022!$A$8:$AI$90,Z$45,FALSE)*[1]Nonsal!CI8</f>
        <v>253445.13469385542</v>
      </c>
      <c r="BK55" s="94">
        <f>VLOOKUP($A55,[1]PMQ2022!$A$8:$AI$90,AA$45,FALSE)*[1]Nonsal!CJ8</f>
        <v>261475.42570505547</v>
      </c>
      <c r="BL55" s="94">
        <f>VLOOKUP($A55,[1]PMQ2022!$A$8:$AI$90,AB$45,FALSE)*[1]Nonsal!CK8</f>
        <v>268809.70097067207</v>
      </c>
      <c r="BM55" s="94">
        <f>VLOOKUP($A55,[1]PMQ2022!$A$8:$AI$90,AC$45,FALSE)*[1]Nonsal!CL8</f>
        <v>275615.02197713946</v>
      </c>
      <c r="BN55" s="94">
        <f>VLOOKUP($A55,[1]PMQ2022!$A$8:$AI$90,AD$45,FALSE)*[1]Nonsal!CM8</f>
        <v>281873.124135477</v>
      </c>
      <c r="BO55" s="94">
        <f>VLOOKUP($A55,[1]PMQ2022!$A$8:$AI$90,AE$45,FALSE)*[1]Nonsal!CN8</f>
        <v>287980.19090690318</v>
      </c>
      <c r="BP55" s="94">
        <f>VLOOKUP($A55,[1]PMQ2022!$A$8:$AI$90,AF$45,FALSE)*[1]Nonsal!CO8</f>
        <v>294235.22494282824</v>
      </c>
    </row>
    <row r="56" spans="1:68" x14ac:dyDescent="0.2">
      <c r="A56" s="77" t="s">
        <v>61</v>
      </c>
      <c r="B56" s="77">
        <v>11261.58</v>
      </c>
      <c r="C56" s="77">
        <v>14506.78</v>
      </c>
      <c r="D56" s="77">
        <v>11327.29</v>
      </c>
      <c r="E56" s="77">
        <v>11136.92</v>
      </c>
      <c r="F56" s="77">
        <v>15260.21</v>
      </c>
      <c r="G56" s="77">
        <v>22709.24</v>
      </c>
      <c r="H56" s="77">
        <v>21197.93</v>
      </c>
      <c r="I56" s="77">
        <v>32764.400000000001</v>
      </c>
      <c r="J56" s="77">
        <v>33247.81</v>
      </c>
      <c r="K56" s="77">
        <v>26411.8</v>
      </c>
      <c r="L56" s="77">
        <v>28097.43</v>
      </c>
      <c r="M56" s="77">
        <v>28985.72</v>
      </c>
      <c r="N56" s="99">
        <f t="shared" si="8"/>
        <v>12365.216666666667</v>
      </c>
      <c r="O56" s="99">
        <f t="shared" si="9"/>
        <v>12323.663333333332</v>
      </c>
      <c r="P56" s="99">
        <f t="shared" si="10"/>
        <v>12574.806666666665</v>
      </c>
      <c r="Q56" s="99">
        <f t="shared" si="11"/>
        <v>16368.789999999999</v>
      </c>
      <c r="R56" s="99">
        <f t="shared" si="12"/>
        <v>19722.46</v>
      </c>
      <c r="S56" s="99">
        <f t="shared" si="13"/>
        <v>25557.190000000002</v>
      </c>
      <c r="T56" s="99">
        <f t="shared" si="14"/>
        <v>29070.046666666665</v>
      </c>
      <c r="U56" s="99">
        <f t="shared" si="15"/>
        <v>30808.00333333333</v>
      </c>
      <c r="V56" s="99">
        <f t="shared" si="16"/>
        <v>29252.346666666668</v>
      </c>
      <c r="W56" s="99">
        <f t="shared" si="17"/>
        <v>27831.649999999998</v>
      </c>
      <c r="X56" s="98">
        <f>VLOOKUP($A56,[1]PMQ2022!$A$8:$AI$90,X$45,FALSE)*[1]Nonsal!AU9</f>
        <v>28252.294698015558</v>
      </c>
      <c r="Y56" s="98">
        <f>VLOOKUP($A56,[1]PMQ2022!$A$8:$AI$90,Y$45,FALSE)*[1]Nonsal!AV9</f>
        <v>29873.314595638632</v>
      </c>
      <c r="Z56" s="98">
        <f>VLOOKUP($A56,[1]PMQ2022!$A$8:$AI$90,Z$45,FALSE)*[1]Nonsal!AW9</f>
        <v>31495.911942943392</v>
      </c>
      <c r="AA56" s="98">
        <f>VLOOKUP($A56,[1]PMQ2022!$A$8:$AI$90,AA$45,FALSE)*[1]Nonsal!AX9</f>
        <v>33152.360644731176</v>
      </c>
      <c r="AB56" s="98">
        <f>VLOOKUP($A56,[1]PMQ2022!$A$8:$AI$90,AB$45,FALSE)*[1]Nonsal!AY9</f>
        <v>34762.66254114006</v>
      </c>
      <c r="AC56" s="98">
        <f>VLOOKUP($A56,[1]PMQ2022!$A$8:$AI$90,AC$45,FALSE)*[1]Nonsal!AZ9</f>
        <v>36339.252177110102</v>
      </c>
      <c r="AD56" s="98">
        <f>VLOOKUP($A56,[1]PMQ2022!$A$8:$AI$90,AD$45,FALSE)*[1]Nonsal!BA9</f>
        <v>37866.359337759735</v>
      </c>
      <c r="AE56" s="98">
        <f>VLOOKUP($A56,[1]PMQ2022!$A$8:$AI$90,AE$45,FALSE)*[1]Nonsal!BB9</f>
        <v>39412.251919236864</v>
      </c>
      <c r="AF56" s="98">
        <f>VLOOKUP($A56,[1]PMQ2022!$A$8:$AI$90,AF$45,FALSE)*[1]Nonsal!BC9</f>
        <v>40983.591001358167</v>
      </c>
      <c r="AG56" s="97">
        <f>VLOOKUP($A56,[1]PMQ2022!$A$8:$AI$90,X$45,FALSE)*[1]Nonsal!BD9</f>
        <v>28252.294698015558</v>
      </c>
      <c r="AH56" s="97">
        <f>VLOOKUP($A56,[1]PMQ2022!$A$8:$AI$90,Y$45,FALSE)*[1]Nonsal!BE9</f>
        <v>29873.314595638632</v>
      </c>
      <c r="AI56" s="97">
        <f>VLOOKUP($A56,[1]PMQ2022!$A$8:$AI$90,Z$45,FALSE)*[1]Nonsal!BF9</f>
        <v>31495.911942943392</v>
      </c>
      <c r="AJ56" s="97">
        <f>VLOOKUP($A56,[1]PMQ2022!$A$8:$AI$90,AA$45,FALSE)*[1]Nonsal!BG9</f>
        <v>33152.360644731176</v>
      </c>
      <c r="AK56" s="97">
        <f>VLOOKUP($A56,[1]PMQ2022!$A$8:$AI$90,AB$45,FALSE)*[1]Nonsal!BH9</f>
        <v>34762.66254114006</v>
      </c>
      <c r="AL56" s="97">
        <f>VLOOKUP($A56,[1]PMQ2022!$A$8:$AI$90,AC$45,FALSE)*[1]Nonsal!BI9</f>
        <v>36339.252177110102</v>
      </c>
      <c r="AM56" s="97">
        <f>VLOOKUP($A56,[1]PMQ2022!$A$8:$AI$90,AD$45,FALSE)*[1]Nonsal!BJ9</f>
        <v>37866.359337759735</v>
      </c>
      <c r="AN56" s="97">
        <f>VLOOKUP($A56,[1]PMQ2022!$A$8:$AI$90,AE$45,FALSE)*[1]Nonsal!BK9</f>
        <v>39412.251919236864</v>
      </c>
      <c r="AO56" s="97">
        <f>VLOOKUP($A56,[1]PMQ2022!$A$8:$AI$90,AF$45,FALSE)*[1]Nonsal!BL9</f>
        <v>40983.591001358167</v>
      </c>
      <c r="AP56" s="96">
        <f>VLOOKUP($A56,[1]PMQ2022!$A$8:$AI$90,X$45,FALSE)*[1]Nonsal!BM9</f>
        <v>27094.13727695914</v>
      </c>
      <c r="AQ56" s="96">
        <f>VLOOKUP($A56,[1]PMQ2022!$A$8:$AI$90,Y$45,FALSE)*[1]Nonsal!BN9</f>
        <v>27520.545529021263</v>
      </c>
      <c r="AR56" s="96">
        <f>VLOOKUP($A56,[1]PMQ2022!$A$8:$AI$90,Z$45,FALSE)*[1]Nonsal!BO9</f>
        <v>27916.041150805344</v>
      </c>
      <c r="AS56" s="96">
        <f>VLOOKUP($A56,[1]PMQ2022!$A$8:$AI$90,AA$45,FALSE)*[1]Nonsal!BP9</f>
        <v>28311.57084056257</v>
      </c>
      <c r="AT56" s="96">
        <f>VLOOKUP($A56,[1]PMQ2022!$A$8:$AI$90,AB$45,FALSE)*[1]Nonsal!BQ9</f>
        <v>28641.219911421984</v>
      </c>
      <c r="AU56" s="96">
        <f>VLOOKUP($A56,[1]PMQ2022!$A$8:$AI$90,AC$45,FALSE)*[1]Nonsal!BR9</f>
        <v>28921.608587542269</v>
      </c>
      <c r="AV56" s="96">
        <f>VLOOKUP($A56,[1]PMQ2022!$A$8:$AI$90,AD$45,FALSE)*[1]Nonsal!BS9</f>
        <v>29145.46080429223</v>
      </c>
      <c r="AW56" s="96">
        <f>VLOOKUP($A56,[1]PMQ2022!$A$8:$AI$90,AE$45,FALSE)*[1]Nonsal!BT9</f>
        <v>29369.050710820564</v>
      </c>
      <c r="AX56" s="96">
        <f>VLOOKUP($A56,[1]PMQ2022!$A$8:$AI$90,AF$45,FALSE)*[1]Nonsal!BU9</f>
        <v>29597.213046626388</v>
      </c>
      <c r="AY56" s="95">
        <f>VLOOKUP($A56,[1]PMQ2022!$A$8:$AI$90,X$45,FALSE)*[1]Nonsal!BW9</f>
        <v>28504.309605197323</v>
      </c>
      <c r="AZ56" s="95">
        <f>VLOOKUP($A56,[1]PMQ2022!$A$8:$AI$90,Y$45,FALSE)*[1]Nonsal!BX9</f>
        <v>30385.276844607219</v>
      </c>
      <c r="BA56" s="95">
        <f>VLOOKUP($A56,[1]PMQ2022!$A$8:$AI$90,Z$45,FALSE)*[1]Nonsal!BY9</f>
        <v>32274.891370956251</v>
      </c>
      <c r="BB56" s="95">
        <f>VLOOKUP($A56,[1]PMQ2022!$A$8:$AI$90,AA$45,FALSE)*[1]Nonsal!BZ9</f>
        <v>34205.715889021878</v>
      </c>
      <c r="BC56" s="95">
        <f>VLOOKUP($A56,[1]PMQ2022!$A$8:$AI$90,AB$45,FALSE)*[1]Nonsal!CA9</f>
        <v>36094.687677014692</v>
      </c>
      <c r="BD56" s="95">
        <f>VLOOKUP($A56,[1]PMQ2022!$A$8:$AI$90,AC$45,FALSE)*[1]Nonsal!CB9</f>
        <v>37953.330476610354</v>
      </c>
      <c r="BE56" s="95">
        <f>VLOOKUP($A56,[1]PMQ2022!$A$8:$AI$90,AD$45,FALSE)*[1]Nonsal!CC9</f>
        <v>39764.025746915635</v>
      </c>
      <c r="BF56" s="95">
        <f>VLOOKUP($A56,[1]PMQ2022!$A$8:$AI$90,AE$45,FALSE)*[1]Nonsal!CD9</f>
        <v>41597.651221896522</v>
      </c>
      <c r="BG56" s="95">
        <f>VLOOKUP($A56,[1]PMQ2022!$A$8:$AI$90,AF$45,FALSE)*[1]Nonsal!CE9</f>
        <v>43461.265392789981</v>
      </c>
      <c r="BH56" s="94">
        <f>VLOOKUP($A56,[1]PMQ2022!$A$8:$AI$90,X$45,FALSE)*[1]Nonsal!CG9</f>
        <v>28504.309605197323</v>
      </c>
      <c r="BI56" s="94">
        <f>VLOOKUP($A56,[1]PMQ2022!$A$8:$AI$90,Y$45,FALSE)*[1]Nonsal!CH9</f>
        <v>30385.276844607219</v>
      </c>
      <c r="BJ56" s="94">
        <f>VLOOKUP($A56,[1]PMQ2022!$A$8:$AI$90,Z$45,FALSE)*[1]Nonsal!CI9</f>
        <v>32274.891370956251</v>
      </c>
      <c r="BK56" s="94">
        <f>VLOOKUP($A56,[1]PMQ2022!$A$8:$AI$90,AA$45,FALSE)*[1]Nonsal!CJ9</f>
        <v>34205.715889021878</v>
      </c>
      <c r="BL56" s="94">
        <f>VLOOKUP($A56,[1]PMQ2022!$A$8:$AI$90,AB$45,FALSE)*[1]Nonsal!CK9</f>
        <v>36094.687677014692</v>
      </c>
      <c r="BM56" s="94">
        <f>VLOOKUP($A56,[1]PMQ2022!$A$8:$AI$90,AC$45,FALSE)*[1]Nonsal!CL9</f>
        <v>37953.330476610354</v>
      </c>
      <c r="BN56" s="94">
        <f>VLOOKUP($A56,[1]PMQ2022!$A$8:$AI$90,AD$45,FALSE)*[1]Nonsal!CM9</f>
        <v>39764.025746915635</v>
      </c>
      <c r="BO56" s="94">
        <f>VLOOKUP($A56,[1]PMQ2022!$A$8:$AI$90,AE$45,FALSE)*[1]Nonsal!CN9</f>
        <v>41597.651221896522</v>
      </c>
      <c r="BP56" s="94">
        <f>VLOOKUP($A56,[1]PMQ2022!$A$8:$AI$90,AF$45,FALSE)*[1]Nonsal!CO9</f>
        <v>43461.265392789981</v>
      </c>
    </row>
    <row r="57" spans="1:68" x14ac:dyDescent="0.2">
      <c r="A57" s="77" t="s">
        <v>62</v>
      </c>
      <c r="B57" s="77">
        <v>25928.9</v>
      </c>
      <c r="C57" s="77">
        <v>25588.12</v>
      </c>
      <c r="D57" s="77">
        <v>31613.34</v>
      </c>
      <c r="E57" s="77">
        <v>22428.82</v>
      </c>
      <c r="F57" s="77">
        <v>23023.65</v>
      </c>
      <c r="G57" s="77">
        <v>20755.87</v>
      </c>
      <c r="H57" s="77">
        <v>32832.25</v>
      </c>
      <c r="I57" s="77">
        <v>34285.519999999997</v>
      </c>
      <c r="J57" s="77">
        <v>24269.18</v>
      </c>
      <c r="K57" s="77">
        <v>29503.64</v>
      </c>
      <c r="L57" s="77">
        <v>30807.06</v>
      </c>
      <c r="M57" s="77">
        <v>34741.35</v>
      </c>
      <c r="N57" s="99">
        <f t="shared" si="8"/>
        <v>27710.12</v>
      </c>
      <c r="O57" s="99">
        <f t="shared" si="9"/>
        <v>26543.426666666666</v>
      </c>
      <c r="P57" s="99">
        <f t="shared" si="10"/>
        <v>25688.603333333333</v>
      </c>
      <c r="Q57" s="99">
        <f t="shared" si="11"/>
        <v>22069.446666666667</v>
      </c>
      <c r="R57" s="99">
        <f t="shared" si="12"/>
        <v>25537.256666666668</v>
      </c>
      <c r="S57" s="99">
        <f t="shared" si="13"/>
        <v>29291.21333333333</v>
      </c>
      <c r="T57" s="99">
        <f t="shared" si="14"/>
        <v>30462.316666666662</v>
      </c>
      <c r="U57" s="99">
        <f t="shared" si="15"/>
        <v>29352.78</v>
      </c>
      <c r="V57" s="99">
        <f t="shared" si="16"/>
        <v>28193.293333333335</v>
      </c>
      <c r="W57" s="99">
        <f t="shared" si="17"/>
        <v>31684.016666666663</v>
      </c>
      <c r="X57" s="98">
        <f>VLOOKUP($A57,[1]PMQ2022!$A$8:$AI$90,X$45,FALSE)*[1]Nonsal!AU10</f>
        <v>30162.258068141535</v>
      </c>
      <c r="Y57" s="98">
        <f>VLOOKUP($A57,[1]PMQ2022!$A$8:$AI$90,Y$45,FALSE)*[1]Nonsal!AV10</f>
        <v>30412.445641166669</v>
      </c>
      <c r="Z57" s="98">
        <f>VLOOKUP($A57,[1]PMQ2022!$A$8:$AI$90,Z$45,FALSE)*[1]Nonsal!AW10</f>
        <v>30634.582078001931</v>
      </c>
      <c r="AA57" s="98">
        <f>VLOOKUP($A57,[1]PMQ2022!$A$8:$AI$90,AA$45,FALSE)*[1]Nonsal!AX10</f>
        <v>30856.501396082727</v>
      </c>
      <c r="AB57" s="98">
        <f>VLOOKUP($A57,[1]PMQ2022!$A$8:$AI$90,AB$45,FALSE)*[1]Nonsal!AY10</f>
        <v>30987.835013495667</v>
      </c>
      <c r="AC57" s="98">
        <f>VLOOKUP($A57,[1]PMQ2022!$A$8:$AI$90,AC$45,FALSE)*[1]Nonsal!AZ10</f>
        <v>31040.856986935389</v>
      </c>
      <c r="AD57" s="98">
        <f>VLOOKUP($A57,[1]PMQ2022!$A$8:$AI$90,AD$45,FALSE)*[1]Nonsal!BA10</f>
        <v>31022.127313160538</v>
      </c>
      <c r="AE57" s="98">
        <f>VLOOKUP($A57,[1]PMQ2022!$A$8:$AI$90,AE$45,FALSE)*[1]Nonsal!BB10</f>
        <v>30988.851618509103</v>
      </c>
      <c r="AF57" s="98">
        <f>VLOOKUP($A57,[1]PMQ2022!$A$8:$AI$90,AF$45,FALSE)*[1]Nonsal!BC10</f>
        <v>30955.67599009522</v>
      </c>
      <c r="AG57" s="97">
        <f>VLOOKUP($A57,[1]PMQ2022!$A$8:$AI$90,X$45,FALSE)*[1]Nonsal!BD10</f>
        <v>30607.698465679088</v>
      </c>
      <c r="AH57" s="97">
        <f>VLOOKUP($A57,[1]PMQ2022!$A$8:$AI$90,Y$45,FALSE)*[1]Nonsal!BE10</f>
        <v>31324.180674618194</v>
      </c>
      <c r="AI57" s="97">
        <f>VLOOKUP($A57,[1]PMQ2022!$A$8:$AI$90,Z$45,FALSE)*[1]Nonsal!BF10</f>
        <v>32033.137426995847</v>
      </c>
      <c r="AJ57" s="97">
        <f>VLOOKUP($A57,[1]PMQ2022!$A$8:$AI$90,AA$45,FALSE)*[1]Nonsal!BG10</f>
        <v>32763.774322938738</v>
      </c>
      <c r="AK57" s="97">
        <f>VLOOKUP($A57,[1]PMQ2022!$A$8:$AI$90,AB$45,FALSE)*[1]Nonsal!BH10</f>
        <v>33419.651799707251</v>
      </c>
      <c r="AL57" s="97">
        <f>VLOOKUP($A57,[1]PMQ2022!$A$8:$AI$90,AC$45,FALSE)*[1]Nonsal!BI10</f>
        <v>34010.641970293596</v>
      </c>
      <c r="AM57" s="97">
        <f>VLOOKUP($A57,[1]PMQ2022!$A$8:$AI$90,AD$45,FALSE)*[1]Nonsal!BJ10</f>
        <v>34540.894624264038</v>
      </c>
      <c r="AN57" s="97">
        <f>VLOOKUP($A57,[1]PMQ2022!$A$8:$AI$90,AE$45,FALSE)*[1]Nonsal!BK10</f>
        <v>35072.151993105872</v>
      </c>
      <c r="AO57" s="97">
        <f>VLOOKUP($A57,[1]PMQ2022!$A$8:$AI$90,AF$45,FALSE)*[1]Nonsal!BL10</f>
        <v>35621.318100328601</v>
      </c>
      <c r="AP57" s="96">
        <f>VLOOKUP($A57,[1]PMQ2022!$A$8:$AI$90,X$45,FALSE)*[1]Nonsal!BM10</f>
        <v>30607.698465679088</v>
      </c>
      <c r="AQ57" s="96">
        <f>VLOOKUP($A57,[1]PMQ2022!$A$8:$AI$90,Y$45,FALSE)*[1]Nonsal!BN10</f>
        <v>31324.180674618194</v>
      </c>
      <c r="AR57" s="96">
        <f>VLOOKUP($A57,[1]PMQ2022!$A$8:$AI$90,Z$45,FALSE)*[1]Nonsal!BO10</f>
        <v>32033.137426995847</v>
      </c>
      <c r="AS57" s="96">
        <f>VLOOKUP($A57,[1]PMQ2022!$A$8:$AI$90,AA$45,FALSE)*[1]Nonsal!BP10</f>
        <v>32763.774322938738</v>
      </c>
      <c r="AT57" s="96">
        <f>VLOOKUP($A57,[1]PMQ2022!$A$8:$AI$90,AB$45,FALSE)*[1]Nonsal!BQ10</f>
        <v>33419.651799707251</v>
      </c>
      <c r="AU57" s="96">
        <f>VLOOKUP($A57,[1]PMQ2022!$A$8:$AI$90,AC$45,FALSE)*[1]Nonsal!BR10</f>
        <v>34010.641970293596</v>
      </c>
      <c r="AV57" s="96">
        <f>VLOOKUP($A57,[1]PMQ2022!$A$8:$AI$90,AD$45,FALSE)*[1]Nonsal!BS10</f>
        <v>34540.894624264038</v>
      </c>
      <c r="AW57" s="96">
        <f>VLOOKUP($A57,[1]PMQ2022!$A$8:$AI$90,AE$45,FALSE)*[1]Nonsal!BT10</f>
        <v>35072.151993105872</v>
      </c>
      <c r="AX57" s="96">
        <f>VLOOKUP($A57,[1]PMQ2022!$A$8:$AI$90,AF$45,FALSE)*[1]Nonsal!BU10</f>
        <v>35621.318100328601</v>
      </c>
      <c r="AY57" s="95">
        <f>VLOOKUP($A57,[1]PMQ2022!$A$8:$AI$90,X$45,FALSE)*[1]Nonsal!BW10</f>
        <v>30607.698465679088</v>
      </c>
      <c r="AZ57" s="95">
        <f>VLOOKUP($A57,[1]PMQ2022!$A$8:$AI$90,Y$45,FALSE)*[1]Nonsal!BX10</f>
        <v>31324.180674618194</v>
      </c>
      <c r="BA57" s="95">
        <f>VLOOKUP($A57,[1]PMQ2022!$A$8:$AI$90,Z$45,FALSE)*[1]Nonsal!BY10</f>
        <v>32033.137426995847</v>
      </c>
      <c r="BB57" s="95">
        <f>VLOOKUP($A57,[1]PMQ2022!$A$8:$AI$90,AA$45,FALSE)*[1]Nonsal!BZ10</f>
        <v>32763.774322938738</v>
      </c>
      <c r="BC57" s="95">
        <f>VLOOKUP($A57,[1]PMQ2022!$A$8:$AI$90,AB$45,FALSE)*[1]Nonsal!CA10</f>
        <v>33419.651799707251</v>
      </c>
      <c r="BD57" s="95">
        <f>VLOOKUP($A57,[1]PMQ2022!$A$8:$AI$90,AC$45,FALSE)*[1]Nonsal!CB10</f>
        <v>34010.641970293596</v>
      </c>
      <c r="BE57" s="95">
        <f>VLOOKUP($A57,[1]PMQ2022!$A$8:$AI$90,AD$45,FALSE)*[1]Nonsal!CC10</f>
        <v>34540.894624264038</v>
      </c>
      <c r="BF57" s="95">
        <f>VLOOKUP($A57,[1]PMQ2022!$A$8:$AI$90,AE$45,FALSE)*[1]Nonsal!CD10</f>
        <v>35072.151993105872</v>
      </c>
      <c r="BG57" s="95">
        <f>VLOOKUP($A57,[1]PMQ2022!$A$8:$AI$90,AF$45,FALSE)*[1]Nonsal!CE10</f>
        <v>35621.318100328601</v>
      </c>
      <c r="BH57" s="94">
        <f>VLOOKUP($A57,[1]PMQ2022!$A$8:$AI$90,X$45,FALSE)*[1]Nonsal!CG10</f>
        <v>29229.06522914366</v>
      </c>
      <c r="BI57" s="94">
        <f>VLOOKUP($A57,[1]PMQ2022!$A$8:$AI$90,Y$45,FALSE)*[1]Nonsal!CH10</f>
        <v>28502.370558206279</v>
      </c>
      <c r="BJ57" s="94">
        <f>VLOOKUP($A57,[1]PMQ2022!$A$8:$AI$90,Z$45,FALSE)*[1]Nonsal!CI10</f>
        <v>27704.623673155496</v>
      </c>
      <c r="BK57" s="94">
        <f>VLOOKUP($A57,[1]PMQ2022!$A$8:$AI$90,AA$45,FALSE)*[1]Nonsal!CJ10</f>
        <v>26860.785140449461</v>
      </c>
      <c r="BL57" s="94">
        <f>VLOOKUP($A57,[1]PMQ2022!$A$8:$AI$90,AB$45,FALSE)*[1]Nonsal!CK10</f>
        <v>25893.205017669672</v>
      </c>
      <c r="BM57" s="94">
        <f>VLOOKUP($A57,[1]PMQ2022!$A$8:$AI$90,AC$45,FALSE)*[1]Nonsal!CL10</f>
        <v>24819.189407717557</v>
      </c>
      <c r="BN57" s="94">
        <f>VLOOKUP($A57,[1]PMQ2022!$A$8:$AI$90,AD$45,FALSE)*[1]Nonsal!CM10</f>
        <v>23650.347665481066</v>
      </c>
      <c r="BO57" s="94">
        <f>VLOOKUP($A57,[1]PMQ2022!$A$8:$AI$90,AE$45,FALSE)*[1]Nonsal!CN10</f>
        <v>22434.381278333465</v>
      </c>
      <c r="BP57" s="94">
        <f>VLOOKUP($A57,[1]PMQ2022!$A$8:$AI$90,AF$45,FALSE)*[1]Nonsal!CO10</f>
        <v>21181.205980940609</v>
      </c>
    </row>
    <row r="58" spans="1:68" x14ac:dyDescent="0.2">
      <c r="A58" s="77" t="s">
        <v>63</v>
      </c>
      <c r="B58" s="77">
        <v>19501.240000000002</v>
      </c>
      <c r="C58" s="77">
        <v>17499.64</v>
      </c>
      <c r="D58" s="77">
        <v>19183.689999999999</v>
      </c>
      <c r="E58" s="77">
        <v>13604.23</v>
      </c>
      <c r="F58" s="77">
        <v>11378.44</v>
      </c>
      <c r="G58" s="77">
        <v>16027.94</v>
      </c>
      <c r="H58" s="77">
        <v>16317.96</v>
      </c>
      <c r="I58" s="77">
        <v>19525.580000000002</v>
      </c>
      <c r="J58" s="77">
        <v>16354.7</v>
      </c>
      <c r="K58" s="77">
        <v>20900.400000000001</v>
      </c>
      <c r="L58" s="77">
        <v>21199.34</v>
      </c>
      <c r="M58" s="77">
        <v>24649.21</v>
      </c>
      <c r="N58" s="99">
        <f t="shared" si="8"/>
        <v>18728.190000000002</v>
      </c>
      <c r="O58" s="99">
        <f t="shared" si="9"/>
        <v>16762.52</v>
      </c>
      <c r="P58" s="99">
        <f t="shared" si="10"/>
        <v>14722.12</v>
      </c>
      <c r="Q58" s="99">
        <f t="shared" si="11"/>
        <v>13670.203333333333</v>
      </c>
      <c r="R58" s="99">
        <f t="shared" si="12"/>
        <v>14574.779999999999</v>
      </c>
      <c r="S58" s="99">
        <f t="shared" si="13"/>
        <v>17290.493333333336</v>
      </c>
      <c r="T58" s="99">
        <f t="shared" si="14"/>
        <v>17399.413333333334</v>
      </c>
      <c r="U58" s="99">
        <f t="shared" si="15"/>
        <v>18926.893333333333</v>
      </c>
      <c r="V58" s="99">
        <f t="shared" si="16"/>
        <v>19484.813333333335</v>
      </c>
      <c r="W58" s="99">
        <f t="shared" si="17"/>
        <v>22249.650000000005</v>
      </c>
      <c r="X58" s="98">
        <f>VLOOKUP($A58,[1]PMQ2022!$A$8:$AI$90,X$45,FALSE)*[1]Nonsal!AU11</f>
        <v>23189.92105101694</v>
      </c>
      <c r="Y58" s="98">
        <f>VLOOKUP($A58,[1]PMQ2022!$A$8:$AI$90,Y$45,FALSE)*[1]Nonsal!AV11</f>
        <v>25104.593665531749</v>
      </c>
      <c r="Z58" s="98">
        <f>VLOOKUP($A58,[1]PMQ2022!$A$8:$AI$90,Z$45,FALSE)*[1]Nonsal!AW11</f>
        <v>26999.090606086553</v>
      </c>
      <c r="AA58" s="98">
        <f>VLOOKUP($A58,[1]PMQ2022!$A$8:$AI$90,AA$45,FALSE)*[1]Nonsal!AX11</f>
        <v>28889.392284833153</v>
      </c>
      <c r="AB58" s="98">
        <f>VLOOKUP($A58,[1]PMQ2022!$A$8:$AI$90,AB$45,FALSE)*[1]Nonsal!AY11</f>
        <v>30636.664275483763</v>
      </c>
      <c r="AC58" s="98">
        <f>VLOOKUP($A58,[1]PMQ2022!$A$8:$AI$90,AC$45,FALSE)*[1]Nonsal!AZ11</f>
        <v>32283.023254139945</v>
      </c>
      <c r="AD58" s="98">
        <f>VLOOKUP($A58,[1]PMQ2022!$A$8:$AI$90,AD$45,FALSE)*[1]Nonsal!BA11</f>
        <v>33784.467095939748</v>
      </c>
      <c r="AE58" s="98">
        <f>VLOOKUP($A58,[1]PMQ2022!$A$8:$AI$90,AE$45,FALSE)*[1]Nonsal!BB11</f>
        <v>35324.955073504731</v>
      </c>
      <c r="AF58" s="98">
        <f>VLOOKUP($A58,[1]PMQ2022!$A$8:$AI$90,AF$45,FALSE)*[1]Nonsal!BC11</f>
        <v>36762.370212475973</v>
      </c>
      <c r="AG58" s="97">
        <f>VLOOKUP($A58,[1]PMQ2022!$A$8:$AI$90,X$45,FALSE)*[1]Nonsal!BD11</f>
        <v>23189.92105101694</v>
      </c>
      <c r="AH58" s="97">
        <f>VLOOKUP($A58,[1]PMQ2022!$A$8:$AI$90,Y$45,FALSE)*[1]Nonsal!BE11</f>
        <v>25104.593665531749</v>
      </c>
      <c r="AI58" s="97">
        <f>VLOOKUP($A58,[1]PMQ2022!$A$8:$AI$90,Z$45,FALSE)*[1]Nonsal!BF11</f>
        <v>26999.090606086553</v>
      </c>
      <c r="AJ58" s="97">
        <f>VLOOKUP($A58,[1]PMQ2022!$A$8:$AI$90,AA$45,FALSE)*[1]Nonsal!BG11</f>
        <v>28889.392284833153</v>
      </c>
      <c r="AK58" s="97">
        <f>VLOOKUP($A58,[1]PMQ2022!$A$8:$AI$90,AB$45,FALSE)*[1]Nonsal!BH11</f>
        <v>30636.664275483763</v>
      </c>
      <c r="AL58" s="97">
        <f>VLOOKUP($A58,[1]PMQ2022!$A$8:$AI$90,AC$45,FALSE)*[1]Nonsal!BI11</f>
        <v>32283.023254139945</v>
      </c>
      <c r="AM58" s="97">
        <f>VLOOKUP($A58,[1]PMQ2022!$A$8:$AI$90,AD$45,FALSE)*[1]Nonsal!BJ11</f>
        <v>33784.467095939748</v>
      </c>
      <c r="AN58" s="97">
        <f>VLOOKUP($A58,[1]PMQ2022!$A$8:$AI$90,AE$45,FALSE)*[1]Nonsal!BK11</f>
        <v>35324.955073504731</v>
      </c>
      <c r="AO58" s="97">
        <f>VLOOKUP($A58,[1]PMQ2022!$A$8:$AI$90,AF$45,FALSE)*[1]Nonsal!BL11</f>
        <v>36762.370212475973</v>
      </c>
      <c r="AP58" s="96">
        <f>VLOOKUP($A58,[1]PMQ2022!$A$8:$AI$90,X$45,FALSE)*[1]Nonsal!BM11</f>
        <v>21390.217703905397</v>
      </c>
      <c r="AQ58" s="96">
        <f>VLOOKUP($A58,[1]PMQ2022!$A$8:$AI$90,Y$45,FALSE)*[1]Nonsal!BN11</f>
        <v>21488.627252597875</v>
      </c>
      <c r="AR58" s="96">
        <f>VLOOKUP($A58,[1]PMQ2022!$A$8:$AI$90,Z$45,FALSE)*[1]Nonsal!BO11</f>
        <v>21557.705044475129</v>
      </c>
      <c r="AS58" s="96">
        <f>VLOOKUP($A58,[1]PMQ2022!$A$8:$AI$90,AA$45,FALSE)*[1]Nonsal!BP11</f>
        <v>21614.946946258231</v>
      </c>
      <c r="AT58" s="96">
        <f>VLOOKUP($A58,[1]PMQ2022!$A$8:$AI$90,AB$45,FALSE)*[1]Nonsal!BQ11</f>
        <v>21564.732150314474</v>
      </c>
      <c r="AU58" s="96">
        <f>VLOOKUP($A58,[1]PMQ2022!$A$8:$AI$90,AC$45,FALSE)*[1]Nonsal!BR11</f>
        <v>21453.072687929853</v>
      </c>
      <c r="AV58" s="96">
        <f>VLOOKUP($A58,[1]PMQ2022!$A$8:$AI$90,AD$45,FALSE)*[1]Nonsal!BS11</f>
        <v>21262.036760119921</v>
      </c>
      <c r="AW58" s="96">
        <f>VLOOKUP($A58,[1]PMQ2022!$A$8:$AI$90,AE$45,FALSE)*[1]Nonsal!BT11</f>
        <v>21113.550993784262</v>
      </c>
      <c r="AX58" s="96">
        <f>VLOOKUP($A58,[1]PMQ2022!$A$8:$AI$90,AF$45,FALSE)*[1]Nonsal!BU11</f>
        <v>20920.62790998428</v>
      </c>
      <c r="AY58" s="95">
        <f>VLOOKUP($A58,[1]PMQ2022!$A$8:$AI$90,X$45,FALSE)*[1]Nonsal!BW11</f>
        <v>21909.277092118875</v>
      </c>
      <c r="AZ58" s="95">
        <f>VLOOKUP($A58,[1]PMQ2022!$A$8:$AI$90,Y$45,FALSE)*[1]Nonsal!BX11</f>
        <v>22531.522081409687</v>
      </c>
      <c r="BA58" s="95">
        <f>VLOOKUP($A58,[1]PMQ2022!$A$8:$AI$90,Z$45,FALSE)*[1]Nonsal!BY11</f>
        <v>23127.076055079033</v>
      </c>
      <c r="BB58" s="95">
        <f>VLOOKUP($A58,[1]PMQ2022!$A$8:$AI$90,AA$45,FALSE)*[1]Nonsal!BZ11</f>
        <v>23712.997801746838</v>
      </c>
      <c r="BC58" s="95">
        <f>VLOOKUP($A58,[1]PMQ2022!$A$8:$AI$90,AB$45,FALSE)*[1]Nonsal!CA11</f>
        <v>24181.203107243084</v>
      </c>
      <c r="BD58" s="95">
        <f>VLOOKUP($A58,[1]PMQ2022!$A$8:$AI$90,AC$45,FALSE)*[1]Nonsal!CB11</f>
        <v>24576.580528431081</v>
      </c>
      <c r="BE58" s="95">
        <f>VLOOKUP($A58,[1]PMQ2022!$A$8:$AI$90,AD$45,FALSE)*[1]Nonsal!CC11</f>
        <v>24873.679223022824</v>
      </c>
      <c r="BF58" s="95">
        <f>VLOOKUP($A58,[1]PMQ2022!$A$8:$AI$90,AE$45,FALSE)*[1]Nonsal!CD11</f>
        <v>25212.316892682727</v>
      </c>
      <c r="BG58" s="95">
        <f>VLOOKUP($A58,[1]PMQ2022!$A$8:$AI$90,AF$45,FALSE)*[1]Nonsal!CE11</f>
        <v>25489.605947928252</v>
      </c>
      <c r="BH58" s="94">
        <f>VLOOKUP($A58,[1]PMQ2022!$A$8:$AI$90,X$45,FALSE)*[1]Nonsal!CG11</f>
        <v>21909.277092118875</v>
      </c>
      <c r="BI58" s="94">
        <f>VLOOKUP($A58,[1]PMQ2022!$A$8:$AI$90,Y$45,FALSE)*[1]Nonsal!CH11</f>
        <v>22531.522081409687</v>
      </c>
      <c r="BJ58" s="94">
        <f>VLOOKUP($A58,[1]PMQ2022!$A$8:$AI$90,Z$45,FALSE)*[1]Nonsal!CI11</f>
        <v>23127.076055079033</v>
      </c>
      <c r="BK58" s="94">
        <f>VLOOKUP($A58,[1]PMQ2022!$A$8:$AI$90,AA$45,FALSE)*[1]Nonsal!CJ11</f>
        <v>23712.997801746838</v>
      </c>
      <c r="BL58" s="94">
        <f>VLOOKUP($A58,[1]PMQ2022!$A$8:$AI$90,AB$45,FALSE)*[1]Nonsal!CK11</f>
        <v>24181.203107243084</v>
      </c>
      <c r="BM58" s="94">
        <f>VLOOKUP($A58,[1]PMQ2022!$A$8:$AI$90,AC$45,FALSE)*[1]Nonsal!CL11</f>
        <v>24576.580528431081</v>
      </c>
      <c r="BN58" s="94">
        <f>VLOOKUP($A58,[1]PMQ2022!$A$8:$AI$90,AD$45,FALSE)*[1]Nonsal!CM11</f>
        <v>24873.679223022824</v>
      </c>
      <c r="BO58" s="94">
        <f>VLOOKUP($A58,[1]PMQ2022!$A$8:$AI$90,AE$45,FALSE)*[1]Nonsal!CN11</f>
        <v>25212.316892682727</v>
      </c>
      <c r="BP58" s="94">
        <f>VLOOKUP($A58,[1]PMQ2022!$A$8:$AI$90,AF$45,FALSE)*[1]Nonsal!CO11</f>
        <v>25489.605947928252</v>
      </c>
    </row>
    <row r="59" spans="1:68" x14ac:dyDescent="0.2">
      <c r="A59" s="77" t="s">
        <v>64</v>
      </c>
      <c r="B59" s="77">
        <v>17271.14</v>
      </c>
      <c r="C59" s="77">
        <v>12953.98</v>
      </c>
      <c r="D59" s="77">
        <v>14798.4</v>
      </c>
      <c r="E59" s="77">
        <v>13980.62</v>
      </c>
      <c r="F59" s="77">
        <v>13933.33</v>
      </c>
      <c r="G59" s="77">
        <v>15514.18</v>
      </c>
      <c r="H59" s="77">
        <v>8695.7199999999993</v>
      </c>
      <c r="I59" s="77">
        <v>9445.1</v>
      </c>
      <c r="J59" s="77">
        <v>12471.3</v>
      </c>
      <c r="K59" s="77">
        <v>11361.46</v>
      </c>
      <c r="L59" s="77">
        <v>11882.11</v>
      </c>
      <c r="M59" s="77">
        <v>13065.16</v>
      </c>
      <c r="N59" s="99">
        <f t="shared" si="8"/>
        <v>15007.839999999998</v>
      </c>
      <c r="O59" s="99">
        <f t="shared" si="9"/>
        <v>13911</v>
      </c>
      <c r="P59" s="99">
        <f t="shared" si="10"/>
        <v>14237.449999999999</v>
      </c>
      <c r="Q59" s="99">
        <f t="shared" si="11"/>
        <v>14476.043333333335</v>
      </c>
      <c r="R59" s="99">
        <f t="shared" si="12"/>
        <v>12714.410000000002</v>
      </c>
      <c r="S59" s="99">
        <f t="shared" si="13"/>
        <v>11218.333333333334</v>
      </c>
      <c r="T59" s="99">
        <f t="shared" si="14"/>
        <v>10204.039999999999</v>
      </c>
      <c r="U59" s="99">
        <f t="shared" si="15"/>
        <v>11092.62</v>
      </c>
      <c r="V59" s="99">
        <f t="shared" si="16"/>
        <v>11904.956666666665</v>
      </c>
      <c r="W59" s="99">
        <f t="shared" si="17"/>
        <v>12102.909999999998</v>
      </c>
      <c r="X59" s="98">
        <f>VLOOKUP($A59,[1]PMQ2022!$A$8:$AI$90,X$45,FALSE)*[1]Nonsal!AU12</f>
        <v>11589.148969718464</v>
      </c>
      <c r="Y59" s="98">
        <f>VLOOKUP($A59,[1]PMQ2022!$A$8:$AI$90,Y$45,FALSE)*[1]Nonsal!AV12</f>
        <v>11777.253208343547</v>
      </c>
      <c r="Z59" s="98">
        <f>VLOOKUP($A59,[1]PMQ2022!$A$8:$AI$90,Z$45,FALSE)*[1]Nonsal!AW12</f>
        <v>11951.979699539457</v>
      </c>
      <c r="AA59" s="98">
        <f>VLOOKUP($A59,[1]PMQ2022!$A$8:$AI$90,AA$45,FALSE)*[1]Nonsal!AX12</f>
        <v>12121.978262203402</v>
      </c>
      <c r="AB59" s="98">
        <f>VLOOKUP($A59,[1]PMQ2022!$A$8:$AI$90,AB$45,FALSE)*[1]Nonsal!AY12</f>
        <v>12228.039426848327</v>
      </c>
      <c r="AC59" s="98">
        <f>VLOOKUP($A59,[1]PMQ2022!$A$8:$AI$90,AC$45,FALSE)*[1]Nonsal!AZ12</f>
        <v>12294.012458722467</v>
      </c>
      <c r="AD59" s="98">
        <f>VLOOKUP($A59,[1]PMQ2022!$A$8:$AI$90,AD$45,FALSE)*[1]Nonsal!BA12</f>
        <v>12308.648528717013</v>
      </c>
      <c r="AE59" s="98">
        <f>VLOOKUP($A59,[1]PMQ2022!$A$8:$AI$90,AE$45,FALSE)*[1]Nonsal!BB12</f>
        <v>12329.62159910471</v>
      </c>
      <c r="AF59" s="98">
        <f>VLOOKUP($A59,[1]PMQ2022!$A$8:$AI$90,AF$45,FALSE)*[1]Nonsal!BC12</f>
        <v>12340.651164422623</v>
      </c>
      <c r="AG59" s="97">
        <f>VLOOKUP($A59,[1]PMQ2022!$A$8:$AI$90,X$45,FALSE)*[1]Nonsal!BD12</f>
        <v>11589.148969718464</v>
      </c>
      <c r="AH59" s="97">
        <f>VLOOKUP($A59,[1]PMQ2022!$A$8:$AI$90,Y$45,FALSE)*[1]Nonsal!BE12</f>
        <v>11777.253208343547</v>
      </c>
      <c r="AI59" s="97">
        <f>VLOOKUP($A59,[1]PMQ2022!$A$8:$AI$90,Z$45,FALSE)*[1]Nonsal!BF12</f>
        <v>11951.979699539457</v>
      </c>
      <c r="AJ59" s="97">
        <f>VLOOKUP($A59,[1]PMQ2022!$A$8:$AI$90,AA$45,FALSE)*[1]Nonsal!BG12</f>
        <v>12121.978262203402</v>
      </c>
      <c r="AK59" s="97">
        <f>VLOOKUP($A59,[1]PMQ2022!$A$8:$AI$90,AB$45,FALSE)*[1]Nonsal!BH12</f>
        <v>12228.039426848327</v>
      </c>
      <c r="AL59" s="97">
        <f>VLOOKUP($A59,[1]PMQ2022!$A$8:$AI$90,AC$45,FALSE)*[1]Nonsal!BI12</f>
        <v>12294.012458722467</v>
      </c>
      <c r="AM59" s="97">
        <f>VLOOKUP($A59,[1]PMQ2022!$A$8:$AI$90,AD$45,FALSE)*[1]Nonsal!BJ12</f>
        <v>12308.648528717013</v>
      </c>
      <c r="AN59" s="97">
        <f>VLOOKUP($A59,[1]PMQ2022!$A$8:$AI$90,AE$45,FALSE)*[1]Nonsal!BK12</f>
        <v>12329.62159910471</v>
      </c>
      <c r="AO59" s="97">
        <f>VLOOKUP($A59,[1]PMQ2022!$A$8:$AI$90,AF$45,FALSE)*[1]Nonsal!BL12</f>
        <v>12340.651164422623</v>
      </c>
      <c r="AP59" s="96">
        <f>VLOOKUP($A59,[1]PMQ2022!$A$8:$AI$90,X$45,FALSE)*[1]Nonsal!BM12</f>
        <v>11516.752857874884</v>
      </c>
      <c r="AQ59" s="96">
        <f>VLOOKUP($A59,[1]PMQ2022!$A$8:$AI$90,Y$45,FALSE)*[1]Nonsal!BN12</f>
        <v>11631.024327947676</v>
      </c>
      <c r="AR59" s="96">
        <f>VLOOKUP($A59,[1]PMQ2022!$A$8:$AI$90,Z$45,FALSE)*[1]Nonsal!BO12</f>
        <v>11730.755599771597</v>
      </c>
      <c r="AS59" s="96">
        <f>VLOOKUP($A59,[1]PMQ2022!$A$8:$AI$90,AA$45,FALSE)*[1]Nonsal!BP12</f>
        <v>11824.651810706633</v>
      </c>
      <c r="AT59" s="96">
        <f>VLOOKUP($A59,[1]PMQ2022!$A$8:$AI$90,AB$45,FALSE)*[1]Nonsal!BQ12</f>
        <v>11855.414468071165</v>
      </c>
      <c r="AU59" s="96">
        <f>VLOOKUP($A59,[1]PMQ2022!$A$8:$AI$90,AC$45,FALSE)*[1]Nonsal!BR12</f>
        <v>11847.173338380049</v>
      </c>
      <c r="AV59" s="96">
        <f>VLOOKUP($A59,[1]PMQ2022!$A$8:$AI$90,AD$45,FALSE)*[1]Nonsal!BS12</f>
        <v>11789.858262445865</v>
      </c>
      <c r="AW59" s="96">
        <f>VLOOKUP($A59,[1]PMQ2022!$A$8:$AI$90,AE$45,FALSE)*[1]Nonsal!BT12</f>
        <v>11739.26284346266</v>
      </c>
      <c r="AX59" s="96">
        <f>VLOOKUP($A59,[1]PMQ2022!$A$8:$AI$90,AF$45,FALSE)*[1]Nonsal!BU12</f>
        <v>11679.858395293935</v>
      </c>
      <c r="AY59" s="95">
        <f>VLOOKUP($A59,[1]PMQ2022!$A$8:$AI$90,X$45,FALSE)*[1]Nonsal!BW12</f>
        <v>11516.752857874884</v>
      </c>
      <c r="AZ59" s="95">
        <f>VLOOKUP($A59,[1]PMQ2022!$A$8:$AI$90,Y$45,FALSE)*[1]Nonsal!BX12</f>
        <v>11631.024327947676</v>
      </c>
      <c r="BA59" s="95">
        <f>VLOOKUP($A59,[1]PMQ2022!$A$8:$AI$90,Z$45,FALSE)*[1]Nonsal!BY12</f>
        <v>11730.755599771597</v>
      </c>
      <c r="BB59" s="95">
        <f>VLOOKUP($A59,[1]PMQ2022!$A$8:$AI$90,AA$45,FALSE)*[1]Nonsal!BZ12</f>
        <v>11824.651810706633</v>
      </c>
      <c r="BC59" s="95">
        <f>VLOOKUP($A59,[1]PMQ2022!$A$8:$AI$90,AB$45,FALSE)*[1]Nonsal!CA12</f>
        <v>11855.414468071165</v>
      </c>
      <c r="BD59" s="95">
        <f>VLOOKUP($A59,[1]PMQ2022!$A$8:$AI$90,AC$45,FALSE)*[1]Nonsal!CB12</f>
        <v>11847.173338380049</v>
      </c>
      <c r="BE59" s="95">
        <f>VLOOKUP($A59,[1]PMQ2022!$A$8:$AI$90,AD$45,FALSE)*[1]Nonsal!CC12</f>
        <v>11789.858262445865</v>
      </c>
      <c r="BF59" s="95">
        <f>VLOOKUP($A59,[1]PMQ2022!$A$8:$AI$90,AE$45,FALSE)*[1]Nonsal!CD12</f>
        <v>11739.26284346266</v>
      </c>
      <c r="BG59" s="95">
        <f>VLOOKUP($A59,[1]PMQ2022!$A$8:$AI$90,AF$45,FALSE)*[1]Nonsal!CE12</f>
        <v>11679.858395293935</v>
      </c>
      <c r="BH59" s="94">
        <f>VLOOKUP($A59,[1]PMQ2022!$A$8:$AI$90,X$45,FALSE)*[1]Nonsal!CG12</f>
        <v>11237.95495936224</v>
      </c>
      <c r="BI59" s="94">
        <f>VLOOKUP($A59,[1]PMQ2022!$A$8:$AI$90,Y$45,FALSE)*[1]Nonsal!CH12</f>
        <v>11067.895956574494</v>
      </c>
      <c r="BJ59" s="94">
        <f>VLOOKUP($A59,[1]PMQ2022!$A$8:$AI$90,Z$45,FALSE)*[1]Nonsal!CI12</f>
        <v>10878.820149855574</v>
      </c>
      <c r="BK59" s="94">
        <f>VLOOKUP($A59,[1]PMQ2022!$A$8:$AI$90,AA$45,FALSE)*[1]Nonsal!CJ12</f>
        <v>10679.645708326116</v>
      </c>
      <c r="BL59" s="94">
        <f>VLOOKUP($A59,[1]PMQ2022!$A$8:$AI$90,AB$45,FALSE)*[1]Nonsal!CK12</f>
        <v>10420.433323436033</v>
      </c>
      <c r="BM59" s="94">
        <f>VLOOKUP($A59,[1]PMQ2022!$A$8:$AI$90,AC$45,FALSE)*[1]Nonsal!CL12</f>
        <v>10126.392973905924</v>
      </c>
      <c r="BN59" s="94">
        <f>VLOOKUP($A59,[1]PMQ2022!$A$8:$AI$90,AD$45,FALSE)*[1]Nonsal!CM12</f>
        <v>9791.9935660970168</v>
      </c>
      <c r="BO59" s="94">
        <f>VLOOKUP($A59,[1]PMQ2022!$A$8:$AI$90,AE$45,FALSE)*[1]Nonsal!CN12</f>
        <v>9465.7874281370314</v>
      </c>
      <c r="BP59" s="94">
        <f>VLOOKUP($A59,[1]PMQ2022!$A$8:$AI$90,AF$45,FALSE)*[1]Nonsal!CO12</f>
        <v>9135.141135015172</v>
      </c>
    </row>
    <row r="60" spans="1:68" x14ac:dyDescent="0.2">
      <c r="A60" s="77" t="s">
        <v>65</v>
      </c>
      <c r="B60" s="77">
        <v>8704.69</v>
      </c>
      <c r="C60" s="77">
        <v>11846.89</v>
      </c>
      <c r="D60" s="77">
        <v>17143.12</v>
      </c>
      <c r="E60" s="77">
        <v>11171.34</v>
      </c>
      <c r="F60" s="77">
        <v>9389.73</v>
      </c>
      <c r="G60" s="77">
        <v>7655.59</v>
      </c>
      <c r="H60" s="77">
        <v>9947.9699999999993</v>
      </c>
      <c r="I60" s="77">
        <v>11976.02</v>
      </c>
      <c r="J60" s="77">
        <v>9527.08</v>
      </c>
      <c r="K60" s="77">
        <v>12013.27</v>
      </c>
      <c r="L60" s="77">
        <v>16217.35</v>
      </c>
      <c r="M60" s="77">
        <v>14377.2</v>
      </c>
      <c r="N60" s="99">
        <f t="shared" si="8"/>
        <v>12564.9</v>
      </c>
      <c r="O60" s="99">
        <f t="shared" si="9"/>
        <v>13387.116666666667</v>
      </c>
      <c r="P60" s="99">
        <f t="shared" si="10"/>
        <v>12568.063333333334</v>
      </c>
      <c r="Q60" s="99">
        <f t="shared" si="11"/>
        <v>9405.5533333333333</v>
      </c>
      <c r="R60" s="99">
        <f t="shared" si="12"/>
        <v>8997.7633333333342</v>
      </c>
      <c r="S60" s="99">
        <f t="shared" si="13"/>
        <v>9859.8599999999988</v>
      </c>
      <c r="T60" s="99">
        <f t="shared" si="14"/>
        <v>10483.69</v>
      </c>
      <c r="U60" s="99">
        <f t="shared" si="15"/>
        <v>11172.123333333331</v>
      </c>
      <c r="V60" s="99">
        <f t="shared" si="16"/>
        <v>12585.9</v>
      </c>
      <c r="W60" s="99">
        <f t="shared" si="17"/>
        <v>14202.606666666668</v>
      </c>
      <c r="X60" s="98">
        <f>VLOOKUP($A60,[1]PMQ2022!$A$8:$AI$90,X$45,FALSE)*[1]Nonsal!AU13</f>
        <v>14508.633038698135</v>
      </c>
      <c r="Y60" s="98">
        <f>VLOOKUP($A60,[1]PMQ2022!$A$8:$AI$90,Y$45,FALSE)*[1]Nonsal!AV13</f>
        <v>15786.872929458079</v>
      </c>
      <c r="Z60" s="98">
        <f>VLOOKUP($A60,[1]PMQ2022!$A$8:$AI$90,Z$45,FALSE)*[1]Nonsal!AW13</f>
        <v>17062.077534855842</v>
      </c>
      <c r="AA60" s="98">
        <f>VLOOKUP($A60,[1]PMQ2022!$A$8:$AI$90,AA$45,FALSE)*[1]Nonsal!AX13</f>
        <v>18347.943596347362</v>
      </c>
      <c r="AB60" s="98">
        <f>VLOOKUP($A60,[1]PMQ2022!$A$8:$AI$90,AB$45,FALSE)*[1]Nonsal!AY13</f>
        <v>19528.110031182365</v>
      </c>
      <c r="AC60" s="98">
        <f>VLOOKUP($A60,[1]PMQ2022!$A$8:$AI$90,AC$45,FALSE)*[1]Nonsal!AZ13</f>
        <v>20567.368819759606</v>
      </c>
      <c r="AD60" s="98">
        <f>VLOOKUP($A60,[1]PMQ2022!$A$8:$AI$90,AD$45,FALSE)*[1]Nonsal!BA13</f>
        <v>21495.161273118447</v>
      </c>
      <c r="AE60" s="98">
        <f>VLOOKUP($A60,[1]PMQ2022!$A$8:$AI$90,AE$45,FALSE)*[1]Nonsal!BB13</f>
        <v>22474.861618127983</v>
      </c>
      <c r="AF60" s="98">
        <f>VLOOKUP($A60,[1]PMQ2022!$A$8:$AI$90,AF$45,FALSE)*[1]Nonsal!BC13</f>
        <v>23343.234752711425</v>
      </c>
      <c r="AG60" s="97">
        <f>VLOOKUP($A60,[1]PMQ2022!$A$8:$AI$90,X$45,FALSE)*[1]Nonsal!BD13</f>
        <v>14508.633038698135</v>
      </c>
      <c r="AH60" s="97">
        <f>VLOOKUP($A60,[1]PMQ2022!$A$8:$AI$90,Y$45,FALSE)*[1]Nonsal!BE13</f>
        <v>15786.872929458079</v>
      </c>
      <c r="AI60" s="97">
        <f>VLOOKUP($A60,[1]PMQ2022!$A$8:$AI$90,Z$45,FALSE)*[1]Nonsal!BF13</f>
        <v>17062.077534855842</v>
      </c>
      <c r="AJ60" s="97">
        <f>VLOOKUP($A60,[1]PMQ2022!$A$8:$AI$90,AA$45,FALSE)*[1]Nonsal!BG13</f>
        <v>18347.943596347362</v>
      </c>
      <c r="AK60" s="97">
        <f>VLOOKUP($A60,[1]PMQ2022!$A$8:$AI$90,AB$45,FALSE)*[1]Nonsal!BH13</f>
        <v>19528.110031182365</v>
      </c>
      <c r="AL60" s="97">
        <f>VLOOKUP($A60,[1]PMQ2022!$A$8:$AI$90,AC$45,FALSE)*[1]Nonsal!BI13</f>
        <v>20567.368819759606</v>
      </c>
      <c r="AM60" s="97">
        <f>VLOOKUP($A60,[1]PMQ2022!$A$8:$AI$90,AD$45,FALSE)*[1]Nonsal!BJ13</f>
        <v>21495.161273118447</v>
      </c>
      <c r="AN60" s="97">
        <f>VLOOKUP($A60,[1]PMQ2022!$A$8:$AI$90,AE$45,FALSE)*[1]Nonsal!BK13</f>
        <v>22474.861618127983</v>
      </c>
      <c r="AO60" s="97">
        <f>VLOOKUP($A60,[1]PMQ2022!$A$8:$AI$90,AF$45,FALSE)*[1]Nonsal!BL13</f>
        <v>23343.234752711425</v>
      </c>
      <c r="AP60" s="96">
        <f>VLOOKUP($A60,[1]PMQ2022!$A$8:$AI$90,X$45,FALSE)*[1]Nonsal!BM13</f>
        <v>13225.814100733434</v>
      </c>
      <c r="AQ60" s="96">
        <f>VLOOKUP($A60,[1]PMQ2022!$A$8:$AI$90,Y$45,FALSE)*[1]Nonsal!BN13</f>
        <v>13221.979011523263</v>
      </c>
      <c r="AR60" s="96">
        <f>VLOOKUP($A60,[1]PMQ2022!$A$8:$AI$90,Z$45,FALSE)*[1]Nonsal!BO13</f>
        <v>13216.369048881645</v>
      </c>
      <c r="AS60" s="96">
        <f>VLOOKUP($A60,[1]PMQ2022!$A$8:$AI$90,AA$45,FALSE)*[1]Nonsal!BP13</f>
        <v>13219.224456852849</v>
      </c>
      <c r="AT60" s="96">
        <f>VLOOKUP($A60,[1]PMQ2022!$A$8:$AI$90,AB$45,FALSE)*[1]Nonsal!BQ13</f>
        <v>13150.527111167994</v>
      </c>
      <c r="AU60" s="96">
        <f>VLOOKUP($A60,[1]PMQ2022!$A$8:$AI$90,AC$45,FALSE)*[1]Nonsal!BR13</f>
        <v>13001.182258876626</v>
      </c>
      <c r="AV60" s="96">
        <f>VLOOKUP($A60,[1]PMQ2022!$A$8:$AI$90,AD$45,FALSE)*[1]Nonsal!BS13</f>
        <v>12802.702465894003</v>
      </c>
      <c r="AW60" s="96">
        <f>VLOOKUP($A60,[1]PMQ2022!$A$8:$AI$90,AE$45,FALSE)*[1]Nonsal!BT13</f>
        <v>12655.130914887539</v>
      </c>
      <c r="AX60" s="96">
        <f>VLOOKUP($A60,[1]PMQ2022!$A$8:$AI$90,AF$45,FALSE)*[1]Nonsal!BU13</f>
        <v>12463.40411458712</v>
      </c>
      <c r="AY60" s="95">
        <f>VLOOKUP($A60,[1]PMQ2022!$A$8:$AI$90,X$45,FALSE)*[1]Nonsal!BW13</f>
        <v>13902.607854619868</v>
      </c>
      <c r="AZ60" s="95">
        <f>VLOOKUP($A60,[1]PMQ2022!$A$8:$AI$90,Y$45,FALSE)*[1]Nonsal!BX13</f>
        <v>14575.174019537208</v>
      </c>
      <c r="BA60" s="95">
        <f>VLOOKUP($A60,[1]PMQ2022!$A$8:$AI$90,Z$45,FALSE)*[1]Nonsal!BY13</f>
        <v>15245.300338830379</v>
      </c>
      <c r="BB60" s="95">
        <f>VLOOKUP($A60,[1]PMQ2022!$A$8:$AI$90,AA$45,FALSE)*[1]Nonsal!BZ13</f>
        <v>15925.050646599357</v>
      </c>
      <c r="BC60" s="95">
        <f>VLOOKUP($A60,[1]PMQ2022!$A$8:$AI$90,AB$45,FALSE)*[1]Nonsal!CA13</f>
        <v>16515.232883290992</v>
      </c>
      <c r="BD60" s="95">
        <f>VLOOKUP($A60,[1]PMQ2022!$A$8:$AI$90,AC$45,FALSE)*[1]Nonsal!CB13</f>
        <v>16992.97537448931</v>
      </c>
      <c r="BE60" s="95">
        <f>VLOOKUP($A60,[1]PMQ2022!$A$8:$AI$90,AD$45,FALSE)*[1]Nonsal!CC13</f>
        <v>17388.697926779922</v>
      </c>
      <c r="BF60" s="95">
        <f>VLOOKUP($A60,[1]PMQ2022!$A$8:$AI$90,AE$45,FALSE)*[1]Nonsal!CD13</f>
        <v>17835.856119447024</v>
      </c>
      <c r="BG60" s="95">
        <f>VLOOKUP($A60,[1]PMQ2022!$A$8:$AI$90,AF$45,FALSE)*[1]Nonsal!CE13</f>
        <v>18203.420262857751</v>
      </c>
      <c r="BH60" s="94">
        <f>VLOOKUP($A60,[1]PMQ2022!$A$8:$AI$90,X$45,FALSE)*[1]Nonsal!CG13</f>
        <v>13902.607854619868</v>
      </c>
      <c r="BI60" s="94">
        <f>VLOOKUP($A60,[1]PMQ2022!$A$8:$AI$90,Y$45,FALSE)*[1]Nonsal!CH13</f>
        <v>14575.174019537208</v>
      </c>
      <c r="BJ60" s="94">
        <f>VLOOKUP($A60,[1]PMQ2022!$A$8:$AI$90,Z$45,FALSE)*[1]Nonsal!CI13</f>
        <v>15245.300338830379</v>
      </c>
      <c r="BK60" s="94">
        <f>VLOOKUP($A60,[1]PMQ2022!$A$8:$AI$90,AA$45,FALSE)*[1]Nonsal!CJ13</f>
        <v>15925.050646599357</v>
      </c>
      <c r="BL60" s="94">
        <f>VLOOKUP($A60,[1]PMQ2022!$A$8:$AI$90,AB$45,FALSE)*[1]Nonsal!CK13</f>
        <v>16515.232883290992</v>
      </c>
      <c r="BM60" s="94">
        <f>VLOOKUP($A60,[1]PMQ2022!$A$8:$AI$90,AC$45,FALSE)*[1]Nonsal!CL13</f>
        <v>16992.97537448931</v>
      </c>
      <c r="BN60" s="94">
        <f>VLOOKUP($A60,[1]PMQ2022!$A$8:$AI$90,AD$45,FALSE)*[1]Nonsal!CM13</f>
        <v>17388.697926779922</v>
      </c>
      <c r="BO60" s="94">
        <f>VLOOKUP($A60,[1]PMQ2022!$A$8:$AI$90,AE$45,FALSE)*[1]Nonsal!CN13</f>
        <v>17835.856119447024</v>
      </c>
      <c r="BP60" s="94">
        <f>VLOOKUP($A60,[1]PMQ2022!$A$8:$AI$90,AF$45,FALSE)*[1]Nonsal!CO13</f>
        <v>18203.420262857751</v>
      </c>
    </row>
    <row r="61" spans="1:68" x14ac:dyDescent="0.2">
      <c r="A61" s="77" t="s">
        <v>66</v>
      </c>
      <c r="B61" s="77">
        <v>22968</v>
      </c>
      <c r="C61" s="77">
        <v>20419.77</v>
      </c>
      <c r="D61" s="77">
        <v>16307.78</v>
      </c>
      <c r="E61" s="77">
        <v>19162.27</v>
      </c>
      <c r="F61" s="77">
        <v>19223.52</v>
      </c>
      <c r="G61" s="77">
        <v>27056.240000000002</v>
      </c>
      <c r="H61" s="77">
        <v>28324.26</v>
      </c>
      <c r="I61" s="77">
        <v>25958.71</v>
      </c>
      <c r="J61" s="77">
        <v>21404.76</v>
      </c>
      <c r="K61" s="77">
        <v>19465.64</v>
      </c>
      <c r="L61" s="77">
        <v>23612.55</v>
      </c>
      <c r="M61" s="77">
        <v>23702.1</v>
      </c>
      <c r="N61" s="99">
        <f t="shared" si="8"/>
        <v>19898.516666666666</v>
      </c>
      <c r="O61" s="99">
        <f t="shared" si="9"/>
        <v>18629.940000000002</v>
      </c>
      <c r="P61" s="99">
        <f t="shared" si="10"/>
        <v>18231.190000000002</v>
      </c>
      <c r="Q61" s="99">
        <f t="shared" si="11"/>
        <v>21814.01</v>
      </c>
      <c r="R61" s="99">
        <f t="shared" si="12"/>
        <v>24868.006666666668</v>
      </c>
      <c r="S61" s="99">
        <f t="shared" si="13"/>
        <v>27113.069999999996</v>
      </c>
      <c r="T61" s="99">
        <f t="shared" si="14"/>
        <v>25229.243333333332</v>
      </c>
      <c r="U61" s="99">
        <f t="shared" si="15"/>
        <v>22276.37</v>
      </c>
      <c r="V61" s="99">
        <f t="shared" si="16"/>
        <v>21494.316666666666</v>
      </c>
      <c r="W61" s="99">
        <f t="shared" si="17"/>
        <v>22260.096666666668</v>
      </c>
      <c r="X61" s="98">
        <f>VLOOKUP($A61,[1]PMQ2022!$A$8:$AI$90,X$45,FALSE)*[1]Nonsal!AU14</f>
        <v>22517.200559514349</v>
      </c>
      <c r="Y61" s="98">
        <f>VLOOKUP($A61,[1]PMQ2022!$A$8:$AI$90,Y$45,FALSE)*[1]Nonsal!AV14</f>
        <v>21922.54933121222</v>
      </c>
      <c r="Z61" s="98">
        <f>VLOOKUP($A61,[1]PMQ2022!$A$8:$AI$90,Z$45,FALSE)*[1]Nonsal!AW14</f>
        <v>21218.038710994973</v>
      </c>
      <c r="AA61" s="98">
        <f>VLOOKUP($A61,[1]PMQ2022!$A$8:$AI$90,AA$45,FALSE)*[1]Nonsal!AX14</f>
        <v>20435.251374434425</v>
      </c>
      <c r="AB61" s="98">
        <f>VLOOKUP($A61,[1]PMQ2022!$A$8:$AI$90,AB$45,FALSE)*[1]Nonsal!AY14</f>
        <v>19472.708467854285</v>
      </c>
      <c r="AC61" s="98">
        <f>VLOOKUP($A61,[1]PMQ2022!$A$8:$AI$90,AC$45,FALSE)*[1]Nonsal!AZ14</f>
        <v>18394.7232990271</v>
      </c>
      <c r="AD61" s="98">
        <f>VLOOKUP($A61,[1]PMQ2022!$A$8:$AI$90,AD$45,FALSE)*[1]Nonsal!BA14</f>
        <v>17222.895169735075</v>
      </c>
      <c r="AE61" s="98">
        <f>VLOOKUP($A61,[1]PMQ2022!$A$8:$AI$90,AE$45,FALSE)*[1]Nonsal!BB14</f>
        <v>16087.449661577342</v>
      </c>
      <c r="AF61" s="98">
        <f>VLOOKUP($A61,[1]PMQ2022!$A$8:$AI$90,AF$45,FALSE)*[1]Nonsal!BC14</f>
        <v>14942.436259852258</v>
      </c>
      <c r="AG61" s="97">
        <f>VLOOKUP($A61,[1]PMQ2022!$A$8:$AI$90,X$45,FALSE)*[1]Nonsal!BD14</f>
        <v>23545.779929904675</v>
      </c>
      <c r="AH61" s="97">
        <f>VLOOKUP($A61,[1]PMQ2022!$A$8:$AI$90,Y$45,FALSE)*[1]Nonsal!BE14</f>
        <v>24021.249083978288</v>
      </c>
      <c r="AI61" s="97">
        <f>VLOOKUP($A61,[1]PMQ2022!$A$8:$AI$90,Z$45,FALSE)*[1]Nonsal!BF14</f>
        <v>24418.096231643318</v>
      </c>
      <c r="AJ61" s="97">
        <f>VLOOKUP($A61,[1]PMQ2022!$A$8:$AI$90,AA$45,FALSE)*[1]Nonsal!BG14</f>
        <v>24762.105937926288</v>
      </c>
      <c r="AK61" s="97">
        <f>VLOOKUP($A61,[1]PMQ2022!$A$8:$AI$90,AB$45,FALSE)*[1]Nonsal!BH14</f>
        <v>24914.58030141913</v>
      </c>
      <c r="AL61" s="97">
        <f>VLOOKUP($A61,[1]PMQ2022!$A$8:$AI$90,AC$45,FALSE)*[1]Nonsal!BI14</f>
        <v>24928.659816269581</v>
      </c>
      <c r="AM61" s="97">
        <f>VLOOKUP($A61,[1]PMQ2022!$A$8:$AI$90,AD$45,FALSE)*[1]Nonsal!BJ14</f>
        <v>24809.331850787315</v>
      </c>
      <c r="AN61" s="97">
        <f>VLOOKUP($A61,[1]PMQ2022!$A$8:$AI$90,AE$45,FALSE)*[1]Nonsal!BK14</f>
        <v>24729.905617946166</v>
      </c>
      <c r="AO61" s="97">
        <f>VLOOKUP($A61,[1]PMQ2022!$A$8:$AI$90,AF$45,FALSE)*[1]Nonsal!BL14</f>
        <v>24623.277502393699</v>
      </c>
      <c r="AP61" s="96">
        <f>VLOOKUP($A61,[1]PMQ2022!$A$8:$AI$90,X$45,FALSE)*[1]Nonsal!BM14</f>
        <v>23545.779929904675</v>
      </c>
      <c r="AQ61" s="96">
        <f>VLOOKUP($A61,[1]PMQ2022!$A$8:$AI$90,Y$45,FALSE)*[1]Nonsal!BN14</f>
        <v>24021.249083978288</v>
      </c>
      <c r="AR61" s="96">
        <f>VLOOKUP($A61,[1]PMQ2022!$A$8:$AI$90,Z$45,FALSE)*[1]Nonsal!BO14</f>
        <v>24418.096231643318</v>
      </c>
      <c r="AS61" s="96">
        <f>VLOOKUP($A61,[1]PMQ2022!$A$8:$AI$90,AA$45,FALSE)*[1]Nonsal!BP14</f>
        <v>24762.105937926288</v>
      </c>
      <c r="AT61" s="96">
        <f>VLOOKUP($A61,[1]PMQ2022!$A$8:$AI$90,AB$45,FALSE)*[1]Nonsal!BQ14</f>
        <v>24914.58030141913</v>
      </c>
      <c r="AU61" s="96">
        <f>VLOOKUP($A61,[1]PMQ2022!$A$8:$AI$90,AC$45,FALSE)*[1]Nonsal!BR14</f>
        <v>24928.659816269581</v>
      </c>
      <c r="AV61" s="96">
        <f>VLOOKUP($A61,[1]PMQ2022!$A$8:$AI$90,AD$45,FALSE)*[1]Nonsal!BS14</f>
        <v>24809.331850787315</v>
      </c>
      <c r="AW61" s="96">
        <f>VLOOKUP($A61,[1]PMQ2022!$A$8:$AI$90,AE$45,FALSE)*[1]Nonsal!BT14</f>
        <v>24729.905617946166</v>
      </c>
      <c r="AX61" s="96">
        <f>VLOOKUP($A61,[1]PMQ2022!$A$8:$AI$90,AF$45,FALSE)*[1]Nonsal!BU14</f>
        <v>24623.277502393699</v>
      </c>
      <c r="AY61" s="95">
        <f>VLOOKUP($A61,[1]PMQ2022!$A$8:$AI$90,X$45,FALSE)*[1]Nonsal!BW14</f>
        <v>23624.758769566772</v>
      </c>
      <c r="AZ61" s="95">
        <f>VLOOKUP($A61,[1]PMQ2022!$A$8:$AI$90,Y$45,FALSE)*[1]Nonsal!BX14</f>
        <v>24182.396464573423</v>
      </c>
      <c r="BA61" s="95">
        <f>VLOOKUP($A61,[1]PMQ2022!$A$8:$AI$90,Z$45,FALSE)*[1]Nonsal!BY14</f>
        <v>24663.810696767061</v>
      </c>
      <c r="BB61" s="95">
        <f>VLOOKUP($A61,[1]PMQ2022!$A$8:$AI$90,AA$45,FALSE)*[1]Nonsal!BZ14</f>
        <v>25094.340826792042</v>
      </c>
      <c r="BC61" s="95">
        <f>VLOOKUP($A61,[1]PMQ2022!$A$8:$AI$90,AB$45,FALSE)*[1]Nonsal!CA14</f>
        <v>25332.431111358765</v>
      </c>
      <c r="BD61" s="95">
        <f>VLOOKUP($A61,[1]PMQ2022!$A$8:$AI$90,AC$45,FALSE)*[1]Nonsal!CB14</f>
        <v>25430.364146934688</v>
      </c>
      <c r="BE61" s="95">
        <f>VLOOKUP($A61,[1]PMQ2022!$A$8:$AI$90,AD$45,FALSE)*[1]Nonsal!CC14</f>
        <v>25391.851764648804</v>
      </c>
      <c r="BF61" s="95">
        <f>VLOOKUP($A61,[1]PMQ2022!$A$8:$AI$90,AE$45,FALSE)*[1]Nonsal!CD14</f>
        <v>25393.511327834913</v>
      </c>
      <c r="BG61" s="95">
        <f>VLOOKUP($A61,[1]PMQ2022!$A$8:$AI$90,AF$45,FALSE)*[1]Nonsal!CE14</f>
        <v>25366.614993207608</v>
      </c>
      <c r="BH61" s="94">
        <f>VLOOKUP($A61,[1]PMQ2022!$A$8:$AI$90,X$45,FALSE)*[1]Nonsal!CG14</f>
        <v>23624.758769566772</v>
      </c>
      <c r="BI61" s="94">
        <f>VLOOKUP($A61,[1]PMQ2022!$A$8:$AI$90,Y$45,FALSE)*[1]Nonsal!CH14</f>
        <v>24182.396464573423</v>
      </c>
      <c r="BJ61" s="94">
        <f>VLOOKUP($A61,[1]PMQ2022!$A$8:$AI$90,Z$45,FALSE)*[1]Nonsal!CI14</f>
        <v>24663.810696767061</v>
      </c>
      <c r="BK61" s="94">
        <f>VLOOKUP($A61,[1]PMQ2022!$A$8:$AI$90,AA$45,FALSE)*[1]Nonsal!CJ14</f>
        <v>25094.340826792042</v>
      </c>
      <c r="BL61" s="94">
        <f>VLOOKUP($A61,[1]PMQ2022!$A$8:$AI$90,AB$45,FALSE)*[1]Nonsal!CK14</f>
        <v>25332.431111358765</v>
      </c>
      <c r="BM61" s="94">
        <f>VLOOKUP($A61,[1]PMQ2022!$A$8:$AI$90,AC$45,FALSE)*[1]Nonsal!CL14</f>
        <v>25430.364146934688</v>
      </c>
      <c r="BN61" s="94">
        <f>VLOOKUP($A61,[1]PMQ2022!$A$8:$AI$90,AD$45,FALSE)*[1]Nonsal!CM14</f>
        <v>25391.851764648804</v>
      </c>
      <c r="BO61" s="94">
        <f>VLOOKUP($A61,[1]PMQ2022!$A$8:$AI$90,AE$45,FALSE)*[1]Nonsal!CN14</f>
        <v>25393.511327834913</v>
      </c>
      <c r="BP61" s="94">
        <f>VLOOKUP($A61,[1]PMQ2022!$A$8:$AI$90,AF$45,FALSE)*[1]Nonsal!CO14</f>
        <v>25366.614993207608</v>
      </c>
    </row>
    <row r="62" spans="1:68" x14ac:dyDescent="0.2">
      <c r="A62" s="77" t="s">
        <v>67</v>
      </c>
      <c r="B62" s="77">
        <v>9386.36</v>
      </c>
      <c r="C62" s="77">
        <v>12267.16</v>
      </c>
      <c r="D62" s="77">
        <v>9256.07</v>
      </c>
      <c r="E62" s="77">
        <v>9545.66</v>
      </c>
      <c r="F62" s="77">
        <v>7184.18</v>
      </c>
      <c r="G62" s="77">
        <v>11579.25</v>
      </c>
      <c r="H62" s="77">
        <v>7813.64</v>
      </c>
      <c r="I62" s="77">
        <v>11179.71</v>
      </c>
      <c r="J62" s="77">
        <v>10221.540000000001</v>
      </c>
      <c r="K62" s="77">
        <v>8763.39</v>
      </c>
      <c r="L62" s="77">
        <v>9592.34</v>
      </c>
      <c r="M62" s="77">
        <v>7827.56</v>
      </c>
      <c r="N62" s="99">
        <f t="shared" si="8"/>
        <v>10303.196666666667</v>
      </c>
      <c r="O62" s="99">
        <f t="shared" si="9"/>
        <v>10356.296666666667</v>
      </c>
      <c r="P62" s="99">
        <f t="shared" si="10"/>
        <v>8661.9699999999993</v>
      </c>
      <c r="Q62" s="99">
        <f t="shared" si="11"/>
        <v>9436.3633333333328</v>
      </c>
      <c r="R62" s="99">
        <f t="shared" si="12"/>
        <v>8859.0233333333326</v>
      </c>
      <c r="S62" s="99">
        <f t="shared" si="13"/>
        <v>10190.866666666667</v>
      </c>
      <c r="T62" s="99">
        <f t="shared" si="14"/>
        <v>9738.2966666666671</v>
      </c>
      <c r="U62" s="99">
        <f t="shared" si="15"/>
        <v>10054.879999999999</v>
      </c>
      <c r="V62" s="99">
        <f t="shared" si="16"/>
        <v>9525.7566666666662</v>
      </c>
      <c r="W62" s="99">
        <f t="shared" si="17"/>
        <v>8727.7633333333342</v>
      </c>
      <c r="X62" s="98">
        <f>VLOOKUP($A62,[1]PMQ2022!$A$8:$AI$90,X$45,FALSE)*[1]Nonsal!AU15</f>
        <v>9101.8245704274759</v>
      </c>
      <c r="Y62" s="98">
        <f>VLOOKUP($A62,[1]PMQ2022!$A$8:$AI$90,Y$45,FALSE)*[1]Nonsal!AV15</f>
        <v>9586.9861438912158</v>
      </c>
      <c r="Z62" s="98">
        <f>VLOOKUP($A62,[1]PMQ2022!$A$8:$AI$90,Z$45,FALSE)*[1]Nonsal!AW15</f>
        <v>10071.14760157011</v>
      </c>
      <c r="AA62" s="98">
        <f>VLOOKUP($A62,[1]PMQ2022!$A$8:$AI$90,AA$45,FALSE)*[1]Nonsal!AX15</f>
        <v>10547.863092496023</v>
      </c>
      <c r="AB62" s="98">
        <f>VLOOKUP($A62,[1]PMQ2022!$A$8:$AI$90,AB$45,FALSE)*[1]Nonsal!AY15</f>
        <v>10956.297985686871</v>
      </c>
      <c r="AC62" s="98">
        <f>VLOOKUP($A62,[1]PMQ2022!$A$8:$AI$90,AC$45,FALSE)*[1]Nonsal!AZ15</f>
        <v>11328.897189404694</v>
      </c>
      <c r="AD62" s="98">
        <f>VLOOKUP($A62,[1]PMQ2022!$A$8:$AI$90,AD$45,FALSE)*[1]Nonsal!BA15</f>
        <v>11646.79176605578</v>
      </c>
      <c r="AE62" s="98">
        <f>VLOOKUP($A62,[1]PMQ2022!$A$8:$AI$90,AE$45,FALSE)*[1]Nonsal!BB15</f>
        <v>11961.649716641979</v>
      </c>
      <c r="AF62" s="98">
        <f>VLOOKUP($A62,[1]PMQ2022!$A$8:$AI$90,AF$45,FALSE)*[1]Nonsal!BC15</f>
        <v>12245.306822120307</v>
      </c>
      <c r="AG62" s="97">
        <f>VLOOKUP($A62,[1]PMQ2022!$A$8:$AI$90,X$45,FALSE)*[1]Nonsal!BD15</f>
        <v>9101.8245704274759</v>
      </c>
      <c r="AH62" s="97">
        <f>VLOOKUP($A62,[1]PMQ2022!$A$8:$AI$90,Y$45,FALSE)*[1]Nonsal!BE15</f>
        <v>9586.9861438912158</v>
      </c>
      <c r="AI62" s="97">
        <f>VLOOKUP($A62,[1]PMQ2022!$A$8:$AI$90,Z$45,FALSE)*[1]Nonsal!BF15</f>
        <v>10071.14760157011</v>
      </c>
      <c r="AJ62" s="97">
        <f>VLOOKUP($A62,[1]PMQ2022!$A$8:$AI$90,AA$45,FALSE)*[1]Nonsal!BG15</f>
        <v>10547.863092496023</v>
      </c>
      <c r="AK62" s="97">
        <f>VLOOKUP($A62,[1]PMQ2022!$A$8:$AI$90,AB$45,FALSE)*[1]Nonsal!BH15</f>
        <v>10956.297985686871</v>
      </c>
      <c r="AL62" s="97">
        <f>VLOOKUP($A62,[1]PMQ2022!$A$8:$AI$90,AC$45,FALSE)*[1]Nonsal!BI15</f>
        <v>11328.897189404694</v>
      </c>
      <c r="AM62" s="97">
        <f>VLOOKUP($A62,[1]PMQ2022!$A$8:$AI$90,AD$45,FALSE)*[1]Nonsal!BJ15</f>
        <v>11646.79176605578</v>
      </c>
      <c r="AN62" s="97">
        <f>VLOOKUP($A62,[1]PMQ2022!$A$8:$AI$90,AE$45,FALSE)*[1]Nonsal!BK15</f>
        <v>11961.649716641979</v>
      </c>
      <c r="AO62" s="97">
        <f>VLOOKUP($A62,[1]PMQ2022!$A$8:$AI$90,AF$45,FALSE)*[1]Nonsal!BL15</f>
        <v>12245.306822120307</v>
      </c>
      <c r="AP62" s="96">
        <f>VLOOKUP($A62,[1]PMQ2022!$A$8:$AI$90,X$45,FALSE)*[1]Nonsal!BM15</f>
        <v>8574.1759870894657</v>
      </c>
      <c r="AQ62" s="96">
        <f>VLOOKUP($A62,[1]PMQ2022!$A$8:$AI$90,Y$45,FALSE)*[1]Nonsal!BN15</f>
        <v>8536.3451427628734</v>
      </c>
      <c r="AR62" s="96">
        <f>VLOOKUP($A62,[1]PMQ2022!$A$8:$AI$90,Z$45,FALSE)*[1]Nonsal!BO15</f>
        <v>8501.6005678436413</v>
      </c>
      <c r="AS62" s="96">
        <f>VLOOKUP($A62,[1]PMQ2022!$A$8:$AI$90,AA$45,FALSE)*[1]Nonsal!BP15</f>
        <v>8464.3124494462299</v>
      </c>
      <c r="AT62" s="96">
        <f>VLOOKUP($A62,[1]PMQ2022!$A$8:$AI$90,AB$45,FALSE)*[1]Nonsal!BQ15</f>
        <v>8378.3194244202768</v>
      </c>
      <c r="AU62" s="96">
        <f>VLOOKUP($A62,[1]PMQ2022!$A$8:$AI$90,AC$45,FALSE)*[1]Nonsal!BR15</f>
        <v>8273.8841448898947</v>
      </c>
      <c r="AV62" s="96">
        <f>VLOOKUP($A62,[1]PMQ2022!$A$8:$AI$90,AD$45,FALSE)*[1]Nonsal!BS15</f>
        <v>8140.1983640332646</v>
      </c>
      <c r="AW62" s="96">
        <f>VLOOKUP($A62,[1]PMQ2022!$A$8:$AI$90,AE$45,FALSE)*[1]Nonsal!BT15</f>
        <v>8015.5034687502994</v>
      </c>
      <c r="AX62" s="96">
        <f>VLOOKUP($A62,[1]PMQ2022!$A$8:$AI$90,AF$45,FALSE)*[1]Nonsal!BU15</f>
        <v>7880.6058239248423</v>
      </c>
      <c r="AY62" s="95">
        <f>VLOOKUP($A62,[1]PMQ2022!$A$8:$AI$90,X$45,FALSE)*[1]Nonsal!BW15</f>
        <v>8856.5143981204019</v>
      </c>
      <c r="AZ62" s="95">
        <f>VLOOKUP($A62,[1]PMQ2022!$A$8:$AI$90,Y$45,FALSE)*[1]Nonsal!BX15</f>
        <v>9098.5305066388573</v>
      </c>
      <c r="BA62" s="95">
        <f>VLOOKUP($A62,[1]PMQ2022!$A$8:$AI$90,Z$45,FALSE)*[1]Nonsal!BY15</f>
        <v>9341.4463089943802</v>
      </c>
      <c r="BB62" s="95">
        <f>VLOOKUP($A62,[1]PMQ2022!$A$8:$AI$90,AA$45,FALSE)*[1]Nonsal!BZ15</f>
        <v>9579.1953401377414</v>
      </c>
      <c r="BC62" s="95">
        <f>VLOOKUP($A62,[1]PMQ2022!$A$8:$AI$90,AB$45,FALSE)*[1]Nonsal!CA15</f>
        <v>9757.7647477739829</v>
      </c>
      <c r="BD62" s="95">
        <f>VLOOKUP($A62,[1]PMQ2022!$A$8:$AI$90,AC$45,FALSE)*[1]Nonsal!CB15</f>
        <v>9908.5848830411069</v>
      </c>
      <c r="BE62" s="95">
        <f>VLOOKUP($A62,[1]PMQ2022!$A$8:$AI$90,AD$45,FALSE)*[1]Nonsal!CC15</f>
        <v>10016.534320429411</v>
      </c>
      <c r="BF62" s="95">
        <f>VLOOKUP($A62,[1]PMQ2022!$A$8:$AI$90,AE$45,FALSE)*[1]Nonsal!CD15</f>
        <v>10127.038866565823</v>
      </c>
      <c r="BG62" s="95">
        <f>VLOOKUP($A62,[1]PMQ2022!$A$8:$AI$90,AF$45,FALSE)*[1]Nonsal!CE15</f>
        <v>10216.104834762175</v>
      </c>
      <c r="BH62" s="94">
        <f>VLOOKUP($A62,[1]PMQ2022!$A$8:$AI$90,X$45,FALSE)*[1]Nonsal!CG15</f>
        <v>8856.5143981204019</v>
      </c>
      <c r="BI62" s="94">
        <f>VLOOKUP($A62,[1]PMQ2022!$A$8:$AI$90,Y$45,FALSE)*[1]Nonsal!CH15</f>
        <v>9098.5305066388573</v>
      </c>
      <c r="BJ62" s="94">
        <f>VLOOKUP($A62,[1]PMQ2022!$A$8:$AI$90,Z$45,FALSE)*[1]Nonsal!CI15</f>
        <v>9341.4463089943802</v>
      </c>
      <c r="BK62" s="94">
        <f>VLOOKUP($A62,[1]PMQ2022!$A$8:$AI$90,AA$45,FALSE)*[1]Nonsal!CJ15</f>
        <v>9579.1953401377414</v>
      </c>
      <c r="BL62" s="94">
        <f>VLOOKUP($A62,[1]PMQ2022!$A$8:$AI$90,AB$45,FALSE)*[1]Nonsal!CK15</f>
        <v>9757.7647477739829</v>
      </c>
      <c r="BM62" s="94">
        <f>VLOOKUP($A62,[1]PMQ2022!$A$8:$AI$90,AC$45,FALSE)*[1]Nonsal!CL15</f>
        <v>9908.5848830411069</v>
      </c>
      <c r="BN62" s="94">
        <f>VLOOKUP($A62,[1]PMQ2022!$A$8:$AI$90,AD$45,FALSE)*[1]Nonsal!CM15</f>
        <v>10016.534320429411</v>
      </c>
      <c r="BO62" s="94">
        <f>VLOOKUP($A62,[1]PMQ2022!$A$8:$AI$90,AE$45,FALSE)*[1]Nonsal!CN15</f>
        <v>10127.038866565823</v>
      </c>
      <c r="BP62" s="94">
        <f>VLOOKUP($A62,[1]PMQ2022!$A$8:$AI$90,AF$45,FALSE)*[1]Nonsal!CO15</f>
        <v>10216.104834762175</v>
      </c>
    </row>
    <row r="63" spans="1:68" x14ac:dyDescent="0.2">
      <c r="A63" s="77" t="s">
        <v>68</v>
      </c>
      <c r="B63" s="77">
        <v>9019.2000000000007</v>
      </c>
      <c r="C63" s="77">
        <v>7169.27</v>
      </c>
      <c r="D63" s="77">
        <v>13129.04</v>
      </c>
      <c r="E63" s="77">
        <v>8461.5</v>
      </c>
      <c r="F63" s="77">
        <v>6637.1</v>
      </c>
      <c r="G63" s="77">
        <v>10559.02</v>
      </c>
      <c r="H63" s="77">
        <v>13901.16</v>
      </c>
      <c r="I63" s="77">
        <v>12359.78</v>
      </c>
      <c r="J63" s="77">
        <v>11650.65</v>
      </c>
      <c r="K63" s="77">
        <v>11580.52</v>
      </c>
      <c r="L63" s="77">
        <v>8078.76</v>
      </c>
      <c r="M63" s="77">
        <v>9516.89</v>
      </c>
      <c r="N63" s="99">
        <f t="shared" si="8"/>
        <v>9772.503333333334</v>
      </c>
      <c r="O63" s="99">
        <f t="shared" si="9"/>
        <v>9586.6033333333344</v>
      </c>
      <c r="P63" s="99">
        <f t="shared" si="10"/>
        <v>9409.2133333333331</v>
      </c>
      <c r="Q63" s="99">
        <f t="shared" si="11"/>
        <v>8552.5400000000009</v>
      </c>
      <c r="R63" s="99">
        <f t="shared" si="12"/>
        <v>10365.76</v>
      </c>
      <c r="S63" s="99">
        <f t="shared" si="13"/>
        <v>12273.32</v>
      </c>
      <c r="T63" s="99">
        <f t="shared" si="14"/>
        <v>12637.196666666669</v>
      </c>
      <c r="U63" s="99">
        <f t="shared" si="15"/>
        <v>11863.65</v>
      </c>
      <c r="V63" s="99">
        <f t="shared" si="16"/>
        <v>10436.643333333333</v>
      </c>
      <c r="W63" s="99">
        <f t="shared" si="17"/>
        <v>9725.39</v>
      </c>
      <c r="X63" s="98">
        <f>VLOOKUP($A63,[1]PMQ2022!$A$8:$AI$90,X$45,FALSE)*[1]Nonsal!AU16</f>
        <v>10594.328506957179</v>
      </c>
      <c r="Y63" s="98">
        <f>VLOOKUP($A63,[1]PMQ2022!$A$8:$AI$90,Y$45,FALSE)*[1]Nonsal!AV16</f>
        <v>10980.031594299369</v>
      </c>
      <c r="Z63" s="98">
        <f>VLOOKUP($A63,[1]PMQ2022!$A$8:$AI$90,Z$45,FALSE)*[1]Nonsal!AW16</f>
        <v>11360.611469300356</v>
      </c>
      <c r="AA63" s="98">
        <f>VLOOKUP($A63,[1]PMQ2022!$A$8:$AI$90,AA$45,FALSE)*[1]Nonsal!AX16</f>
        <v>11746.544442698658</v>
      </c>
      <c r="AB63" s="98">
        <f>VLOOKUP($A63,[1]PMQ2022!$A$8:$AI$90,AB$45,FALSE)*[1]Nonsal!AY16</f>
        <v>12098.063557424026</v>
      </c>
      <c r="AC63" s="98">
        <f>VLOOKUP($A63,[1]PMQ2022!$A$8:$AI$90,AC$45,FALSE)*[1]Nonsal!AZ16</f>
        <v>12425.653132714269</v>
      </c>
      <c r="AD63" s="98">
        <f>VLOOKUP($A63,[1]PMQ2022!$A$8:$AI$90,AD$45,FALSE)*[1]Nonsal!BA16</f>
        <v>12718.803384639457</v>
      </c>
      <c r="AE63" s="98">
        <f>VLOOKUP($A63,[1]PMQ2022!$A$8:$AI$90,AE$45,FALSE)*[1]Nonsal!BB16</f>
        <v>13031.21931902333</v>
      </c>
      <c r="AF63" s="98">
        <f>VLOOKUP($A63,[1]PMQ2022!$A$8:$AI$90,AF$45,FALSE)*[1]Nonsal!BC16</f>
        <v>13319.861947405974</v>
      </c>
      <c r="AG63" s="97">
        <f>VLOOKUP($A63,[1]PMQ2022!$A$8:$AI$90,X$45,FALSE)*[1]Nonsal!BD16</f>
        <v>10594.328506957179</v>
      </c>
      <c r="AH63" s="97">
        <f>VLOOKUP($A63,[1]PMQ2022!$A$8:$AI$90,Y$45,FALSE)*[1]Nonsal!BE16</f>
        <v>10980.031594299369</v>
      </c>
      <c r="AI63" s="97">
        <f>VLOOKUP($A63,[1]PMQ2022!$A$8:$AI$90,Z$45,FALSE)*[1]Nonsal!BF16</f>
        <v>11360.611469300356</v>
      </c>
      <c r="AJ63" s="97">
        <f>VLOOKUP($A63,[1]PMQ2022!$A$8:$AI$90,AA$45,FALSE)*[1]Nonsal!BG16</f>
        <v>11746.544442698658</v>
      </c>
      <c r="AK63" s="97">
        <f>VLOOKUP($A63,[1]PMQ2022!$A$8:$AI$90,AB$45,FALSE)*[1]Nonsal!BH16</f>
        <v>12098.063557424026</v>
      </c>
      <c r="AL63" s="97">
        <f>VLOOKUP($A63,[1]PMQ2022!$A$8:$AI$90,AC$45,FALSE)*[1]Nonsal!BI16</f>
        <v>12425.653132714269</v>
      </c>
      <c r="AM63" s="97">
        <f>VLOOKUP($A63,[1]PMQ2022!$A$8:$AI$90,AD$45,FALSE)*[1]Nonsal!BJ16</f>
        <v>12718.803384639457</v>
      </c>
      <c r="AN63" s="97">
        <f>VLOOKUP($A63,[1]PMQ2022!$A$8:$AI$90,AE$45,FALSE)*[1]Nonsal!BK16</f>
        <v>13031.21931902333</v>
      </c>
      <c r="AO63" s="97">
        <f>VLOOKUP($A63,[1]PMQ2022!$A$8:$AI$90,AF$45,FALSE)*[1]Nonsal!BL16</f>
        <v>13319.861947405974</v>
      </c>
      <c r="AP63" s="96">
        <f>VLOOKUP($A63,[1]PMQ2022!$A$8:$AI$90,X$45,FALSE)*[1]Nonsal!BM16</f>
        <v>10253.954096430371</v>
      </c>
      <c r="AQ63" s="96">
        <f>VLOOKUP($A63,[1]PMQ2022!$A$8:$AI$90,Y$45,FALSE)*[1]Nonsal!BN16</f>
        <v>10296.460799614202</v>
      </c>
      <c r="AR63" s="96">
        <f>VLOOKUP($A63,[1]PMQ2022!$A$8:$AI$90,Z$45,FALSE)*[1]Nonsal!BO16</f>
        <v>10331.741869670903</v>
      </c>
      <c r="AS63" s="96">
        <f>VLOOKUP($A63,[1]PMQ2022!$A$8:$AI$90,AA$45,FALSE)*[1]Nonsal!BP16</f>
        <v>10369.680854295892</v>
      </c>
      <c r="AT63" s="96">
        <f>VLOOKUP($A63,[1]PMQ2022!$A$8:$AI$90,AB$45,FALSE)*[1]Nonsal!BQ16</f>
        <v>10375.944483203337</v>
      </c>
      <c r="AU63" s="96">
        <f>VLOOKUP($A63,[1]PMQ2022!$A$8:$AI$90,AC$45,FALSE)*[1]Nonsal!BR16</f>
        <v>10361.9062021264</v>
      </c>
      <c r="AV63" s="96">
        <f>VLOOKUP($A63,[1]PMQ2022!$A$8:$AI$90,AD$45,FALSE)*[1]Nonsal!BS16</f>
        <v>10320.678378122115</v>
      </c>
      <c r="AW63" s="96">
        <f>VLOOKUP($A63,[1]PMQ2022!$A$8:$AI$90,AE$45,FALSE)*[1]Nonsal!BT16</f>
        <v>10296.83639801191</v>
      </c>
      <c r="AX63" s="96">
        <f>VLOOKUP($A63,[1]PMQ2022!$A$8:$AI$90,AF$45,FALSE)*[1]Nonsal!BU16</f>
        <v>10255.908403310979</v>
      </c>
      <c r="AY63" s="95">
        <f>VLOOKUP($A63,[1]PMQ2022!$A$8:$AI$90,X$45,FALSE)*[1]Nonsal!BW16</f>
        <v>10537.554733913261</v>
      </c>
      <c r="AZ63" s="95">
        <f>VLOOKUP($A63,[1]PMQ2022!$A$8:$AI$90,Y$45,FALSE)*[1]Nonsal!BX16</f>
        <v>10866.013348636186</v>
      </c>
      <c r="BA63" s="95">
        <f>VLOOKUP($A63,[1]PMQ2022!$A$8:$AI$90,Z$45,FALSE)*[1]Nonsal!BY16</f>
        <v>11188.998071422582</v>
      </c>
      <c r="BB63" s="95">
        <f>VLOOKUP($A63,[1]PMQ2022!$A$8:$AI$90,AA$45,FALSE)*[1]Nonsal!BZ16</f>
        <v>11516.886341317217</v>
      </c>
      <c r="BC63" s="95">
        <f>VLOOKUP($A63,[1]PMQ2022!$A$8:$AI$90,AB$45,FALSE)*[1]Nonsal!CA16</f>
        <v>11810.817529371901</v>
      </c>
      <c r="BD63" s="95">
        <f>VLOOKUP($A63,[1]PMQ2022!$A$8:$AI$90,AC$45,FALSE)*[1]Nonsal!CB16</f>
        <v>12081.424259351148</v>
      </c>
      <c r="BE63" s="95">
        <f>VLOOKUP($A63,[1]PMQ2022!$A$8:$AI$90,AD$45,FALSE)*[1]Nonsal!CC16</f>
        <v>12318.800914887877</v>
      </c>
      <c r="BF63" s="95">
        <f>VLOOKUP($A63,[1]PMQ2022!$A$8:$AI$90,AE$45,FALSE)*[1]Nonsal!CD16</f>
        <v>12575.1296995587</v>
      </c>
      <c r="BG63" s="95">
        <f>VLOOKUP($A63,[1]PMQ2022!$A$8:$AI$90,AF$45,FALSE)*[1]Nonsal!CE16</f>
        <v>12808.800605102568</v>
      </c>
      <c r="BH63" s="94">
        <f>VLOOKUP($A63,[1]PMQ2022!$A$8:$AI$90,X$45,FALSE)*[1]Nonsal!CG16</f>
        <v>10537.554733913261</v>
      </c>
      <c r="BI63" s="94">
        <f>VLOOKUP($A63,[1]PMQ2022!$A$8:$AI$90,Y$45,FALSE)*[1]Nonsal!CH16</f>
        <v>10866.013348636186</v>
      </c>
      <c r="BJ63" s="94">
        <f>VLOOKUP($A63,[1]PMQ2022!$A$8:$AI$90,Z$45,FALSE)*[1]Nonsal!CI16</f>
        <v>11188.998071422582</v>
      </c>
      <c r="BK63" s="94">
        <f>VLOOKUP($A63,[1]PMQ2022!$A$8:$AI$90,AA$45,FALSE)*[1]Nonsal!CJ16</f>
        <v>11516.886341317217</v>
      </c>
      <c r="BL63" s="94">
        <f>VLOOKUP($A63,[1]PMQ2022!$A$8:$AI$90,AB$45,FALSE)*[1]Nonsal!CK16</f>
        <v>11810.817529371901</v>
      </c>
      <c r="BM63" s="94">
        <f>VLOOKUP($A63,[1]PMQ2022!$A$8:$AI$90,AC$45,FALSE)*[1]Nonsal!CL16</f>
        <v>12081.424259351148</v>
      </c>
      <c r="BN63" s="94">
        <f>VLOOKUP($A63,[1]PMQ2022!$A$8:$AI$90,AD$45,FALSE)*[1]Nonsal!CM16</f>
        <v>12318.800914887877</v>
      </c>
      <c r="BO63" s="94">
        <f>VLOOKUP($A63,[1]PMQ2022!$A$8:$AI$90,AE$45,FALSE)*[1]Nonsal!CN16</f>
        <v>12575.1296995587</v>
      </c>
      <c r="BP63" s="94">
        <f>VLOOKUP($A63,[1]PMQ2022!$A$8:$AI$90,AF$45,FALSE)*[1]Nonsal!CO16</f>
        <v>12808.800605102568</v>
      </c>
    </row>
    <row r="64" spans="1:68" x14ac:dyDescent="0.2">
      <c r="A64" s="77" t="s">
        <v>69</v>
      </c>
      <c r="B64" s="77">
        <v>49817.279999999999</v>
      </c>
      <c r="C64" s="77">
        <v>49933.48</v>
      </c>
      <c r="D64" s="77">
        <v>49715.22</v>
      </c>
      <c r="E64" s="77">
        <v>48958.64</v>
      </c>
      <c r="F64" s="77">
        <v>65883.23</v>
      </c>
      <c r="G64" s="77">
        <v>60962.66</v>
      </c>
      <c r="H64" s="77">
        <v>51175.89</v>
      </c>
      <c r="I64" s="77">
        <v>55714.31</v>
      </c>
      <c r="J64" s="77">
        <v>50733.919999999998</v>
      </c>
      <c r="K64" s="77">
        <v>58095.13</v>
      </c>
      <c r="L64" s="77">
        <v>55011.48</v>
      </c>
      <c r="M64" s="77">
        <v>52987.8</v>
      </c>
      <c r="N64" s="99">
        <f t="shared" si="8"/>
        <v>49821.993333333339</v>
      </c>
      <c r="O64" s="99">
        <f t="shared" si="9"/>
        <v>49535.780000000006</v>
      </c>
      <c r="P64" s="99">
        <f t="shared" si="10"/>
        <v>54852.363333333335</v>
      </c>
      <c r="Q64" s="99">
        <f t="shared" si="11"/>
        <v>58601.51</v>
      </c>
      <c r="R64" s="99">
        <f t="shared" si="12"/>
        <v>59340.593333333331</v>
      </c>
      <c r="S64" s="99">
        <f t="shared" si="13"/>
        <v>55950.953333333331</v>
      </c>
      <c r="T64" s="99">
        <f t="shared" si="14"/>
        <v>52541.373333333329</v>
      </c>
      <c r="U64" s="99">
        <f t="shared" si="15"/>
        <v>54847.78666666666</v>
      </c>
      <c r="V64" s="99">
        <f t="shared" si="16"/>
        <v>54613.51</v>
      </c>
      <c r="W64" s="99">
        <f t="shared" si="17"/>
        <v>55364.803333333337</v>
      </c>
      <c r="X64" s="98">
        <f>VLOOKUP($A64,[1]PMQ2022!$A$8:$AI$90,X$45,FALSE)*[1]Nonsal!AU17</f>
        <v>58126.046476566196</v>
      </c>
      <c r="Y64" s="98">
        <f>VLOOKUP($A64,[1]PMQ2022!$A$8:$AI$90,Y$45,FALSE)*[1]Nonsal!AV17</f>
        <v>59444.910880220414</v>
      </c>
      <c r="Z64" s="98">
        <f>VLOOKUP($A64,[1]PMQ2022!$A$8:$AI$90,Z$45,FALSE)*[1]Nonsal!AW17</f>
        <v>60687.938275720429</v>
      </c>
      <c r="AA64" s="98">
        <f>VLOOKUP($A64,[1]PMQ2022!$A$8:$AI$90,AA$45,FALSE)*[1]Nonsal!AX17</f>
        <v>61968.27707851708</v>
      </c>
      <c r="AB64" s="98">
        <f>VLOOKUP($A64,[1]PMQ2022!$A$8:$AI$90,AB$45,FALSE)*[1]Nonsal!AY17</f>
        <v>63093.530767765478</v>
      </c>
      <c r="AC64" s="98">
        <f>VLOOKUP($A64,[1]PMQ2022!$A$8:$AI$90,AC$45,FALSE)*[1]Nonsal!AZ17</f>
        <v>64078.206585746761</v>
      </c>
      <c r="AD64" s="98">
        <f>VLOOKUP($A64,[1]PMQ2022!$A$8:$AI$90,AD$45,FALSE)*[1]Nonsal!BA17</f>
        <v>64928.648666828354</v>
      </c>
      <c r="AE64" s="98">
        <f>VLOOKUP($A64,[1]PMQ2022!$A$8:$AI$90,AE$45,FALSE)*[1]Nonsal!BB17</f>
        <v>65874.908060279675</v>
      </c>
      <c r="AF64" s="98">
        <f>VLOOKUP($A64,[1]PMQ2022!$A$8:$AI$90,AF$45,FALSE)*[1]Nonsal!BC17</f>
        <v>66714.979340410617</v>
      </c>
      <c r="AG64" s="97">
        <f>VLOOKUP($A64,[1]PMQ2022!$A$8:$AI$90,X$45,FALSE)*[1]Nonsal!BD17</f>
        <v>58126.046476566196</v>
      </c>
      <c r="AH64" s="97">
        <f>VLOOKUP($A64,[1]PMQ2022!$A$8:$AI$90,Y$45,FALSE)*[1]Nonsal!BE17</f>
        <v>59444.910880220414</v>
      </c>
      <c r="AI64" s="97">
        <f>VLOOKUP($A64,[1]PMQ2022!$A$8:$AI$90,Z$45,FALSE)*[1]Nonsal!BF17</f>
        <v>60687.938275720429</v>
      </c>
      <c r="AJ64" s="97">
        <f>VLOOKUP($A64,[1]PMQ2022!$A$8:$AI$90,AA$45,FALSE)*[1]Nonsal!BG17</f>
        <v>61968.27707851708</v>
      </c>
      <c r="AK64" s="97">
        <f>VLOOKUP($A64,[1]PMQ2022!$A$8:$AI$90,AB$45,FALSE)*[1]Nonsal!BH17</f>
        <v>63093.530767765478</v>
      </c>
      <c r="AL64" s="97">
        <f>VLOOKUP($A64,[1]PMQ2022!$A$8:$AI$90,AC$45,FALSE)*[1]Nonsal!BI17</f>
        <v>64078.206585746761</v>
      </c>
      <c r="AM64" s="97">
        <f>VLOOKUP($A64,[1]PMQ2022!$A$8:$AI$90,AD$45,FALSE)*[1]Nonsal!BJ17</f>
        <v>64928.648666828354</v>
      </c>
      <c r="AN64" s="97">
        <f>VLOOKUP($A64,[1]PMQ2022!$A$8:$AI$90,AE$45,FALSE)*[1]Nonsal!BK17</f>
        <v>65874.908060279675</v>
      </c>
      <c r="AO64" s="97">
        <f>VLOOKUP($A64,[1]PMQ2022!$A$8:$AI$90,AF$45,FALSE)*[1]Nonsal!BL17</f>
        <v>66714.979340410617</v>
      </c>
      <c r="AP64" s="96">
        <f>VLOOKUP($A64,[1]PMQ2022!$A$8:$AI$90,X$45,FALSE)*[1]Nonsal!BM17</f>
        <v>57403.599697167527</v>
      </c>
      <c r="AQ64" s="96">
        <f>VLOOKUP($A64,[1]PMQ2022!$A$8:$AI$90,Y$45,FALSE)*[1]Nonsal!BN17</f>
        <v>57985.373616275145</v>
      </c>
      <c r="AR64" s="96">
        <f>VLOOKUP($A64,[1]PMQ2022!$A$8:$AI$90,Z$45,FALSE)*[1]Nonsal!BO17</f>
        <v>58479.958737562447</v>
      </c>
      <c r="AS64" s="96">
        <f>VLOOKUP($A64,[1]PMQ2022!$A$8:$AI$90,AA$45,FALSE)*[1]Nonsal!BP17</f>
        <v>58998.214551573546</v>
      </c>
      <c r="AT64" s="96">
        <f>VLOOKUP($A64,[1]PMQ2022!$A$8:$AI$90,AB$45,FALSE)*[1]Nonsal!BQ17</f>
        <v>59358.293910456909</v>
      </c>
      <c r="AU64" s="96">
        <f>VLOOKUP($A64,[1]PMQ2022!$A$8:$AI$90,AC$45,FALSE)*[1]Nonsal!BR17</f>
        <v>59579.238325139879</v>
      </c>
      <c r="AV64" s="96">
        <f>VLOOKUP($A64,[1]PMQ2022!$A$8:$AI$90,AD$45,FALSE)*[1]Nonsal!BS17</f>
        <v>59671.706155795568</v>
      </c>
      <c r="AW64" s="96">
        <f>VLOOKUP($A64,[1]PMQ2022!$A$8:$AI$90,AE$45,FALSE)*[1]Nonsal!BT17</f>
        <v>59849.111987131066</v>
      </c>
      <c r="AX64" s="96">
        <f>VLOOKUP($A64,[1]PMQ2022!$A$8:$AI$90,AF$45,FALSE)*[1]Nonsal!BU17</f>
        <v>59927.122610003134</v>
      </c>
      <c r="AY64" s="95">
        <f>VLOOKUP($A64,[1]PMQ2022!$A$8:$AI$90,X$45,FALSE)*[1]Nonsal!BW17</f>
        <v>58995.844536218036</v>
      </c>
      <c r="AZ64" s="95">
        <f>VLOOKUP($A64,[1]PMQ2022!$A$8:$AI$90,Y$45,FALSE)*[1]Nonsal!BX17</f>
        <v>61202.13745575559</v>
      </c>
      <c r="BA64" s="95">
        <f>VLOOKUP($A64,[1]PMQ2022!$A$8:$AI$90,Z$45,FALSE)*[1]Nonsal!BY17</f>
        <v>63346.260484090286</v>
      </c>
      <c r="BB64" s="95">
        <f>VLOOKUP($A64,[1]PMQ2022!$A$8:$AI$90,AA$45,FALSE)*[1]Nonsal!BZ17</f>
        <v>65544.117813983263</v>
      </c>
      <c r="BC64" s="95">
        <f>VLOOKUP($A64,[1]PMQ2022!$A$8:$AI$90,AB$45,FALSE)*[1]Nonsal!CA17</f>
        <v>67590.611886365296</v>
      </c>
      <c r="BD64" s="95">
        <f>VLOOKUP($A64,[1]PMQ2022!$A$8:$AI$90,AC$45,FALSE)*[1]Nonsal!CB17</f>
        <v>69494.790858941531</v>
      </c>
      <c r="BE64" s="95">
        <f>VLOOKUP($A64,[1]PMQ2022!$A$8:$AI$90,AD$45,FALSE)*[1]Nonsal!CC17</f>
        <v>71257.804704596929</v>
      </c>
      <c r="BF64" s="95">
        <f>VLOOKUP($A64,[1]PMQ2022!$A$8:$AI$90,AE$45,FALSE)*[1]Nonsal!CD17</f>
        <v>73129.734134312181</v>
      </c>
      <c r="BG64" s="95">
        <f>VLOOKUP($A64,[1]PMQ2022!$A$8:$AI$90,AF$45,FALSE)*[1]Nonsal!CE17</f>
        <v>74887.297055242583</v>
      </c>
      <c r="BH64" s="94">
        <f>VLOOKUP($A64,[1]PMQ2022!$A$8:$AI$90,X$45,FALSE)*[1]Nonsal!CG17</f>
        <v>58995.844536218036</v>
      </c>
      <c r="BI64" s="94">
        <f>VLOOKUP($A64,[1]PMQ2022!$A$8:$AI$90,Y$45,FALSE)*[1]Nonsal!CH17</f>
        <v>61202.13745575559</v>
      </c>
      <c r="BJ64" s="94">
        <f>VLOOKUP($A64,[1]PMQ2022!$A$8:$AI$90,Z$45,FALSE)*[1]Nonsal!CI17</f>
        <v>63346.260484090286</v>
      </c>
      <c r="BK64" s="94">
        <f>VLOOKUP($A64,[1]PMQ2022!$A$8:$AI$90,AA$45,FALSE)*[1]Nonsal!CJ17</f>
        <v>65544.117813983263</v>
      </c>
      <c r="BL64" s="94">
        <f>VLOOKUP($A64,[1]PMQ2022!$A$8:$AI$90,AB$45,FALSE)*[1]Nonsal!CK17</f>
        <v>67590.611886365296</v>
      </c>
      <c r="BM64" s="94">
        <f>VLOOKUP($A64,[1]PMQ2022!$A$8:$AI$90,AC$45,FALSE)*[1]Nonsal!CL17</f>
        <v>69494.790858941531</v>
      </c>
      <c r="BN64" s="94">
        <f>VLOOKUP($A64,[1]PMQ2022!$A$8:$AI$90,AD$45,FALSE)*[1]Nonsal!CM17</f>
        <v>71257.804704596929</v>
      </c>
      <c r="BO64" s="94">
        <f>VLOOKUP($A64,[1]PMQ2022!$A$8:$AI$90,AE$45,FALSE)*[1]Nonsal!CN17</f>
        <v>73129.734134312181</v>
      </c>
      <c r="BP64" s="94">
        <f>VLOOKUP($A64,[1]PMQ2022!$A$8:$AI$90,AF$45,FALSE)*[1]Nonsal!CO17</f>
        <v>74887.297055242583</v>
      </c>
    </row>
    <row r="65" spans="1:68" x14ac:dyDescent="0.2">
      <c r="A65" s="77" t="s">
        <v>70</v>
      </c>
      <c r="B65" s="77">
        <v>8171.76</v>
      </c>
      <c r="C65" s="77">
        <v>5610.87</v>
      </c>
      <c r="D65" s="77">
        <v>8667.93</v>
      </c>
      <c r="E65" s="77">
        <v>13879.54</v>
      </c>
      <c r="F65" s="77">
        <v>11625.21</v>
      </c>
      <c r="G65" s="77">
        <v>11717.92</v>
      </c>
      <c r="H65" s="77">
        <v>11410.05</v>
      </c>
      <c r="I65" s="77">
        <v>15911.25</v>
      </c>
      <c r="J65" s="77">
        <v>15777.33</v>
      </c>
      <c r="K65" s="77">
        <v>13443.35</v>
      </c>
      <c r="L65" s="77">
        <v>19185.189999999999</v>
      </c>
      <c r="M65" s="77">
        <v>21598.3</v>
      </c>
      <c r="N65" s="99">
        <f t="shared" si="8"/>
        <v>7483.52</v>
      </c>
      <c r="O65" s="99">
        <f t="shared" si="9"/>
        <v>9386.1133333333328</v>
      </c>
      <c r="P65" s="99">
        <f t="shared" si="10"/>
        <v>11390.893333333333</v>
      </c>
      <c r="Q65" s="99">
        <f t="shared" si="11"/>
        <v>12407.556666666665</v>
      </c>
      <c r="R65" s="99">
        <f t="shared" si="12"/>
        <v>11584.393333333332</v>
      </c>
      <c r="S65" s="99">
        <f t="shared" si="13"/>
        <v>13013.073333333334</v>
      </c>
      <c r="T65" s="99">
        <f t="shared" si="14"/>
        <v>14366.21</v>
      </c>
      <c r="U65" s="99">
        <f t="shared" si="15"/>
        <v>15043.976666666667</v>
      </c>
      <c r="V65" s="99">
        <f t="shared" si="16"/>
        <v>16135.289999999999</v>
      </c>
      <c r="W65" s="99">
        <f t="shared" si="17"/>
        <v>18075.613333333331</v>
      </c>
      <c r="X65" s="98">
        <f>VLOOKUP($A65,[1]PMQ2022!$A$8:$AI$90,X$45,FALSE)*[1]Nonsal!AU18</f>
        <v>17948.712827979896</v>
      </c>
      <c r="Y65" s="98">
        <f>VLOOKUP($A65,[1]PMQ2022!$A$8:$AI$90,Y$45,FALSE)*[1]Nonsal!AV18</f>
        <v>19126.414156860908</v>
      </c>
      <c r="Z65" s="98">
        <f>VLOOKUP($A65,[1]PMQ2022!$A$8:$AI$90,Z$45,FALSE)*[1]Nonsal!AW18</f>
        <v>20315.630497000686</v>
      </c>
      <c r="AA65" s="98">
        <f>VLOOKUP($A65,[1]PMQ2022!$A$8:$AI$90,AA$45,FALSE)*[1]Nonsal!AX18</f>
        <v>21537.268591916174</v>
      </c>
      <c r="AB65" s="98">
        <f>VLOOKUP($A65,[1]PMQ2022!$A$8:$AI$90,AB$45,FALSE)*[1]Nonsal!AY18</f>
        <v>22717.247429430463</v>
      </c>
      <c r="AC65" s="98">
        <f>VLOOKUP($A65,[1]PMQ2022!$A$8:$AI$90,AC$45,FALSE)*[1]Nonsal!AZ18</f>
        <v>23844.885352781846</v>
      </c>
      <c r="AD65" s="98">
        <f>VLOOKUP($A65,[1]PMQ2022!$A$8:$AI$90,AD$45,FALSE)*[1]Nonsal!BA18</f>
        <v>24921.446518104432</v>
      </c>
      <c r="AE65" s="98">
        <f>VLOOKUP($A65,[1]PMQ2022!$A$8:$AI$90,AE$45,FALSE)*[1]Nonsal!BB18</f>
        <v>25959.916567448352</v>
      </c>
      <c r="AF65" s="98">
        <f>VLOOKUP($A65,[1]PMQ2022!$A$8:$AI$90,AF$45,FALSE)*[1]Nonsal!BC18</f>
        <v>27058.457058256481</v>
      </c>
      <c r="AG65" s="97">
        <f>VLOOKUP($A65,[1]PMQ2022!$A$8:$AI$90,X$45,FALSE)*[1]Nonsal!BD18</f>
        <v>17948.712827979896</v>
      </c>
      <c r="AH65" s="97">
        <f>VLOOKUP($A65,[1]PMQ2022!$A$8:$AI$90,Y$45,FALSE)*[1]Nonsal!BE18</f>
        <v>19126.414156860908</v>
      </c>
      <c r="AI65" s="97">
        <f>VLOOKUP($A65,[1]PMQ2022!$A$8:$AI$90,Z$45,FALSE)*[1]Nonsal!BF18</f>
        <v>20315.630497000686</v>
      </c>
      <c r="AJ65" s="97">
        <f>VLOOKUP($A65,[1]PMQ2022!$A$8:$AI$90,AA$45,FALSE)*[1]Nonsal!BG18</f>
        <v>21537.268591916174</v>
      </c>
      <c r="AK65" s="97">
        <f>VLOOKUP($A65,[1]PMQ2022!$A$8:$AI$90,AB$45,FALSE)*[1]Nonsal!BH18</f>
        <v>22717.247429430463</v>
      </c>
      <c r="AL65" s="97">
        <f>VLOOKUP($A65,[1]PMQ2022!$A$8:$AI$90,AC$45,FALSE)*[1]Nonsal!BI18</f>
        <v>23844.885352781846</v>
      </c>
      <c r="AM65" s="97">
        <f>VLOOKUP($A65,[1]PMQ2022!$A$8:$AI$90,AD$45,FALSE)*[1]Nonsal!BJ18</f>
        <v>24921.446518104432</v>
      </c>
      <c r="AN65" s="97">
        <f>VLOOKUP($A65,[1]PMQ2022!$A$8:$AI$90,AE$45,FALSE)*[1]Nonsal!BK18</f>
        <v>25959.916567448352</v>
      </c>
      <c r="AO65" s="97">
        <f>VLOOKUP($A65,[1]PMQ2022!$A$8:$AI$90,AF$45,FALSE)*[1]Nonsal!BL18</f>
        <v>27058.457058256481</v>
      </c>
      <c r="AP65" s="96">
        <f>VLOOKUP($A65,[1]PMQ2022!$A$8:$AI$90,X$45,FALSE)*[1]Nonsal!BM18</f>
        <v>17081.353539049003</v>
      </c>
      <c r="AQ65" s="96">
        <f>VLOOKUP($A65,[1]PMQ2022!$A$8:$AI$90,Y$45,FALSE)*[1]Nonsal!BN18</f>
        <v>17363.084076085655</v>
      </c>
      <c r="AR65" s="96">
        <f>VLOOKUP($A65,[1]PMQ2022!$A$8:$AI$90,Z$45,FALSE)*[1]Nonsal!BO18</f>
        <v>17629.978215331186</v>
      </c>
      <c r="AS65" s="96">
        <f>VLOOKUP($A65,[1]PMQ2022!$A$8:$AI$90,AA$45,FALSE)*[1]Nonsal!BP18</f>
        <v>17901.291709304111</v>
      </c>
      <c r="AT65" s="96">
        <f>VLOOKUP($A65,[1]PMQ2022!$A$8:$AI$90,AB$45,FALSE)*[1]Nonsal!BQ18</f>
        <v>18117.406735474582</v>
      </c>
      <c r="AU65" s="96">
        <f>VLOOKUP($A65,[1]PMQ2022!$A$8:$AI$90,AC$45,FALSE)*[1]Nonsal!BR18</f>
        <v>18276.581065576469</v>
      </c>
      <c r="AV65" s="96">
        <f>VLOOKUP($A65,[1]PMQ2022!$A$8:$AI$90,AD$45,FALSE)*[1]Nonsal!BS18</f>
        <v>18386.146733753354</v>
      </c>
      <c r="AW65" s="96">
        <f>VLOOKUP($A65,[1]PMQ2022!$A$8:$AI$90,AE$45,FALSE)*[1]Nonsal!BT18</f>
        <v>18460.712175286117</v>
      </c>
      <c r="AX65" s="96">
        <f>VLOOKUP($A65,[1]PMQ2022!$A$8:$AI$90,AF$45,FALSE)*[1]Nonsal!BU18</f>
        <v>18571.309008137767</v>
      </c>
      <c r="AY65" s="95">
        <f>VLOOKUP($A65,[1]PMQ2022!$A$8:$AI$90,X$45,FALSE)*[1]Nonsal!BW18</f>
        <v>18027.248526535881</v>
      </c>
      <c r="AZ65" s="95">
        <f>VLOOKUP($A65,[1]PMQ2022!$A$8:$AI$90,Y$45,FALSE)*[1]Nonsal!BX18</f>
        <v>19286.076204003057</v>
      </c>
      <c r="BA65" s="95">
        <f>VLOOKUP($A65,[1]PMQ2022!$A$8:$AI$90,Z$45,FALSE)*[1]Nonsal!BY18</f>
        <v>20558.804900862055</v>
      </c>
      <c r="BB65" s="95">
        <f>VLOOKUP($A65,[1]PMQ2022!$A$8:$AI$90,AA$45,FALSE)*[1]Nonsal!BZ18</f>
        <v>21866.490850850332</v>
      </c>
      <c r="BC65" s="95">
        <f>VLOOKUP($A65,[1]PMQ2022!$A$8:$AI$90,AB$45,FALSE)*[1]Nonsal!CA18</f>
        <v>23133.743461416649</v>
      </c>
      <c r="BD65" s="95">
        <f>VLOOKUP($A65,[1]PMQ2022!$A$8:$AI$90,AC$45,FALSE)*[1]Nonsal!CB18</f>
        <v>24349.071648529014</v>
      </c>
      <c r="BE65" s="95">
        <f>VLOOKUP($A65,[1]PMQ2022!$A$8:$AI$90,AD$45,FALSE)*[1]Nonsal!CC18</f>
        <v>25513.190147747726</v>
      </c>
      <c r="BF65" s="95">
        <f>VLOOKUP($A65,[1]PMQ2022!$A$8:$AI$90,AE$45,FALSE)*[1]Nonsal!CD18</f>
        <v>26638.937664090463</v>
      </c>
      <c r="BG65" s="95">
        <f>VLOOKUP($A65,[1]PMQ2022!$A$8:$AI$90,AF$45,FALSE)*[1]Nonsal!CE18</f>
        <v>27826.932255755928</v>
      </c>
      <c r="BH65" s="94">
        <f>VLOOKUP($A65,[1]PMQ2022!$A$8:$AI$90,X$45,FALSE)*[1]Nonsal!CG18</f>
        <v>18027.248526535881</v>
      </c>
      <c r="BI65" s="94">
        <f>VLOOKUP($A65,[1]PMQ2022!$A$8:$AI$90,Y$45,FALSE)*[1]Nonsal!CH18</f>
        <v>19286.076204003057</v>
      </c>
      <c r="BJ65" s="94">
        <f>VLOOKUP($A65,[1]PMQ2022!$A$8:$AI$90,Z$45,FALSE)*[1]Nonsal!CI18</f>
        <v>20558.804900862055</v>
      </c>
      <c r="BK65" s="94">
        <f>VLOOKUP($A65,[1]PMQ2022!$A$8:$AI$90,AA$45,FALSE)*[1]Nonsal!CJ18</f>
        <v>21866.490850850332</v>
      </c>
      <c r="BL65" s="94">
        <f>VLOOKUP($A65,[1]PMQ2022!$A$8:$AI$90,AB$45,FALSE)*[1]Nonsal!CK18</f>
        <v>23133.743461416649</v>
      </c>
      <c r="BM65" s="94">
        <f>VLOOKUP($A65,[1]PMQ2022!$A$8:$AI$90,AC$45,FALSE)*[1]Nonsal!CL18</f>
        <v>24349.071648529014</v>
      </c>
      <c r="BN65" s="94">
        <f>VLOOKUP($A65,[1]PMQ2022!$A$8:$AI$90,AD$45,FALSE)*[1]Nonsal!CM18</f>
        <v>25513.190147747726</v>
      </c>
      <c r="BO65" s="94">
        <f>VLOOKUP($A65,[1]PMQ2022!$A$8:$AI$90,AE$45,FALSE)*[1]Nonsal!CN18</f>
        <v>26638.937664090463</v>
      </c>
      <c r="BP65" s="94">
        <f>VLOOKUP($A65,[1]PMQ2022!$A$8:$AI$90,AF$45,FALSE)*[1]Nonsal!CO18</f>
        <v>27826.932255755928</v>
      </c>
    </row>
    <row r="66" spans="1:68" x14ac:dyDescent="0.2">
      <c r="A66" s="77" t="s">
        <v>71</v>
      </c>
      <c r="B66" s="77">
        <v>46519.19</v>
      </c>
      <c r="C66" s="77">
        <v>50035.89</v>
      </c>
      <c r="D66" s="77">
        <v>62920.6</v>
      </c>
      <c r="E66" s="77">
        <v>59779.93</v>
      </c>
      <c r="F66" s="77">
        <v>59319.66</v>
      </c>
      <c r="G66" s="77">
        <v>61666.28</v>
      </c>
      <c r="H66" s="77">
        <v>61239.11</v>
      </c>
      <c r="I66" s="77">
        <v>61012.03</v>
      </c>
      <c r="J66" s="77">
        <v>54731.96</v>
      </c>
      <c r="K66" s="77">
        <v>60863.73</v>
      </c>
      <c r="L66" s="77">
        <v>68053.279999999999</v>
      </c>
      <c r="M66" s="77">
        <v>67313.7</v>
      </c>
      <c r="N66" s="99">
        <f t="shared" si="8"/>
        <v>53158.559999999998</v>
      </c>
      <c r="O66" s="99">
        <f t="shared" si="9"/>
        <v>57578.806666666664</v>
      </c>
      <c r="P66" s="99">
        <f t="shared" si="10"/>
        <v>60673.396666666667</v>
      </c>
      <c r="Q66" s="99">
        <f t="shared" si="11"/>
        <v>60255.29</v>
      </c>
      <c r="R66" s="99">
        <f t="shared" si="12"/>
        <v>60741.683333333327</v>
      </c>
      <c r="S66" s="99">
        <f t="shared" si="13"/>
        <v>61305.806666666664</v>
      </c>
      <c r="T66" s="99">
        <f t="shared" si="14"/>
        <v>58994.366666666669</v>
      </c>
      <c r="U66" s="99">
        <f t="shared" si="15"/>
        <v>58869.24</v>
      </c>
      <c r="V66" s="99">
        <f t="shared" si="16"/>
        <v>61216.323333333334</v>
      </c>
      <c r="W66" s="99">
        <f t="shared" si="17"/>
        <v>65410.236666666671</v>
      </c>
      <c r="X66" s="98">
        <f>VLOOKUP($A66,[1]PMQ2022!$A$8:$AI$90,X$45,FALSE)*[1]Nonsal!AU19</f>
        <v>63512.355514365518</v>
      </c>
      <c r="Y66" s="98">
        <f>VLOOKUP($A66,[1]PMQ2022!$A$8:$AI$90,Y$45,FALSE)*[1]Nonsal!AV19</f>
        <v>64826.639798180462</v>
      </c>
      <c r="Z66" s="98">
        <f>VLOOKUP($A66,[1]PMQ2022!$A$8:$AI$90,Z$45,FALSE)*[1]Nonsal!AW19</f>
        <v>66126.93999226595</v>
      </c>
      <c r="AA66" s="98">
        <f>VLOOKUP($A66,[1]PMQ2022!$A$8:$AI$90,AA$45,FALSE)*[1]Nonsal!AX19</f>
        <v>67464.396738134004</v>
      </c>
      <c r="AB66" s="98">
        <f>VLOOKUP($A66,[1]PMQ2022!$A$8:$AI$90,AB$45,FALSE)*[1]Nonsal!AY19</f>
        <v>68633.283235478521</v>
      </c>
      <c r="AC66" s="98">
        <f>VLOOKUP($A66,[1]PMQ2022!$A$8:$AI$90,AC$45,FALSE)*[1]Nonsal!AZ19</f>
        <v>69659.193043648076</v>
      </c>
      <c r="AD66" s="98">
        <f>VLOOKUP($A66,[1]PMQ2022!$A$8:$AI$90,AD$45,FALSE)*[1]Nonsal!BA19</f>
        <v>70544.631771624612</v>
      </c>
      <c r="AE66" s="98">
        <f>VLOOKUP($A66,[1]PMQ2022!$A$8:$AI$90,AE$45,FALSE)*[1]Nonsal!BB19</f>
        <v>71490.655980223732</v>
      </c>
      <c r="AF66" s="98">
        <f>VLOOKUP($A66,[1]PMQ2022!$A$8:$AI$90,AF$45,FALSE)*[1]Nonsal!BC19</f>
        <v>72384.482819268786</v>
      </c>
      <c r="AG66" s="97">
        <f>VLOOKUP($A66,[1]PMQ2022!$A$8:$AI$90,X$45,FALSE)*[1]Nonsal!BD19</f>
        <v>63512.355514365518</v>
      </c>
      <c r="AH66" s="97">
        <f>VLOOKUP($A66,[1]PMQ2022!$A$8:$AI$90,Y$45,FALSE)*[1]Nonsal!BE19</f>
        <v>64826.639798180462</v>
      </c>
      <c r="AI66" s="97">
        <f>VLOOKUP($A66,[1]PMQ2022!$A$8:$AI$90,Z$45,FALSE)*[1]Nonsal!BF19</f>
        <v>66126.93999226595</v>
      </c>
      <c r="AJ66" s="97">
        <f>VLOOKUP($A66,[1]PMQ2022!$A$8:$AI$90,AA$45,FALSE)*[1]Nonsal!BG19</f>
        <v>67464.396738134004</v>
      </c>
      <c r="AK66" s="97">
        <f>VLOOKUP($A66,[1]PMQ2022!$A$8:$AI$90,AB$45,FALSE)*[1]Nonsal!BH19</f>
        <v>68633.283235478521</v>
      </c>
      <c r="AL66" s="97">
        <f>VLOOKUP($A66,[1]PMQ2022!$A$8:$AI$90,AC$45,FALSE)*[1]Nonsal!BI19</f>
        <v>69659.193043648076</v>
      </c>
      <c r="AM66" s="97">
        <f>VLOOKUP($A66,[1]PMQ2022!$A$8:$AI$90,AD$45,FALSE)*[1]Nonsal!BJ19</f>
        <v>70544.631771624612</v>
      </c>
      <c r="AN66" s="97">
        <f>VLOOKUP($A66,[1]PMQ2022!$A$8:$AI$90,AE$45,FALSE)*[1]Nonsal!BK19</f>
        <v>71490.655980223732</v>
      </c>
      <c r="AO66" s="97">
        <f>VLOOKUP($A66,[1]PMQ2022!$A$8:$AI$90,AF$45,FALSE)*[1]Nonsal!BL19</f>
        <v>72384.482819268786</v>
      </c>
      <c r="AP66" s="96">
        <f>VLOOKUP($A66,[1]PMQ2022!$A$8:$AI$90,X$45,FALSE)*[1]Nonsal!BM19</f>
        <v>62600.525305414478</v>
      </c>
      <c r="AQ66" s="96">
        <f>VLOOKUP($A66,[1]PMQ2022!$A$8:$AI$90,Y$45,FALSE)*[1]Nonsal!BN19</f>
        <v>62991.587081592537</v>
      </c>
      <c r="AR66" s="96">
        <f>VLOOKUP($A66,[1]PMQ2022!$A$8:$AI$90,Z$45,FALSE)*[1]Nonsal!BO19</f>
        <v>63358.334928883363</v>
      </c>
      <c r="AS66" s="96">
        <f>VLOOKUP($A66,[1]PMQ2022!$A$8:$AI$90,AA$45,FALSE)*[1]Nonsal!BP19</f>
        <v>63750.09787061422</v>
      </c>
      <c r="AT66" s="96">
        <f>VLOOKUP($A66,[1]PMQ2022!$A$8:$AI$90,AB$45,FALSE)*[1]Nonsal!BQ19</f>
        <v>63974.096027122956</v>
      </c>
      <c r="AU66" s="96">
        <f>VLOOKUP($A66,[1]PMQ2022!$A$8:$AI$90,AC$45,FALSE)*[1]Nonsal!BR19</f>
        <v>64060.607694885308</v>
      </c>
      <c r="AV66" s="96">
        <f>VLOOKUP($A66,[1]PMQ2022!$A$8:$AI$90,AD$45,FALSE)*[1]Nonsal!BS19</f>
        <v>64017.358586583992</v>
      </c>
      <c r="AW66" s="96">
        <f>VLOOKUP($A66,[1]PMQ2022!$A$8:$AI$90,AE$45,FALSE)*[1]Nonsal!BT19</f>
        <v>64029.500355323529</v>
      </c>
      <c r="AX66" s="96">
        <f>VLOOKUP($A66,[1]PMQ2022!$A$8:$AI$90,AF$45,FALSE)*[1]Nonsal!BU19</f>
        <v>63995.181670330516</v>
      </c>
      <c r="AY66" s="95">
        <f>VLOOKUP($A66,[1]PMQ2022!$A$8:$AI$90,X$45,FALSE)*[1]Nonsal!BW19</f>
        <v>63603.980518068369</v>
      </c>
      <c r="AZ66" s="95">
        <f>VLOOKUP($A66,[1]PMQ2022!$A$8:$AI$90,Y$45,FALSE)*[1]Nonsal!BX19</f>
        <v>65011.034557535626</v>
      </c>
      <c r="BA66" s="95">
        <f>VLOOKUP($A66,[1]PMQ2022!$A$8:$AI$90,Z$45,FALSE)*[1]Nonsal!BY19</f>
        <v>66405.142498274159</v>
      </c>
      <c r="BB66" s="95">
        <f>VLOOKUP($A66,[1]PMQ2022!$A$8:$AI$90,AA$45,FALSE)*[1]Nonsal!BZ19</f>
        <v>67837.627021742956</v>
      </c>
      <c r="BC66" s="95">
        <f>VLOOKUP($A66,[1]PMQ2022!$A$8:$AI$90,AB$45,FALSE)*[1]Nonsal!CA19</f>
        <v>69101.460359933481</v>
      </c>
      <c r="BD66" s="95">
        <f>VLOOKUP($A66,[1]PMQ2022!$A$8:$AI$90,AC$45,FALSE)*[1]Nonsal!CB19</f>
        <v>70221.7653276934</v>
      </c>
      <c r="BE66" s="95">
        <f>VLOOKUP($A66,[1]PMQ2022!$A$8:$AI$90,AD$45,FALSE)*[1]Nonsal!CC19</f>
        <v>71200.522993343257</v>
      </c>
      <c r="BF66" s="95">
        <f>VLOOKUP($A66,[1]PMQ2022!$A$8:$AI$90,AE$45,FALSE)*[1]Nonsal!CD19</f>
        <v>72240.388117904804</v>
      </c>
      <c r="BG66" s="95">
        <f>VLOOKUP($A66,[1]PMQ2022!$A$8:$AI$90,AF$45,FALSE)*[1]Nonsal!CE19</f>
        <v>73227.479400529322</v>
      </c>
      <c r="BH66" s="94">
        <f>VLOOKUP($A66,[1]PMQ2022!$A$8:$AI$90,X$45,FALSE)*[1]Nonsal!CG19</f>
        <v>63603.980518068369</v>
      </c>
      <c r="BI66" s="94">
        <f>VLOOKUP($A66,[1]PMQ2022!$A$8:$AI$90,Y$45,FALSE)*[1]Nonsal!CH19</f>
        <v>65011.034557535626</v>
      </c>
      <c r="BJ66" s="94">
        <f>VLOOKUP($A66,[1]PMQ2022!$A$8:$AI$90,Z$45,FALSE)*[1]Nonsal!CI19</f>
        <v>66405.142498274159</v>
      </c>
      <c r="BK66" s="94">
        <f>VLOOKUP($A66,[1]PMQ2022!$A$8:$AI$90,AA$45,FALSE)*[1]Nonsal!CJ19</f>
        <v>67837.627021742956</v>
      </c>
      <c r="BL66" s="94">
        <f>VLOOKUP($A66,[1]PMQ2022!$A$8:$AI$90,AB$45,FALSE)*[1]Nonsal!CK19</f>
        <v>69101.460359933481</v>
      </c>
      <c r="BM66" s="94">
        <f>VLOOKUP($A66,[1]PMQ2022!$A$8:$AI$90,AC$45,FALSE)*[1]Nonsal!CL19</f>
        <v>70221.7653276934</v>
      </c>
      <c r="BN66" s="94">
        <f>VLOOKUP($A66,[1]PMQ2022!$A$8:$AI$90,AD$45,FALSE)*[1]Nonsal!CM19</f>
        <v>71200.522993343257</v>
      </c>
      <c r="BO66" s="94">
        <f>VLOOKUP($A66,[1]PMQ2022!$A$8:$AI$90,AE$45,FALSE)*[1]Nonsal!CN19</f>
        <v>72240.388117904804</v>
      </c>
      <c r="BP66" s="94">
        <f>VLOOKUP($A66,[1]PMQ2022!$A$8:$AI$90,AF$45,FALSE)*[1]Nonsal!CO19</f>
        <v>73227.479400529322</v>
      </c>
    </row>
    <row r="67" spans="1:68" x14ac:dyDescent="0.2">
      <c r="A67" s="77" t="s">
        <v>72</v>
      </c>
      <c r="B67" s="77">
        <v>7165.91</v>
      </c>
      <c r="C67" s="77">
        <v>8858.42</v>
      </c>
      <c r="D67" s="77">
        <v>3599.14</v>
      </c>
      <c r="E67" s="77">
        <v>1290.3499999999999</v>
      </c>
      <c r="F67" s="77">
        <v>4353.8500000000004</v>
      </c>
      <c r="G67" s="77">
        <v>5551.52</v>
      </c>
      <c r="H67" s="77">
        <v>8334.4599999999991</v>
      </c>
      <c r="I67" s="77">
        <v>5766.25</v>
      </c>
      <c r="J67" s="77">
        <v>3788.96</v>
      </c>
      <c r="K67" s="77">
        <v>4377.63</v>
      </c>
      <c r="L67" s="77">
        <v>4630.43</v>
      </c>
      <c r="M67" s="77">
        <v>4977.5200000000004</v>
      </c>
      <c r="N67" s="99">
        <f t="shared" si="8"/>
        <v>6541.1566666666668</v>
      </c>
      <c r="O67" s="99">
        <f t="shared" si="9"/>
        <v>4582.6366666666663</v>
      </c>
      <c r="P67" s="99">
        <f t="shared" si="10"/>
        <v>3081.1133333333332</v>
      </c>
      <c r="Q67" s="99">
        <f t="shared" si="11"/>
        <v>3731.9066666666672</v>
      </c>
      <c r="R67" s="99">
        <f t="shared" si="12"/>
        <v>6079.9433333333336</v>
      </c>
      <c r="S67" s="99">
        <f t="shared" si="13"/>
        <v>6550.7433333333329</v>
      </c>
      <c r="T67" s="99">
        <f t="shared" si="14"/>
        <v>5963.2233333333324</v>
      </c>
      <c r="U67" s="99">
        <f t="shared" si="15"/>
        <v>4644.28</v>
      </c>
      <c r="V67" s="99">
        <f t="shared" si="16"/>
        <v>4265.6733333333332</v>
      </c>
      <c r="W67" s="99">
        <f t="shared" si="17"/>
        <v>4661.8600000000006</v>
      </c>
      <c r="X67" s="98">
        <f>VLOOKUP($A67,[1]PMQ2022!$A$8:$AI$90,X$45,FALSE)*[1]Nonsal!AU20</f>
        <v>4051.2736612492095</v>
      </c>
      <c r="Y67" s="98">
        <f>VLOOKUP($A67,[1]PMQ2022!$A$8:$AI$90,Y$45,FALSE)*[1]Nonsal!AV20</f>
        <v>3780.307911938517</v>
      </c>
      <c r="Z67" s="98">
        <f>VLOOKUP($A67,[1]PMQ2022!$A$8:$AI$90,Z$45,FALSE)*[1]Nonsal!AW20</f>
        <v>3498.387811805283</v>
      </c>
      <c r="AA67" s="98">
        <f>VLOOKUP($A67,[1]PMQ2022!$A$8:$AI$90,AA$45,FALSE)*[1]Nonsal!AX20</f>
        <v>3209.0689244051682</v>
      </c>
      <c r="AB67" s="98">
        <f>VLOOKUP($A67,[1]PMQ2022!$A$8:$AI$90,AB$45,FALSE)*[1]Nonsal!AY20</f>
        <v>2903.9645839063041</v>
      </c>
      <c r="AC67" s="98">
        <f>VLOOKUP($A67,[1]PMQ2022!$A$8:$AI$90,AC$45,FALSE)*[1]Nonsal!AZ20</f>
        <v>2587.2658096360901</v>
      </c>
      <c r="AD67" s="98">
        <f>VLOOKUP($A67,[1]PMQ2022!$A$8:$AI$90,AD$45,FALSE)*[1]Nonsal!BA20</f>
        <v>2261.2711093955477</v>
      </c>
      <c r="AE67" s="98">
        <f>VLOOKUP($A67,[1]PMQ2022!$A$8:$AI$90,AE$45,FALSE)*[1]Nonsal!BB20</f>
        <v>1938.1972797829267</v>
      </c>
      <c r="AF67" s="98">
        <f>VLOOKUP($A67,[1]PMQ2022!$A$8:$AI$90,AF$45,FALSE)*[1]Nonsal!BC20</f>
        <v>1604.2971643044743</v>
      </c>
      <c r="AG67" s="97">
        <f>VLOOKUP($A67,[1]PMQ2022!$A$8:$AI$90,X$45,FALSE)*[1]Nonsal!BD20</f>
        <v>4370.9028920625906</v>
      </c>
      <c r="AH67" s="97">
        <f>VLOOKUP($A67,[1]PMQ2022!$A$8:$AI$90,Y$45,FALSE)*[1]Nonsal!BE20</f>
        <v>4427.9027900976489</v>
      </c>
      <c r="AI67" s="97">
        <f>VLOOKUP($A67,[1]PMQ2022!$A$8:$AI$90,Z$45,FALSE)*[1]Nonsal!BF20</f>
        <v>4481.5490288168266</v>
      </c>
      <c r="AJ67" s="97">
        <f>VLOOKUP($A67,[1]PMQ2022!$A$8:$AI$90,AA$45,FALSE)*[1]Nonsal!BG20</f>
        <v>4535.8272815836781</v>
      </c>
      <c r="AK67" s="97">
        <f>VLOOKUP($A67,[1]PMQ2022!$A$8:$AI$90,AB$45,FALSE)*[1]Nonsal!BH20</f>
        <v>4577.7355886685637</v>
      </c>
      <c r="AL67" s="97">
        <f>VLOOKUP($A67,[1]PMQ2022!$A$8:$AI$90,AC$45,FALSE)*[1]Nonsal!BI20</f>
        <v>4609.9061613239828</v>
      </c>
      <c r="AM67" s="97">
        <f>VLOOKUP($A67,[1]PMQ2022!$A$8:$AI$90,AD$45,FALSE)*[1]Nonsal!BJ20</f>
        <v>4632.6713929275675</v>
      </c>
      <c r="AN67" s="97">
        <f>VLOOKUP($A67,[1]PMQ2022!$A$8:$AI$90,AE$45,FALSE)*[1]Nonsal!BK20</f>
        <v>4670.4981907866368</v>
      </c>
      <c r="AO67" s="97">
        <f>VLOOKUP($A67,[1]PMQ2022!$A$8:$AI$90,AF$45,FALSE)*[1]Nonsal!BL20</f>
        <v>4692.8391587505921</v>
      </c>
      <c r="AP67" s="96">
        <f>VLOOKUP($A67,[1]PMQ2022!$A$8:$AI$90,X$45,FALSE)*[1]Nonsal!BM20</f>
        <v>4370.9028920625906</v>
      </c>
      <c r="AQ67" s="96">
        <f>VLOOKUP($A67,[1]PMQ2022!$A$8:$AI$90,Y$45,FALSE)*[1]Nonsal!BN20</f>
        <v>4427.9027900976489</v>
      </c>
      <c r="AR67" s="96">
        <f>VLOOKUP($A67,[1]PMQ2022!$A$8:$AI$90,Z$45,FALSE)*[1]Nonsal!BO20</f>
        <v>4481.5490288168266</v>
      </c>
      <c r="AS67" s="96">
        <f>VLOOKUP($A67,[1]PMQ2022!$A$8:$AI$90,AA$45,FALSE)*[1]Nonsal!BP20</f>
        <v>4535.8272815836781</v>
      </c>
      <c r="AT67" s="96">
        <f>VLOOKUP($A67,[1]PMQ2022!$A$8:$AI$90,AB$45,FALSE)*[1]Nonsal!BQ20</f>
        <v>4577.7355886685637</v>
      </c>
      <c r="AU67" s="96">
        <f>VLOOKUP($A67,[1]PMQ2022!$A$8:$AI$90,AC$45,FALSE)*[1]Nonsal!BR20</f>
        <v>4609.9061613239828</v>
      </c>
      <c r="AV67" s="96">
        <f>VLOOKUP($A67,[1]PMQ2022!$A$8:$AI$90,AD$45,FALSE)*[1]Nonsal!BS20</f>
        <v>4632.6713929275675</v>
      </c>
      <c r="AW67" s="96">
        <f>VLOOKUP($A67,[1]PMQ2022!$A$8:$AI$90,AE$45,FALSE)*[1]Nonsal!BT20</f>
        <v>4670.4981907866368</v>
      </c>
      <c r="AX67" s="96">
        <f>VLOOKUP($A67,[1]PMQ2022!$A$8:$AI$90,AF$45,FALSE)*[1]Nonsal!BU20</f>
        <v>4692.8391587505921</v>
      </c>
      <c r="AY67" s="95">
        <f>VLOOKUP($A67,[1]PMQ2022!$A$8:$AI$90,X$45,FALSE)*[1]Nonsal!BW20</f>
        <v>4370.9028920625906</v>
      </c>
      <c r="AZ67" s="95">
        <f>VLOOKUP($A67,[1]PMQ2022!$A$8:$AI$90,Y$45,FALSE)*[1]Nonsal!BX20</f>
        <v>4427.9027900976489</v>
      </c>
      <c r="BA67" s="95">
        <f>VLOOKUP($A67,[1]PMQ2022!$A$8:$AI$90,Z$45,FALSE)*[1]Nonsal!BY20</f>
        <v>4481.5490288168266</v>
      </c>
      <c r="BB67" s="95">
        <f>VLOOKUP($A67,[1]PMQ2022!$A$8:$AI$90,AA$45,FALSE)*[1]Nonsal!BZ20</f>
        <v>4535.8272815836781</v>
      </c>
      <c r="BC67" s="95">
        <f>VLOOKUP($A67,[1]PMQ2022!$A$8:$AI$90,AB$45,FALSE)*[1]Nonsal!CA20</f>
        <v>4577.7355886685637</v>
      </c>
      <c r="BD67" s="95">
        <f>VLOOKUP($A67,[1]PMQ2022!$A$8:$AI$90,AC$45,FALSE)*[1]Nonsal!CB20</f>
        <v>4609.9061613239828</v>
      </c>
      <c r="BE67" s="95">
        <f>VLOOKUP($A67,[1]PMQ2022!$A$8:$AI$90,AD$45,FALSE)*[1]Nonsal!CC20</f>
        <v>4632.6713929275675</v>
      </c>
      <c r="BF67" s="95">
        <f>VLOOKUP($A67,[1]PMQ2022!$A$8:$AI$90,AE$45,FALSE)*[1]Nonsal!CD20</f>
        <v>4670.4981907866368</v>
      </c>
      <c r="BG67" s="95">
        <f>VLOOKUP($A67,[1]PMQ2022!$A$8:$AI$90,AF$45,FALSE)*[1]Nonsal!CE20</f>
        <v>4692.8391587505921</v>
      </c>
      <c r="BH67" s="94">
        <f>VLOOKUP($A67,[1]PMQ2022!$A$8:$AI$90,X$45,FALSE)*[1]Nonsal!CG20</f>
        <v>4080.8399734606569</v>
      </c>
      <c r="BI67" s="94">
        <f>VLOOKUP($A67,[1]PMQ2022!$A$8:$AI$90,Y$45,FALSE)*[1]Nonsal!CH20</f>
        <v>3840.211670757642</v>
      </c>
      <c r="BJ67" s="94">
        <f>VLOOKUP($A67,[1]PMQ2022!$A$8:$AI$90,Z$45,FALSE)*[1]Nonsal!CI20</f>
        <v>3589.3320956631073</v>
      </c>
      <c r="BK67" s="94">
        <f>VLOOKUP($A67,[1]PMQ2022!$A$8:$AI$90,AA$45,FALSE)*[1]Nonsal!CJ20</f>
        <v>3331.7965977085855</v>
      </c>
      <c r="BL67" s="94">
        <f>VLOOKUP($A67,[1]PMQ2022!$A$8:$AI$90,AB$45,FALSE)*[1]Nonsal!CK20</f>
        <v>3058.791587592219</v>
      </c>
      <c r="BM67" s="94">
        <f>VLOOKUP($A67,[1]PMQ2022!$A$8:$AI$90,AC$45,FALSE)*[1]Nonsal!CL20</f>
        <v>2774.3638919275459</v>
      </c>
      <c r="BN67" s="94">
        <f>VLOOKUP($A67,[1]PMQ2022!$A$8:$AI$90,AD$45,FALSE)*[1]Nonsal!CM20</f>
        <v>2480.6301491892514</v>
      </c>
      <c r="BO67" s="94">
        <f>VLOOKUP($A67,[1]PMQ2022!$A$8:$AI$90,AE$45,FALSE)*[1]Nonsal!CN20</f>
        <v>2190.9403145322285</v>
      </c>
      <c r="BP67" s="94">
        <f>VLOOKUP($A67,[1]PMQ2022!$A$8:$AI$90,AF$45,FALSE)*[1]Nonsal!CO20</f>
        <v>1889.993177317996</v>
      </c>
    </row>
    <row r="68" spans="1:68" x14ac:dyDescent="0.2">
      <c r="A68" s="77" t="s">
        <v>73</v>
      </c>
      <c r="B68" s="77">
        <v>7461.4</v>
      </c>
      <c r="C68" s="77">
        <v>6366.49</v>
      </c>
      <c r="D68" s="77">
        <v>4913.84</v>
      </c>
      <c r="E68" s="77">
        <v>5215.91</v>
      </c>
      <c r="F68" s="77">
        <v>5613.14</v>
      </c>
      <c r="G68" s="77">
        <v>5161.24</v>
      </c>
      <c r="H68" s="77">
        <v>2631.2</v>
      </c>
      <c r="I68" s="77">
        <v>1817.14</v>
      </c>
      <c r="J68" s="77">
        <v>1223.3</v>
      </c>
      <c r="K68" s="77">
        <v>1702.96</v>
      </c>
      <c r="L68" s="77">
        <v>294.48</v>
      </c>
      <c r="M68" s="77">
        <v>0</v>
      </c>
      <c r="N68" s="99">
        <f t="shared" si="8"/>
        <v>6247.2433333333329</v>
      </c>
      <c r="O68" s="99">
        <f t="shared" si="9"/>
        <v>5498.746666666666</v>
      </c>
      <c r="P68" s="99">
        <f t="shared" si="10"/>
        <v>5247.63</v>
      </c>
      <c r="Q68" s="99">
        <f t="shared" si="11"/>
        <v>5330.0966666666664</v>
      </c>
      <c r="R68" s="99">
        <f t="shared" si="12"/>
        <v>4468.5266666666676</v>
      </c>
      <c r="S68" s="99">
        <f t="shared" si="13"/>
        <v>3203.1933333333332</v>
      </c>
      <c r="T68" s="99">
        <f t="shared" si="14"/>
        <v>1890.5466666666669</v>
      </c>
      <c r="U68" s="99">
        <f t="shared" si="15"/>
        <v>1581.1333333333332</v>
      </c>
      <c r="V68" s="99">
        <f t="shared" si="16"/>
        <v>1073.5800000000002</v>
      </c>
      <c r="W68" s="99">
        <f t="shared" si="17"/>
        <v>665.81333333333339</v>
      </c>
      <c r="X68" s="98">
        <f>VLOOKUP($A68,[1]PMQ2022!$A$8:$AI$90,X$45,FALSE)*[1]Nonsal!AU21</f>
        <v>19.45518240860692</v>
      </c>
      <c r="Y68" s="98">
        <f>VLOOKUP($A68,[1]PMQ2022!$A$8:$AI$90,Y$45,FALSE)*[1]Nonsal!AV21</f>
        <v>0</v>
      </c>
      <c r="Z68" s="98">
        <f>VLOOKUP($A68,[1]PMQ2022!$A$8:$AI$90,Z$45,FALSE)*[1]Nonsal!AW21</f>
        <v>0</v>
      </c>
      <c r="AA68" s="98">
        <f>VLOOKUP($A68,[1]PMQ2022!$A$8:$AI$90,AA$45,FALSE)*[1]Nonsal!AX21</f>
        <v>0</v>
      </c>
      <c r="AB68" s="98">
        <f>VLOOKUP($A68,[1]PMQ2022!$A$8:$AI$90,AB$45,FALSE)*[1]Nonsal!AY21</f>
        <v>0</v>
      </c>
      <c r="AC68" s="98">
        <f>VLOOKUP($A68,[1]PMQ2022!$A$8:$AI$90,AC$45,FALSE)*[1]Nonsal!AZ21</f>
        <v>0</v>
      </c>
      <c r="AD68" s="98">
        <f>VLOOKUP($A68,[1]PMQ2022!$A$8:$AI$90,AD$45,FALSE)*[1]Nonsal!BA21</f>
        <v>0</v>
      </c>
      <c r="AE68" s="98">
        <f>VLOOKUP($A68,[1]PMQ2022!$A$8:$AI$90,AE$45,FALSE)*[1]Nonsal!BB21</f>
        <v>0</v>
      </c>
      <c r="AF68" s="98">
        <f>VLOOKUP($A68,[1]PMQ2022!$A$8:$AI$90,AF$45,FALSE)*[1]Nonsal!BC21</f>
        <v>0</v>
      </c>
      <c r="AG68" s="97">
        <f>VLOOKUP($A68,[1]PMQ2022!$A$8:$AI$90,X$45,FALSE)*[1]Nonsal!BD21</f>
        <v>722.22946428901184</v>
      </c>
      <c r="AH68" s="97">
        <f>VLOOKUP($A68,[1]PMQ2022!$A$8:$AI$90,Y$45,FALSE)*[1]Nonsal!BE21</f>
        <v>733.24851030055561</v>
      </c>
      <c r="AI68" s="97">
        <f>VLOOKUP($A68,[1]PMQ2022!$A$8:$AI$90,Z$45,FALSE)*[1]Nonsal!BF21</f>
        <v>744.29332789418481</v>
      </c>
      <c r="AJ68" s="97">
        <f>VLOOKUP($A68,[1]PMQ2022!$A$8:$AI$90,AA$45,FALSE)*[1]Nonsal!BG21</f>
        <v>756.19271128514072</v>
      </c>
      <c r="AK68" s="97">
        <f>VLOOKUP($A68,[1]PMQ2022!$A$8:$AI$90,AB$45,FALSE)*[1]Nonsal!BH21</f>
        <v>766.12693212326917</v>
      </c>
      <c r="AL68" s="97">
        <f>VLOOKUP($A68,[1]PMQ2022!$A$8:$AI$90,AC$45,FALSE)*[1]Nonsal!BI21</f>
        <v>773.99442956964742</v>
      </c>
      <c r="AM68" s="97">
        <f>VLOOKUP($A68,[1]PMQ2022!$A$8:$AI$90,AD$45,FALSE)*[1]Nonsal!BJ21</f>
        <v>779.86925544567498</v>
      </c>
      <c r="AN68" s="97">
        <f>VLOOKUP($A68,[1]PMQ2022!$A$8:$AI$90,AE$45,FALSE)*[1]Nonsal!BK21</f>
        <v>782.23571033547057</v>
      </c>
      <c r="AO68" s="97">
        <f>VLOOKUP($A68,[1]PMQ2022!$A$8:$AI$90,AF$45,FALSE)*[1]Nonsal!BL21</f>
        <v>787.84526394076772</v>
      </c>
      <c r="AP68" s="96">
        <f>VLOOKUP($A68,[1]PMQ2022!$A$8:$AI$90,X$45,FALSE)*[1]Nonsal!BM21</f>
        <v>722.22946428901184</v>
      </c>
      <c r="AQ68" s="96">
        <f>VLOOKUP($A68,[1]PMQ2022!$A$8:$AI$90,Y$45,FALSE)*[1]Nonsal!BN21</f>
        <v>733.24851030055561</v>
      </c>
      <c r="AR68" s="96">
        <f>VLOOKUP($A68,[1]PMQ2022!$A$8:$AI$90,Z$45,FALSE)*[1]Nonsal!BO21</f>
        <v>744.29332789418481</v>
      </c>
      <c r="AS68" s="96">
        <f>VLOOKUP($A68,[1]PMQ2022!$A$8:$AI$90,AA$45,FALSE)*[1]Nonsal!BP21</f>
        <v>756.19271128514072</v>
      </c>
      <c r="AT68" s="96">
        <f>VLOOKUP($A68,[1]PMQ2022!$A$8:$AI$90,AB$45,FALSE)*[1]Nonsal!BQ21</f>
        <v>766.12693212326917</v>
      </c>
      <c r="AU68" s="96">
        <f>VLOOKUP($A68,[1]PMQ2022!$A$8:$AI$90,AC$45,FALSE)*[1]Nonsal!BR21</f>
        <v>773.99442956964742</v>
      </c>
      <c r="AV68" s="96">
        <f>VLOOKUP($A68,[1]PMQ2022!$A$8:$AI$90,AD$45,FALSE)*[1]Nonsal!BS21</f>
        <v>779.86925544567498</v>
      </c>
      <c r="AW68" s="96">
        <f>VLOOKUP($A68,[1]PMQ2022!$A$8:$AI$90,AE$45,FALSE)*[1]Nonsal!BT21</f>
        <v>782.23571033547057</v>
      </c>
      <c r="AX68" s="96">
        <f>VLOOKUP($A68,[1]PMQ2022!$A$8:$AI$90,AF$45,FALSE)*[1]Nonsal!BU21</f>
        <v>787.84526394076772</v>
      </c>
      <c r="AY68" s="95">
        <f>VLOOKUP($A68,[1]PMQ2022!$A$8:$AI$90,X$45,FALSE)*[1]Nonsal!BW21</f>
        <v>722.22946428901184</v>
      </c>
      <c r="AZ68" s="95">
        <f>VLOOKUP($A68,[1]PMQ2022!$A$8:$AI$90,Y$45,FALSE)*[1]Nonsal!BX21</f>
        <v>733.24851030055561</v>
      </c>
      <c r="BA68" s="95">
        <f>VLOOKUP($A68,[1]PMQ2022!$A$8:$AI$90,Z$45,FALSE)*[1]Nonsal!BY21</f>
        <v>744.29332789418481</v>
      </c>
      <c r="BB68" s="95">
        <f>VLOOKUP($A68,[1]PMQ2022!$A$8:$AI$90,AA$45,FALSE)*[1]Nonsal!BZ21</f>
        <v>756.19271128514072</v>
      </c>
      <c r="BC68" s="95">
        <f>VLOOKUP($A68,[1]PMQ2022!$A$8:$AI$90,AB$45,FALSE)*[1]Nonsal!CA21</f>
        <v>766.12693212326917</v>
      </c>
      <c r="BD68" s="95">
        <f>VLOOKUP($A68,[1]PMQ2022!$A$8:$AI$90,AC$45,FALSE)*[1]Nonsal!CB21</f>
        <v>773.99442956964742</v>
      </c>
      <c r="BE68" s="95">
        <f>VLOOKUP($A68,[1]PMQ2022!$A$8:$AI$90,AD$45,FALSE)*[1]Nonsal!CC21</f>
        <v>779.86925544567498</v>
      </c>
      <c r="BF68" s="95">
        <f>VLOOKUP($A68,[1]PMQ2022!$A$8:$AI$90,AE$45,FALSE)*[1]Nonsal!CD21</f>
        <v>782.23571033547057</v>
      </c>
      <c r="BG68" s="95">
        <f>VLOOKUP($A68,[1]PMQ2022!$A$8:$AI$90,AF$45,FALSE)*[1]Nonsal!CE21</f>
        <v>787.84526394076772</v>
      </c>
      <c r="BH68" s="94">
        <f>VLOOKUP($A68,[1]PMQ2022!$A$8:$AI$90,X$45,FALSE)*[1]Nonsal!CG21</f>
        <v>158.81300233227913</v>
      </c>
      <c r="BI68" s="94">
        <f>VLOOKUP($A68,[1]PMQ2022!$A$8:$AI$90,Y$45,FALSE)*[1]Nonsal!CH21</f>
        <v>0</v>
      </c>
      <c r="BJ68" s="94">
        <f>VLOOKUP($A68,[1]PMQ2022!$A$8:$AI$90,Z$45,FALSE)*[1]Nonsal!CI21</f>
        <v>0</v>
      </c>
      <c r="BK68" s="94">
        <f>VLOOKUP($A68,[1]PMQ2022!$A$8:$AI$90,AA$45,FALSE)*[1]Nonsal!CJ21</f>
        <v>0</v>
      </c>
      <c r="BL68" s="94">
        <f>VLOOKUP($A68,[1]PMQ2022!$A$8:$AI$90,AB$45,FALSE)*[1]Nonsal!CK21</f>
        <v>0</v>
      </c>
      <c r="BM68" s="94">
        <f>VLOOKUP($A68,[1]PMQ2022!$A$8:$AI$90,AC$45,FALSE)*[1]Nonsal!CL21</f>
        <v>0</v>
      </c>
      <c r="BN68" s="94">
        <f>VLOOKUP($A68,[1]PMQ2022!$A$8:$AI$90,AD$45,FALSE)*[1]Nonsal!CM21</f>
        <v>0</v>
      </c>
      <c r="BO68" s="94">
        <f>VLOOKUP($A68,[1]PMQ2022!$A$8:$AI$90,AE$45,FALSE)*[1]Nonsal!CN21</f>
        <v>0</v>
      </c>
      <c r="BP68" s="94">
        <f>VLOOKUP($A68,[1]PMQ2022!$A$8:$AI$90,AF$45,FALSE)*[1]Nonsal!CO21</f>
        <v>0</v>
      </c>
    </row>
    <row r="69" spans="1:68" x14ac:dyDescent="0.2">
      <c r="A69" s="77" t="s">
        <v>74</v>
      </c>
      <c r="B69" s="77">
        <v>33772.550000000003</v>
      </c>
      <c r="C69" s="77">
        <v>33625.129999999997</v>
      </c>
      <c r="D69" s="77">
        <v>37684.949999999997</v>
      </c>
      <c r="E69" s="77">
        <v>44723.82</v>
      </c>
      <c r="F69" s="77">
        <v>38439.96</v>
      </c>
      <c r="G69" s="77">
        <v>41522.080000000002</v>
      </c>
      <c r="H69" s="77">
        <v>41660.949999999997</v>
      </c>
      <c r="I69" s="77">
        <v>47532.37</v>
      </c>
      <c r="J69" s="77">
        <v>52975.19</v>
      </c>
      <c r="K69" s="77">
        <v>53995.54</v>
      </c>
      <c r="L69" s="77">
        <v>56024.01</v>
      </c>
      <c r="M69" s="77">
        <v>62443.98</v>
      </c>
      <c r="N69" s="99">
        <f t="shared" si="8"/>
        <v>35027.543333333328</v>
      </c>
      <c r="O69" s="99">
        <f t="shared" si="9"/>
        <v>38677.966666666667</v>
      </c>
      <c r="P69" s="99">
        <f t="shared" si="10"/>
        <v>40282.909999999996</v>
      </c>
      <c r="Q69" s="99">
        <f t="shared" si="11"/>
        <v>41561.953333333331</v>
      </c>
      <c r="R69" s="99">
        <f t="shared" si="12"/>
        <v>40540.996666666666</v>
      </c>
      <c r="S69" s="99">
        <f t="shared" si="13"/>
        <v>43571.799999999996</v>
      </c>
      <c r="T69" s="99">
        <f t="shared" si="14"/>
        <v>47389.503333333334</v>
      </c>
      <c r="U69" s="99">
        <f t="shared" si="15"/>
        <v>51501.033333333333</v>
      </c>
      <c r="V69" s="99">
        <f t="shared" si="16"/>
        <v>54331.580000000009</v>
      </c>
      <c r="W69" s="99">
        <f t="shared" si="17"/>
        <v>57487.843333333331</v>
      </c>
      <c r="X69" s="98">
        <f>VLOOKUP($A69,[1]PMQ2022!$A$8:$AI$90,X$45,FALSE)*[1]Nonsal!AU22</f>
        <v>61774.921203411657</v>
      </c>
      <c r="Y69" s="98">
        <f>VLOOKUP($A69,[1]PMQ2022!$A$8:$AI$90,Y$45,FALSE)*[1]Nonsal!AV22</f>
        <v>65544.675323996213</v>
      </c>
      <c r="Z69" s="98">
        <f>VLOOKUP($A69,[1]PMQ2022!$A$8:$AI$90,Z$45,FALSE)*[1]Nonsal!AW22</f>
        <v>69392.664107453238</v>
      </c>
      <c r="AA69" s="98">
        <f>VLOOKUP($A69,[1]PMQ2022!$A$8:$AI$90,AA$45,FALSE)*[1]Nonsal!AX22</f>
        <v>73386.057181076947</v>
      </c>
      <c r="AB69" s="98">
        <f>VLOOKUP($A69,[1]PMQ2022!$A$8:$AI$90,AB$45,FALSE)*[1]Nonsal!AY22</f>
        <v>77267.92786097998</v>
      </c>
      <c r="AC69" s="98">
        <f>VLOOKUP($A69,[1]PMQ2022!$A$8:$AI$90,AC$45,FALSE)*[1]Nonsal!AZ22</f>
        <v>81035.745197778655</v>
      </c>
      <c r="AD69" s="98">
        <f>VLOOKUP($A69,[1]PMQ2022!$A$8:$AI$90,AD$45,FALSE)*[1]Nonsal!BA22</f>
        <v>84674.606102304999</v>
      </c>
      <c r="AE69" s="98">
        <f>VLOOKUP($A69,[1]PMQ2022!$A$8:$AI$90,AE$45,FALSE)*[1]Nonsal!BB22</f>
        <v>88316.510088702344</v>
      </c>
      <c r="AF69" s="98">
        <f>VLOOKUP($A69,[1]PMQ2022!$A$8:$AI$90,AF$45,FALSE)*[1]Nonsal!BC22</f>
        <v>92063.093260702182</v>
      </c>
      <c r="AG69" s="97">
        <f>VLOOKUP($A69,[1]PMQ2022!$A$8:$AI$90,X$45,FALSE)*[1]Nonsal!BD22</f>
        <v>61774.921203411657</v>
      </c>
      <c r="AH69" s="97">
        <f>VLOOKUP($A69,[1]PMQ2022!$A$8:$AI$90,Y$45,FALSE)*[1]Nonsal!BE22</f>
        <v>65544.675323996213</v>
      </c>
      <c r="AI69" s="97">
        <f>VLOOKUP($A69,[1]PMQ2022!$A$8:$AI$90,Z$45,FALSE)*[1]Nonsal!BF22</f>
        <v>69392.664107453238</v>
      </c>
      <c r="AJ69" s="97">
        <f>VLOOKUP($A69,[1]PMQ2022!$A$8:$AI$90,AA$45,FALSE)*[1]Nonsal!BG22</f>
        <v>73386.057181076947</v>
      </c>
      <c r="AK69" s="97">
        <f>VLOOKUP($A69,[1]PMQ2022!$A$8:$AI$90,AB$45,FALSE)*[1]Nonsal!BH22</f>
        <v>77267.92786097998</v>
      </c>
      <c r="AL69" s="97">
        <f>VLOOKUP($A69,[1]PMQ2022!$A$8:$AI$90,AC$45,FALSE)*[1]Nonsal!BI22</f>
        <v>81035.745197778655</v>
      </c>
      <c r="AM69" s="97">
        <f>VLOOKUP($A69,[1]PMQ2022!$A$8:$AI$90,AD$45,FALSE)*[1]Nonsal!BJ22</f>
        <v>84674.606102304999</v>
      </c>
      <c r="AN69" s="97">
        <f>VLOOKUP($A69,[1]PMQ2022!$A$8:$AI$90,AE$45,FALSE)*[1]Nonsal!BK22</f>
        <v>88316.510088702344</v>
      </c>
      <c r="AO69" s="97">
        <f>VLOOKUP($A69,[1]PMQ2022!$A$8:$AI$90,AF$45,FALSE)*[1]Nonsal!BL22</f>
        <v>92063.093260702182</v>
      </c>
      <c r="AP69" s="96">
        <f>VLOOKUP($A69,[1]PMQ2022!$A$8:$AI$90,X$45,FALSE)*[1]Nonsal!BM22</f>
        <v>59287.359918538525</v>
      </c>
      <c r="AQ69" s="96">
        <f>VLOOKUP($A69,[1]PMQ2022!$A$8:$AI$90,Y$45,FALSE)*[1]Nonsal!BN22</f>
        <v>60470.286957649616</v>
      </c>
      <c r="AR69" s="96">
        <f>VLOOKUP($A69,[1]PMQ2022!$A$8:$AI$90,Z$45,FALSE)*[1]Nonsal!BO22</f>
        <v>61634.534152908374</v>
      </c>
      <c r="AS69" s="96">
        <f>VLOOKUP($A69,[1]PMQ2022!$A$8:$AI$90,AA$45,FALSE)*[1]Nonsal!BP22</f>
        <v>62839.631461115801</v>
      </c>
      <c r="AT69" s="96">
        <f>VLOOKUP($A69,[1]PMQ2022!$A$8:$AI$90,AB$45,FALSE)*[1]Nonsal!BQ22</f>
        <v>63868.955386630398</v>
      </c>
      <c r="AU69" s="96">
        <f>VLOOKUP($A69,[1]PMQ2022!$A$8:$AI$90,AC$45,FALSE)*[1]Nonsal!BR22</f>
        <v>64738.159415251459</v>
      </c>
      <c r="AV69" s="96">
        <f>VLOOKUP($A69,[1]PMQ2022!$A$8:$AI$90,AD$45,FALSE)*[1]Nonsal!BS22</f>
        <v>65451.30297572905</v>
      </c>
      <c r="AW69" s="96">
        <f>VLOOKUP($A69,[1]PMQ2022!$A$8:$AI$90,AE$45,FALSE)*[1]Nonsal!BT22</f>
        <v>66121.920311228256</v>
      </c>
      <c r="AX69" s="96">
        <f>VLOOKUP($A69,[1]PMQ2022!$A$8:$AI$90,AF$45,FALSE)*[1]Nonsal!BU22</f>
        <v>66827.673669420285</v>
      </c>
      <c r="AY69" s="95">
        <f>VLOOKUP($A69,[1]PMQ2022!$A$8:$AI$90,X$45,FALSE)*[1]Nonsal!BW22</f>
        <v>60983.697145602833</v>
      </c>
      <c r="AZ69" s="95">
        <f>VLOOKUP($A69,[1]PMQ2022!$A$8:$AI$90,Y$45,FALSE)*[1]Nonsal!BX22</f>
        <v>63930.653519374267</v>
      </c>
      <c r="BA69" s="95">
        <f>VLOOKUP($A69,[1]PMQ2022!$A$8:$AI$90,Z$45,FALSE)*[1]Nonsal!BY22</f>
        <v>66925.018746926493</v>
      </c>
      <c r="BB69" s="95">
        <f>VLOOKUP($A69,[1]PMQ2022!$A$8:$AI$90,AA$45,FALSE)*[1]Nonsal!BZ22</f>
        <v>70031.532488853118</v>
      </c>
      <c r="BC69" s="95">
        <f>VLOOKUP($A69,[1]PMQ2022!$A$8:$AI$90,AB$45,FALSE)*[1]Nonsal!CA22</f>
        <v>73006.087384489263</v>
      </c>
      <c r="BD69" s="95">
        <f>VLOOKUP($A69,[1]PMQ2022!$A$8:$AI$90,AC$45,FALSE)*[1]Nonsal!CB22</f>
        <v>75851.936447516578</v>
      </c>
      <c r="BE69" s="95">
        <f>VLOOKUP($A69,[1]PMQ2022!$A$8:$AI$90,AD$45,FALSE)*[1]Nonsal!CC22</f>
        <v>78560.208038309502</v>
      </c>
      <c r="BF69" s="95">
        <f>VLOOKUP($A69,[1]PMQ2022!$A$8:$AI$90,AE$45,FALSE)*[1]Nonsal!CD22</f>
        <v>81257.028381890501</v>
      </c>
      <c r="BG69" s="95">
        <f>VLOOKUP($A69,[1]PMQ2022!$A$8:$AI$90,AF$45,FALSE)*[1]Nonsal!CE22</f>
        <v>84036.408165166693</v>
      </c>
      <c r="BH69" s="94">
        <f>VLOOKUP($A69,[1]PMQ2022!$A$8:$AI$90,X$45,FALSE)*[1]Nonsal!CG22</f>
        <v>60983.697145602833</v>
      </c>
      <c r="BI69" s="94">
        <f>VLOOKUP($A69,[1]PMQ2022!$A$8:$AI$90,Y$45,FALSE)*[1]Nonsal!CH22</f>
        <v>63930.653519374267</v>
      </c>
      <c r="BJ69" s="94">
        <f>VLOOKUP($A69,[1]PMQ2022!$A$8:$AI$90,Z$45,FALSE)*[1]Nonsal!CI22</f>
        <v>66925.018746926493</v>
      </c>
      <c r="BK69" s="94">
        <f>VLOOKUP($A69,[1]PMQ2022!$A$8:$AI$90,AA$45,FALSE)*[1]Nonsal!CJ22</f>
        <v>70031.532488853118</v>
      </c>
      <c r="BL69" s="94">
        <f>VLOOKUP($A69,[1]PMQ2022!$A$8:$AI$90,AB$45,FALSE)*[1]Nonsal!CK22</f>
        <v>73006.087384489263</v>
      </c>
      <c r="BM69" s="94">
        <f>VLOOKUP($A69,[1]PMQ2022!$A$8:$AI$90,AC$45,FALSE)*[1]Nonsal!CL22</f>
        <v>75851.936447516578</v>
      </c>
      <c r="BN69" s="94">
        <f>VLOOKUP($A69,[1]PMQ2022!$A$8:$AI$90,AD$45,FALSE)*[1]Nonsal!CM22</f>
        <v>78560.208038309502</v>
      </c>
      <c r="BO69" s="94">
        <f>VLOOKUP($A69,[1]PMQ2022!$A$8:$AI$90,AE$45,FALSE)*[1]Nonsal!CN22</f>
        <v>81257.028381890501</v>
      </c>
      <c r="BP69" s="94">
        <f>VLOOKUP($A69,[1]PMQ2022!$A$8:$AI$90,AF$45,FALSE)*[1]Nonsal!CO22</f>
        <v>84036.408165166693</v>
      </c>
    </row>
    <row r="70" spans="1:68" x14ac:dyDescent="0.2">
      <c r="A70" s="77" t="s">
        <v>75</v>
      </c>
      <c r="B70" s="77">
        <v>134921.01</v>
      </c>
      <c r="C70" s="77">
        <v>150280.85999999999</v>
      </c>
      <c r="D70" s="77">
        <v>136511.49</v>
      </c>
      <c r="E70" s="77">
        <v>150299.04</v>
      </c>
      <c r="F70" s="77">
        <v>158214.39999999999</v>
      </c>
      <c r="G70" s="77">
        <v>167826.87</v>
      </c>
      <c r="H70" s="77">
        <v>160036.24</v>
      </c>
      <c r="I70" s="77">
        <v>166080.07</v>
      </c>
      <c r="J70" s="77">
        <v>162182.07</v>
      </c>
      <c r="K70" s="77">
        <v>146165.35999999999</v>
      </c>
      <c r="L70" s="77">
        <v>126246.7</v>
      </c>
      <c r="M70" s="77">
        <v>145932.49</v>
      </c>
      <c r="N70" s="99">
        <f t="shared" si="8"/>
        <v>140571.12</v>
      </c>
      <c r="O70" s="99">
        <f t="shared" si="9"/>
        <v>145697.13</v>
      </c>
      <c r="P70" s="99">
        <f t="shared" si="10"/>
        <v>148341.64333333334</v>
      </c>
      <c r="Q70" s="99">
        <f t="shared" si="11"/>
        <v>158780.10333333333</v>
      </c>
      <c r="R70" s="99">
        <f t="shared" si="12"/>
        <v>162025.83666666667</v>
      </c>
      <c r="S70" s="99">
        <f t="shared" si="13"/>
        <v>164647.72666666665</v>
      </c>
      <c r="T70" s="99">
        <f t="shared" si="14"/>
        <v>162766.12666666668</v>
      </c>
      <c r="U70" s="99">
        <f t="shared" si="15"/>
        <v>158142.5</v>
      </c>
      <c r="V70" s="99">
        <f t="shared" si="16"/>
        <v>144864.71</v>
      </c>
      <c r="W70" s="99">
        <f t="shared" si="17"/>
        <v>139448.18333333332</v>
      </c>
      <c r="X70" s="98">
        <f>VLOOKUP($A70,[1]PMQ2022!$A$8:$AI$90,X$45,FALSE)*[1]Nonsal!AU23</f>
        <v>153555.86014439978</v>
      </c>
      <c r="Y70" s="98">
        <f>VLOOKUP($A70,[1]PMQ2022!$A$8:$AI$90,Y$45,FALSE)*[1]Nonsal!AV23</f>
        <v>155173.12294557615</v>
      </c>
      <c r="Z70" s="98">
        <f>VLOOKUP($A70,[1]PMQ2022!$A$8:$AI$90,Z$45,FALSE)*[1]Nonsal!AW23</f>
        <v>156695.86995139264</v>
      </c>
      <c r="AA70" s="98">
        <f>VLOOKUP($A70,[1]PMQ2022!$A$8:$AI$90,AA$45,FALSE)*[1]Nonsal!AX23</f>
        <v>158254.46992042061</v>
      </c>
      <c r="AB70" s="98">
        <f>VLOOKUP($A70,[1]PMQ2022!$A$8:$AI$90,AB$45,FALSE)*[1]Nonsal!AY23</f>
        <v>159296.6714487976</v>
      </c>
      <c r="AC70" s="98">
        <f>VLOOKUP($A70,[1]PMQ2022!$A$8:$AI$90,AC$45,FALSE)*[1]Nonsal!AZ23</f>
        <v>159911.51328172922</v>
      </c>
      <c r="AD70" s="98">
        <f>VLOOKUP($A70,[1]PMQ2022!$A$8:$AI$90,AD$45,FALSE)*[1]Nonsal!BA23</f>
        <v>160121.78581524585</v>
      </c>
      <c r="AE70" s="98">
        <f>VLOOKUP($A70,[1]PMQ2022!$A$8:$AI$90,AE$45,FALSE)*[1]Nonsal!BB23</f>
        <v>160325.06750375373</v>
      </c>
      <c r="AF70" s="98">
        <f>VLOOKUP($A70,[1]PMQ2022!$A$8:$AI$90,AF$45,FALSE)*[1]Nonsal!BC23</f>
        <v>160521.46682430725</v>
      </c>
      <c r="AG70" s="97">
        <f>VLOOKUP($A70,[1]PMQ2022!$A$8:$AI$90,X$45,FALSE)*[1]Nonsal!BD23</f>
        <v>154386.76555114248</v>
      </c>
      <c r="AH70" s="97">
        <f>VLOOKUP($A70,[1]PMQ2022!$A$8:$AI$90,Y$45,FALSE)*[1]Nonsal!BE23</f>
        <v>156861.57244694422</v>
      </c>
      <c r="AI70" s="97">
        <f>VLOOKUP($A70,[1]PMQ2022!$A$8:$AI$90,Z$45,FALSE)*[1]Nonsal!BF23</f>
        <v>159267.38831166516</v>
      </c>
      <c r="AJ70" s="97">
        <f>VLOOKUP($A70,[1]PMQ2022!$A$8:$AI$90,AA$45,FALSE)*[1]Nonsal!BG23</f>
        <v>161736.31178554377</v>
      </c>
      <c r="AK70" s="97">
        <f>VLOOKUP($A70,[1]PMQ2022!$A$8:$AI$90,AB$45,FALSE)*[1]Nonsal!BH23</f>
        <v>163701.86659496342</v>
      </c>
      <c r="AL70" s="97">
        <f>VLOOKUP($A70,[1]PMQ2022!$A$8:$AI$90,AC$45,FALSE)*[1]Nonsal!BI23</f>
        <v>165247.66409991859</v>
      </c>
      <c r="AM70" s="97">
        <f>VLOOKUP($A70,[1]PMQ2022!$A$8:$AI$90,AD$45,FALSE)*[1]Nonsal!BJ23</f>
        <v>166390.34421809393</v>
      </c>
      <c r="AN70" s="97">
        <f>VLOOKUP($A70,[1]PMQ2022!$A$8:$AI$90,AE$45,FALSE)*[1]Nonsal!BK23</f>
        <v>167538.5721017867</v>
      </c>
      <c r="AO70" s="97">
        <f>VLOOKUP($A70,[1]PMQ2022!$A$8:$AI$90,AF$45,FALSE)*[1]Nonsal!BL23</f>
        <v>168692.55588328559</v>
      </c>
      <c r="AP70" s="96">
        <f>VLOOKUP($A70,[1]PMQ2022!$A$8:$AI$90,X$45,FALSE)*[1]Nonsal!BM23</f>
        <v>154386.76555114248</v>
      </c>
      <c r="AQ70" s="96">
        <f>VLOOKUP($A70,[1]PMQ2022!$A$8:$AI$90,Y$45,FALSE)*[1]Nonsal!BN23</f>
        <v>156861.57244694422</v>
      </c>
      <c r="AR70" s="96">
        <f>VLOOKUP($A70,[1]PMQ2022!$A$8:$AI$90,Z$45,FALSE)*[1]Nonsal!BO23</f>
        <v>159267.38831166516</v>
      </c>
      <c r="AS70" s="96">
        <f>VLOOKUP($A70,[1]PMQ2022!$A$8:$AI$90,AA$45,FALSE)*[1]Nonsal!BP23</f>
        <v>161736.31178554377</v>
      </c>
      <c r="AT70" s="96">
        <f>VLOOKUP($A70,[1]PMQ2022!$A$8:$AI$90,AB$45,FALSE)*[1]Nonsal!BQ23</f>
        <v>163701.86659496342</v>
      </c>
      <c r="AU70" s="96">
        <f>VLOOKUP($A70,[1]PMQ2022!$A$8:$AI$90,AC$45,FALSE)*[1]Nonsal!BR23</f>
        <v>165247.66409991859</v>
      </c>
      <c r="AV70" s="96">
        <f>VLOOKUP($A70,[1]PMQ2022!$A$8:$AI$90,AD$45,FALSE)*[1]Nonsal!BS23</f>
        <v>166390.34421809393</v>
      </c>
      <c r="AW70" s="96">
        <f>VLOOKUP($A70,[1]PMQ2022!$A$8:$AI$90,AE$45,FALSE)*[1]Nonsal!BT23</f>
        <v>167538.5721017867</v>
      </c>
      <c r="AX70" s="96">
        <f>VLOOKUP($A70,[1]PMQ2022!$A$8:$AI$90,AF$45,FALSE)*[1]Nonsal!BU23</f>
        <v>168692.55588328559</v>
      </c>
      <c r="AY70" s="95">
        <f>VLOOKUP($A70,[1]PMQ2022!$A$8:$AI$90,X$45,FALSE)*[1]Nonsal!BW23</f>
        <v>154386.76555114248</v>
      </c>
      <c r="AZ70" s="95">
        <f>VLOOKUP($A70,[1]PMQ2022!$A$8:$AI$90,Y$45,FALSE)*[1]Nonsal!BX23</f>
        <v>156861.57244694422</v>
      </c>
      <c r="BA70" s="95">
        <f>VLOOKUP($A70,[1]PMQ2022!$A$8:$AI$90,Z$45,FALSE)*[1]Nonsal!BY23</f>
        <v>159267.38831166516</v>
      </c>
      <c r="BB70" s="95">
        <f>VLOOKUP($A70,[1]PMQ2022!$A$8:$AI$90,AA$45,FALSE)*[1]Nonsal!BZ23</f>
        <v>161736.31178554377</v>
      </c>
      <c r="BC70" s="95">
        <f>VLOOKUP($A70,[1]PMQ2022!$A$8:$AI$90,AB$45,FALSE)*[1]Nonsal!CA23</f>
        <v>163701.86659496342</v>
      </c>
      <c r="BD70" s="95">
        <f>VLOOKUP($A70,[1]PMQ2022!$A$8:$AI$90,AC$45,FALSE)*[1]Nonsal!CB23</f>
        <v>165247.66409991859</v>
      </c>
      <c r="BE70" s="95">
        <f>VLOOKUP($A70,[1]PMQ2022!$A$8:$AI$90,AD$45,FALSE)*[1]Nonsal!CC23</f>
        <v>166390.34421809393</v>
      </c>
      <c r="BF70" s="95">
        <f>VLOOKUP($A70,[1]PMQ2022!$A$8:$AI$90,AE$45,FALSE)*[1]Nonsal!CD23</f>
        <v>167538.5721017867</v>
      </c>
      <c r="BG70" s="95">
        <f>VLOOKUP($A70,[1]PMQ2022!$A$8:$AI$90,AF$45,FALSE)*[1]Nonsal!CE23</f>
        <v>168692.55588328559</v>
      </c>
      <c r="BH70" s="94">
        <f>VLOOKUP($A70,[1]PMQ2022!$A$8:$AI$90,X$45,FALSE)*[1]Nonsal!CG23</f>
        <v>153802.57855634028</v>
      </c>
      <c r="BI70" s="94">
        <f>VLOOKUP($A70,[1]PMQ2022!$A$8:$AI$90,Y$45,FALSE)*[1]Nonsal!CH23</f>
        <v>155674.4695203352</v>
      </c>
      <c r="BJ70" s="94">
        <f>VLOOKUP($A70,[1]PMQ2022!$A$8:$AI$90,Z$45,FALSE)*[1]Nonsal!CI23</f>
        <v>157459.42368563701</v>
      </c>
      <c r="BK70" s="94">
        <f>VLOOKUP($A70,[1]PMQ2022!$A$8:$AI$90,AA$45,FALSE)*[1]Nonsal!CJ23</f>
        <v>159288.32345972859</v>
      </c>
      <c r="BL70" s="94">
        <f>VLOOKUP($A70,[1]PMQ2022!$A$8:$AI$90,AB$45,FALSE)*[1]Nonsal!CK23</f>
        <v>160604.6936880686</v>
      </c>
      <c r="BM70" s="94">
        <f>VLOOKUP($A70,[1]PMQ2022!$A$8:$AI$90,AC$45,FALSE)*[1]Nonsal!CL23</f>
        <v>161495.96157759434</v>
      </c>
      <c r="BN70" s="94">
        <f>VLOOKUP($A70,[1]PMQ2022!$A$8:$AI$90,AD$45,FALSE)*[1]Nonsal!CM23</f>
        <v>161983.09128005162</v>
      </c>
      <c r="BO70" s="94">
        <f>VLOOKUP($A70,[1]PMQ2022!$A$8:$AI$90,AE$45,FALSE)*[1]Nonsal!CN23</f>
        <v>162466.95319195601</v>
      </c>
      <c r="BP70" s="94">
        <f>VLOOKUP($A70,[1]PMQ2022!$A$8:$AI$90,AF$45,FALSE)*[1]Nonsal!CO23</f>
        <v>162947.68538071107</v>
      </c>
    </row>
    <row r="71" spans="1:68" x14ac:dyDescent="0.2">
      <c r="A71" s="77" t="s">
        <v>76</v>
      </c>
      <c r="B71" s="77">
        <v>22155.11</v>
      </c>
      <c r="C71" s="77">
        <v>25518.21</v>
      </c>
      <c r="D71" s="77">
        <v>27184.29</v>
      </c>
      <c r="E71" s="77">
        <v>28367.74</v>
      </c>
      <c r="F71" s="77">
        <v>32640.27</v>
      </c>
      <c r="G71" s="77">
        <v>33073.449999999997</v>
      </c>
      <c r="H71" s="77">
        <v>35381.730000000003</v>
      </c>
      <c r="I71" s="77">
        <v>44575.55</v>
      </c>
      <c r="J71" s="77">
        <v>51349.89</v>
      </c>
      <c r="K71" s="77">
        <v>50120.73</v>
      </c>
      <c r="L71" s="77">
        <v>45931.91</v>
      </c>
      <c r="M71" s="77">
        <v>39359.339999999997</v>
      </c>
      <c r="N71" s="99">
        <f t="shared" si="8"/>
        <v>24952.536666666667</v>
      </c>
      <c r="O71" s="99">
        <f t="shared" si="9"/>
        <v>27023.413333333334</v>
      </c>
      <c r="P71" s="99">
        <f t="shared" si="10"/>
        <v>29397.433333333334</v>
      </c>
      <c r="Q71" s="99">
        <f t="shared" si="11"/>
        <v>31360.486666666664</v>
      </c>
      <c r="R71" s="99">
        <f t="shared" si="12"/>
        <v>33698.483333333337</v>
      </c>
      <c r="S71" s="99">
        <f t="shared" si="13"/>
        <v>37676.909999999996</v>
      </c>
      <c r="T71" s="99">
        <f t="shared" si="14"/>
        <v>43769.056666666664</v>
      </c>
      <c r="U71" s="99">
        <f t="shared" si="15"/>
        <v>48682.056666666671</v>
      </c>
      <c r="V71" s="99">
        <f t="shared" si="16"/>
        <v>49134.176666666666</v>
      </c>
      <c r="W71" s="99">
        <f t="shared" si="17"/>
        <v>45137.326666666668</v>
      </c>
      <c r="X71" s="98">
        <f>VLOOKUP($A71,[1]PMQ2022!$A$8:$AI$90,X$45,FALSE)*[1]Nonsal!AU24</f>
        <v>47379.051936938413</v>
      </c>
      <c r="Y71" s="98">
        <f>VLOOKUP($A71,[1]PMQ2022!$A$8:$AI$90,Y$45,FALSE)*[1]Nonsal!AV24</f>
        <v>50672.49434212366</v>
      </c>
      <c r="Z71" s="98">
        <f>VLOOKUP($A71,[1]PMQ2022!$A$8:$AI$90,Z$45,FALSE)*[1]Nonsal!AW24</f>
        <v>53921.60183854193</v>
      </c>
      <c r="AA71" s="98">
        <f>VLOOKUP($A71,[1]PMQ2022!$A$8:$AI$90,AA$45,FALSE)*[1]Nonsal!AX24</f>
        <v>57259.375102404374</v>
      </c>
      <c r="AB71" s="98">
        <f>VLOOKUP($A71,[1]PMQ2022!$A$8:$AI$90,AB$45,FALSE)*[1]Nonsal!AY24</f>
        <v>60451.45292645994</v>
      </c>
      <c r="AC71" s="98">
        <f>VLOOKUP($A71,[1]PMQ2022!$A$8:$AI$90,AC$45,FALSE)*[1]Nonsal!AZ24</f>
        <v>63489.076626322043</v>
      </c>
      <c r="AD71" s="98">
        <f>VLOOKUP($A71,[1]PMQ2022!$A$8:$AI$90,AD$45,FALSE)*[1]Nonsal!BA24</f>
        <v>66349.722754124479</v>
      </c>
      <c r="AE71" s="98">
        <f>VLOOKUP($A71,[1]PMQ2022!$A$8:$AI$90,AE$45,FALSE)*[1]Nonsal!BB24</f>
        <v>69240.327337902185</v>
      </c>
      <c r="AF71" s="98">
        <f>VLOOKUP($A71,[1]PMQ2022!$A$8:$AI$90,AF$45,FALSE)*[1]Nonsal!BC24</f>
        <v>72150.968836828659</v>
      </c>
      <c r="AG71" s="97">
        <f>VLOOKUP($A71,[1]PMQ2022!$A$8:$AI$90,X$45,FALSE)*[1]Nonsal!BD24</f>
        <v>47379.051936938413</v>
      </c>
      <c r="AH71" s="97">
        <f>VLOOKUP($A71,[1]PMQ2022!$A$8:$AI$90,Y$45,FALSE)*[1]Nonsal!BE24</f>
        <v>50672.49434212366</v>
      </c>
      <c r="AI71" s="97">
        <f>VLOOKUP($A71,[1]PMQ2022!$A$8:$AI$90,Z$45,FALSE)*[1]Nonsal!BF24</f>
        <v>53921.60183854193</v>
      </c>
      <c r="AJ71" s="97">
        <f>VLOOKUP($A71,[1]PMQ2022!$A$8:$AI$90,AA$45,FALSE)*[1]Nonsal!BG24</f>
        <v>57259.375102404374</v>
      </c>
      <c r="AK71" s="97">
        <f>VLOOKUP($A71,[1]PMQ2022!$A$8:$AI$90,AB$45,FALSE)*[1]Nonsal!BH24</f>
        <v>60451.45292645994</v>
      </c>
      <c r="AL71" s="97">
        <f>VLOOKUP($A71,[1]PMQ2022!$A$8:$AI$90,AC$45,FALSE)*[1]Nonsal!BI24</f>
        <v>63489.076626322043</v>
      </c>
      <c r="AM71" s="97">
        <f>VLOOKUP($A71,[1]PMQ2022!$A$8:$AI$90,AD$45,FALSE)*[1]Nonsal!BJ24</f>
        <v>66349.722754124479</v>
      </c>
      <c r="AN71" s="97">
        <f>VLOOKUP($A71,[1]PMQ2022!$A$8:$AI$90,AE$45,FALSE)*[1]Nonsal!BK24</f>
        <v>69240.327337902185</v>
      </c>
      <c r="AO71" s="97">
        <f>VLOOKUP($A71,[1]PMQ2022!$A$8:$AI$90,AF$45,FALSE)*[1]Nonsal!BL24</f>
        <v>72150.968836828659</v>
      </c>
      <c r="AP71" s="96">
        <f>VLOOKUP($A71,[1]PMQ2022!$A$8:$AI$90,X$45,FALSE)*[1]Nonsal!BM24</f>
        <v>45662.179444481997</v>
      </c>
      <c r="AQ71" s="96">
        <f>VLOOKUP($A71,[1]PMQ2022!$A$8:$AI$90,Y$45,FALSE)*[1]Nonsal!BN24</f>
        <v>47128.48482722968</v>
      </c>
      <c r="AR71" s="96">
        <f>VLOOKUP($A71,[1]PMQ2022!$A$8:$AI$90,Z$45,FALSE)*[1]Nonsal!BO24</f>
        <v>48455.861677367946</v>
      </c>
      <c r="AS71" s="96">
        <f>VLOOKUP($A71,[1]PMQ2022!$A$8:$AI$90,AA$45,FALSE)*[1]Nonsal!BP24</f>
        <v>49773.54493102424</v>
      </c>
      <c r="AT71" s="96">
        <f>VLOOKUP($A71,[1]PMQ2022!$A$8:$AI$90,AB$45,FALSE)*[1]Nonsal!BQ24</f>
        <v>50885.180772481232</v>
      </c>
      <c r="AU71" s="96">
        <f>VLOOKUP($A71,[1]PMQ2022!$A$8:$AI$90,AC$45,FALSE)*[1]Nonsal!BR24</f>
        <v>51802.586400374523</v>
      </c>
      <c r="AV71" s="96">
        <f>VLOOKUP($A71,[1]PMQ2022!$A$8:$AI$90,AD$45,FALSE)*[1]Nonsal!BS24</f>
        <v>52525.275267443809</v>
      </c>
      <c r="AW71" s="96">
        <f>VLOOKUP($A71,[1]PMQ2022!$A$8:$AI$90,AE$45,FALSE)*[1]Nonsal!BT24</f>
        <v>53229.216421796264</v>
      </c>
      <c r="AX71" s="96">
        <f>VLOOKUP($A71,[1]PMQ2022!$A$8:$AI$90,AF$45,FALSE)*[1]Nonsal!BU24</f>
        <v>53908.57688416577</v>
      </c>
      <c r="AY71" s="95">
        <f>VLOOKUP($A71,[1]PMQ2022!$A$8:$AI$90,X$45,FALSE)*[1]Nonsal!BW24</f>
        <v>46819.730903283897</v>
      </c>
      <c r="AZ71" s="95">
        <f>VLOOKUP($A71,[1]PMQ2022!$A$8:$AI$90,Y$45,FALSE)*[1]Nonsal!BX24</f>
        <v>49517.930404579369</v>
      </c>
      <c r="BA71" s="95">
        <f>VLOOKUP($A71,[1]PMQ2022!$A$8:$AI$90,Z$45,FALSE)*[1]Nonsal!BY24</f>
        <v>52140.978379276807</v>
      </c>
      <c r="BB71" s="95">
        <f>VLOOKUP($A71,[1]PMQ2022!$A$8:$AI$90,AA$45,FALSE)*[1]Nonsal!BZ24</f>
        <v>54820.648704482985</v>
      </c>
      <c r="BC71" s="95">
        <f>VLOOKUP($A71,[1]PMQ2022!$A$8:$AI$90,AB$45,FALSE)*[1]Nonsal!CA24</f>
        <v>57334.962183615979</v>
      </c>
      <c r="BD71" s="95">
        <f>VLOOKUP($A71,[1]PMQ2022!$A$8:$AI$90,AC$45,FALSE)*[1]Nonsal!CB24</f>
        <v>59681.863323243044</v>
      </c>
      <c r="BE71" s="95">
        <f>VLOOKUP($A71,[1]PMQ2022!$A$8:$AI$90,AD$45,FALSE)*[1]Nonsal!CC24</f>
        <v>61846.007835324701</v>
      </c>
      <c r="BF71" s="95">
        <f>VLOOKUP($A71,[1]PMQ2022!$A$8:$AI$90,AE$45,FALSE)*[1]Nonsal!CD24</f>
        <v>64024.24335560207</v>
      </c>
      <c r="BG71" s="95">
        <f>VLOOKUP($A71,[1]PMQ2022!$A$8:$AI$90,AF$45,FALSE)*[1]Nonsal!CE24</f>
        <v>66207.980310816492</v>
      </c>
      <c r="BH71" s="94">
        <f>VLOOKUP($A71,[1]PMQ2022!$A$8:$AI$90,X$45,FALSE)*[1]Nonsal!CG24</f>
        <v>46819.730903283897</v>
      </c>
      <c r="BI71" s="94">
        <f>VLOOKUP($A71,[1]PMQ2022!$A$8:$AI$90,Y$45,FALSE)*[1]Nonsal!CH24</f>
        <v>49517.930404579369</v>
      </c>
      <c r="BJ71" s="94">
        <f>VLOOKUP($A71,[1]PMQ2022!$A$8:$AI$90,Z$45,FALSE)*[1]Nonsal!CI24</f>
        <v>52140.978379276807</v>
      </c>
      <c r="BK71" s="94">
        <f>VLOOKUP($A71,[1]PMQ2022!$A$8:$AI$90,AA$45,FALSE)*[1]Nonsal!CJ24</f>
        <v>54820.648704482985</v>
      </c>
      <c r="BL71" s="94">
        <f>VLOOKUP($A71,[1]PMQ2022!$A$8:$AI$90,AB$45,FALSE)*[1]Nonsal!CK24</f>
        <v>57334.962183615979</v>
      </c>
      <c r="BM71" s="94">
        <f>VLOOKUP($A71,[1]PMQ2022!$A$8:$AI$90,AC$45,FALSE)*[1]Nonsal!CL24</f>
        <v>59681.863323243044</v>
      </c>
      <c r="BN71" s="94">
        <f>VLOOKUP($A71,[1]PMQ2022!$A$8:$AI$90,AD$45,FALSE)*[1]Nonsal!CM24</f>
        <v>61846.007835324701</v>
      </c>
      <c r="BO71" s="94">
        <f>VLOOKUP($A71,[1]PMQ2022!$A$8:$AI$90,AE$45,FALSE)*[1]Nonsal!CN24</f>
        <v>64024.24335560207</v>
      </c>
      <c r="BP71" s="94">
        <f>VLOOKUP($A71,[1]PMQ2022!$A$8:$AI$90,AF$45,FALSE)*[1]Nonsal!CO24</f>
        <v>66207.980310816492</v>
      </c>
    </row>
    <row r="72" spans="1:68" x14ac:dyDescent="0.2">
      <c r="A72" s="77" t="s">
        <v>77</v>
      </c>
      <c r="B72" s="77">
        <v>37945.69</v>
      </c>
      <c r="C72" s="77">
        <v>44191.82</v>
      </c>
      <c r="D72" s="77">
        <v>47522.05</v>
      </c>
      <c r="E72" s="77">
        <v>57965.71</v>
      </c>
      <c r="F72" s="77">
        <v>50086.36</v>
      </c>
      <c r="G72" s="77">
        <v>56194.26</v>
      </c>
      <c r="H72" s="77">
        <v>56618.38</v>
      </c>
      <c r="I72" s="77">
        <v>56671.17</v>
      </c>
      <c r="J72" s="77">
        <v>74489.87</v>
      </c>
      <c r="K72" s="77">
        <v>81602.02</v>
      </c>
      <c r="L72" s="77">
        <v>70883.600000000006</v>
      </c>
      <c r="M72" s="77">
        <v>60549.85</v>
      </c>
      <c r="N72" s="99">
        <f t="shared" si="8"/>
        <v>43219.85333333334</v>
      </c>
      <c r="O72" s="99">
        <f t="shared" si="9"/>
        <v>49893.193333333329</v>
      </c>
      <c r="P72" s="99">
        <f t="shared" si="10"/>
        <v>51858.04</v>
      </c>
      <c r="Q72" s="99">
        <f t="shared" si="11"/>
        <v>54748.776666666672</v>
      </c>
      <c r="R72" s="99">
        <f t="shared" si="12"/>
        <v>54299.666666666664</v>
      </c>
      <c r="S72" s="99">
        <f t="shared" si="13"/>
        <v>56494.603333333333</v>
      </c>
      <c r="T72" s="99">
        <f t="shared" si="14"/>
        <v>62593.139999999992</v>
      </c>
      <c r="U72" s="99">
        <f t="shared" si="15"/>
        <v>70921.02</v>
      </c>
      <c r="V72" s="99">
        <f t="shared" si="16"/>
        <v>75658.496666666673</v>
      </c>
      <c r="W72" s="99">
        <f t="shared" si="17"/>
        <v>71011.823333333334</v>
      </c>
      <c r="X72" s="98">
        <f>VLOOKUP($A72,[1]PMQ2022!$A$8:$AI$90,X$45,FALSE)*[1]Nonsal!AU25</f>
        <v>77007.011946836195</v>
      </c>
      <c r="Y72" s="98">
        <f>VLOOKUP($A72,[1]PMQ2022!$A$8:$AI$90,Y$45,FALSE)*[1]Nonsal!AV25</f>
        <v>79697.204991069826</v>
      </c>
      <c r="Z72" s="98">
        <f>VLOOKUP($A72,[1]PMQ2022!$A$8:$AI$90,Z$45,FALSE)*[1]Nonsal!AW25</f>
        <v>82387.403627736305</v>
      </c>
      <c r="AA72" s="98">
        <f>VLOOKUP($A72,[1]PMQ2022!$A$8:$AI$90,AA$45,FALSE)*[1]Nonsal!AX25</f>
        <v>85154.915149825567</v>
      </c>
      <c r="AB72" s="98">
        <f>VLOOKUP($A72,[1]PMQ2022!$A$8:$AI$90,AB$45,FALSE)*[1]Nonsal!AY25</f>
        <v>87773.909862721091</v>
      </c>
      <c r="AC72" s="98">
        <f>VLOOKUP($A72,[1]PMQ2022!$A$8:$AI$90,AC$45,FALSE)*[1]Nonsal!AZ25</f>
        <v>90302.120836742848</v>
      </c>
      <c r="AD72" s="98">
        <f>VLOOKUP($A72,[1]PMQ2022!$A$8:$AI$90,AD$45,FALSE)*[1]Nonsal!BA25</f>
        <v>92681.195477525427</v>
      </c>
      <c r="AE72" s="98">
        <f>VLOOKUP($A72,[1]PMQ2022!$A$8:$AI$90,AE$45,FALSE)*[1]Nonsal!BB25</f>
        <v>95010.254489074723</v>
      </c>
      <c r="AF72" s="98">
        <f>VLOOKUP($A72,[1]PMQ2022!$A$8:$AI$90,AF$45,FALSE)*[1]Nonsal!BC25</f>
        <v>97455.036057131918</v>
      </c>
      <c r="AG72" s="97">
        <f>VLOOKUP($A72,[1]PMQ2022!$A$8:$AI$90,X$45,FALSE)*[1]Nonsal!BD25</f>
        <v>77007.011946836195</v>
      </c>
      <c r="AH72" s="97">
        <f>VLOOKUP($A72,[1]PMQ2022!$A$8:$AI$90,Y$45,FALSE)*[1]Nonsal!BE25</f>
        <v>79697.204991069826</v>
      </c>
      <c r="AI72" s="97">
        <f>VLOOKUP($A72,[1]PMQ2022!$A$8:$AI$90,Z$45,FALSE)*[1]Nonsal!BF25</f>
        <v>82387.403627736305</v>
      </c>
      <c r="AJ72" s="97">
        <f>VLOOKUP($A72,[1]PMQ2022!$A$8:$AI$90,AA$45,FALSE)*[1]Nonsal!BG25</f>
        <v>85154.915149825567</v>
      </c>
      <c r="AK72" s="97">
        <f>VLOOKUP($A72,[1]PMQ2022!$A$8:$AI$90,AB$45,FALSE)*[1]Nonsal!BH25</f>
        <v>87773.909862721091</v>
      </c>
      <c r="AL72" s="97">
        <f>VLOOKUP($A72,[1]PMQ2022!$A$8:$AI$90,AC$45,FALSE)*[1]Nonsal!BI25</f>
        <v>90302.120836742848</v>
      </c>
      <c r="AM72" s="97">
        <f>VLOOKUP($A72,[1]PMQ2022!$A$8:$AI$90,AD$45,FALSE)*[1]Nonsal!BJ25</f>
        <v>92681.195477525427</v>
      </c>
      <c r="AN72" s="97">
        <f>VLOOKUP($A72,[1]PMQ2022!$A$8:$AI$90,AE$45,FALSE)*[1]Nonsal!BK25</f>
        <v>95010.254489074723</v>
      </c>
      <c r="AO72" s="97">
        <f>VLOOKUP($A72,[1]PMQ2022!$A$8:$AI$90,AF$45,FALSE)*[1]Nonsal!BL25</f>
        <v>97455.036057131918</v>
      </c>
      <c r="AP72" s="96">
        <f>VLOOKUP($A72,[1]PMQ2022!$A$8:$AI$90,X$45,FALSE)*[1]Nonsal!BM25</f>
        <v>75914.78377067273</v>
      </c>
      <c r="AQ72" s="96">
        <f>VLOOKUP($A72,[1]PMQ2022!$A$8:$AI$90,Y$45,FALSE)*[1]Nonsal!BN25</f>
        <v>77468.053139768075</v>
      </c>
      <c r="AR72" s="96">
        <f>VLOOKUP($A72,[1]PMQ2022!$A$8:$AI$90,Z$45,FALSE)*[1]Nonsal!BO25</f>
        <v>78978.48172481521</v>
      </c>
      <c r="AS72" s="96">
        <f>VLOOKUP($A72,[1]PMQ2022!$A$8:$AI$90,AA$45,FALSE)*[1]Nonsal!BP25</f>
        <v>80520.918373454741</v>
      </c>
      <c r="AT72" s="96">
        <f>VLOOKUP($A72,[1]PMQ2022!$A$8:$AI$90,AB$45,FALSE)*[1]Nonsal!BQ25</f>
        <v>81883.399991731785</v>
      </c>
      <c r="AU72" s="96">
        <f>VLOOKUP($A72,[1]PMQ2022!$A$8:$AI$90,AC$45,FALSE)*[1]Nonsal!BR25</f>
        <v>83126.221969358317</v>
      </c>
      <c r="AV72" s="96">
        <f>VLOOKUP($A72,[1]PMQ2022!$A$8:$AI$90,AD$45,FALSE)*[1]Nonsal!BS25</f>
        <v>84201.063108632748</v>
      </c>
      <c r="AW72" s="96">
        <f>VLOOKUP($A72,[1]PMQ2022!$A$8:$AI$90,AE$45,FALSE)*[1]Nonsal!BT25</f>
        <v>85203.315000010931</v>
      </c>
      <c r="AX72" s="96">
        <f>VLOOKUP($A72,[1]PMQ2022!$A$8:$AI$90,AF$45,FALSE)*[1]Nonsal!BU25</f>
        <v>86282.489042591507</v>
      </c>
      <c r="AY72" s="95">
        <f>VLOOKUP($A72,[1]PMQ2022!$A$8:$AI$90,X$45,FALSE)*[1]Nonsal!BW25</f>
        <v>76196.911942758044</v>
      </c>
      <c r="AZ72" s="95">
        <f>VLOOKUP($A72,[1]PMQ2022!$A$8:$AI$90,Y$45,FALSE)*[1]Nonsal!BX25</f>
        <v>78043.854561882486</v>
      </c>
      <c r="BA72" s="95">
        <f>VLOOKUP($A72,[1]PMQ2022!$A$8:$AI$90,Z$45,FALSE)*[1]Nonsal!BY25</f>
        <v>79859.023837023808</v>
      </c>
      <c r="BB72" s="95">
        <f>VLOOKUP($A72,[1]PMQ2022!$A$8:$AI$90,AA$45,FALSE)*[1]Nonsal!BZ25</f>
        <v>81717.903644938051</v>
      </c>
      <c r="BC72" s="95">
        <f>VLOOKUP($A72,[1]PMQ2022!$A$8:$AI$90,AB$45,FALSE)*[1]Nonsal!CA25</f>
        <v>83404.949077189536</v>
      </c>
      <c r="BD72" s="95">
        <f>VLOOKUP($A72,[1]PMQ2022!$A$8:$AI$90,AC$45,FALSE)*[1]Nonsal!CB25</f>
        <v>84979.793663173768</v>
      </c>
      <c r="BE72" s="95">
        <f>VLOOKUP($A72,[1]PMQ2022!$A$8:$AI$90,AD$45,FALSE)*[1]Nonsal!CC25</f>
        <v>86391.525043684611</v>
      </c>
      <c r="BF72" s="95">
        <f>VLOOKUP($A72,[1]PMQ2022!$A$8:$AI$90,AE$45,FALSE)*[1]Nonsal!CD25</f>
        <v>87736.498058444282</v>
      </c>
      <c r="BG72" s="95">
        <f>VLOOKUP($A72,[1]PMQ2022!$A$8:$AI$90,AF$45,FALSE)*[1]Nonsal!CE25</f>
        <v>89168.415569245917</v>
      </c>
      <c r="BH72" s="94">
        <f>VLOOKUP($A72,[1]PMQ2022!$A$8:$AI$90,X$45,FALSE)*[1]Nonsal!CG25</f>
        <v>76196.911942758044</v>
      </c>
      <c r="BI72" s="94">
        <f>VLOOKUP($A72,[1]PMQ2022!$A$8:$AI$90,Y$45,FALSE)*[1]Nonsal!CH25</f>
        <v>78043.854561882486</v>
      </c>
      <c r="BJ72" s="94">
        <f>VLOOKUP($A72,[1]PMQ2022!$A$8:$AI$90,Z$45,FALSE)*[1]Nonsal!CI25</f>
        <v>79859.023837023808</v>
      </c>
      <c r="BK72" s="94">
        <f>VLOOKUP($A72,[1]PMQ2022!$A$8:$AI$90,AA$45,FALSE)*[1]Nonsal!CJ25</f>
        <v>81717.903644938051</v>
      </c>
      <c r="BL72" s="94">
        <f>VLOOKUP($A72,[1]PMQ2022!$A$8:$AI$90,AB$45,FALSE)*[1]Nonsal!CK25</f>
        <v>83404.949077189536</v>
      </c>
      <c r="BM72" s="94">
        <f>VLOOKUP($A72,[1]PMQ2022!$A$8:$AI$90,AC$45,FALSE)*[1]Nonsal!CL25</f>
        <v>84979.793663173768</v>
      </c>
      <c r="BN72" s="94">
        <f>VLOOKUP($A72,[1]PMQ2022!$A$8:$AI$90,AD$45,FALSE)*[1]Nonsal!CM25</f>
        <v>86391.525043684611</v>
      </c>
      <c r="BO72" s="94">
        <f>VLOOKUP($A72,[1]PMQ2022!$A$8:$AI$90,AE$45,FALSE)*[1]Nonsal!CN25</f>
        <v>87736.498058444282</v>
      </c>
      <c r="BP72" s="94">
        <f>VLOOKUP($A72,[1]PMQ2022!$A$8:$AI$90,AF$45,FALSE)*[1]Nonsal!CO25</f>
        <v>89168.415569245917</v>
      </c>
    </row>
    <row r="73" spans="1:68" x14ac:dyDescent="0.2">
      <c r="A73" s="77" t="s">
        <v>78</v>
      </c>
      <c r="B73" s="77">
        <v>13661.05</v>
      </c>
      <c r="C73" s="77">
        <v>11505.32</v>
      </c>
      <c r="D73" s="77">
        <v>16348.19</v>
      </c>
      <c r="E73" s="77">
        <v>23055.919999999998</v>
      </c>
      <c r="F73" s="77">
        <v>19165.98</v>
      </c>
      <c r="G73" s="77">
        <v>14960.7</v>
      </c>
      <c r="H73" s="77">
        <v>15987.55</v>
      </c>
      <c r="I73" s="77">
        <v>17171.53</v>
      </c>
      <c r="J73" s="77">
        <v>13434.14</v>
      </c>
      <c r="K73" s="77">
        <v>12862.33</v>
      </c>
      <c r="L73" s="77">
        <v>22455.1</v>
      </c>
      <c r="M73" s="77">
        <v>20716.099999999999</v>
      </c>
      <c r="N73" s="99">
        <f t="shared" si="8"/>
        <v>13838.186666666666</v>
      </c>
      <c r="O73" s="99">
        <f t="shared" si="9"/>
        <v>16969.810000000001</v>
      </c>
      <c r="P73" s="99">
        <f t="shared" si="10"/>
        <v>19523.363333333331</v>
      </c>
      <c r="Q73" s="99">
        <f t="shared" si="11"/>
        <v>19060.866666666665</v>
      </c>
      <c r="R73" s="99">
        <f t="shared" si="12"/>
        <v>16704.743333333332</v>
      </c>
      <c r="S73" s="99">
        <f t="shared" si="13"/>
        <v>16039.926666666666</v>
      </c>
      <c r="T73" s="99">
        <f t="shared" si="14"/>
        <v>15531.073333333334</v>
      </c>
      <c r="U73" s="99">
        <f t="shared" si="15"/>
        <v>14489.333333333334</v>
      </c>
      <c r="V73" s="99">
        <f t="shared" si="16"/>
        <v>16250.523333333333</v>
      </c>
      <c r="W73" s="99">
        <f t="shared" si="17"/>
        <v>18677.843333333334</v>
      </c>
      <c r="X73" s="98">
        <f>VLOOKUP($A73,[1]PMQ2022!$A$8:$AI$90,X$45,FALSE)*[1]Nonsal!AU26</f>
        <v>21498.940393034853</v>
      </c>
      <c r="Y73" s="98">
        <f>VLOOKUP($A73,[1]PMQ2022!$A$8:$AI$90,Y$45,FALSE)*[1]Nonsal!AV26</f>
        <v>22404.900258877569</v>
      </c>
      <c r="Z73" s="98">
        <f>VLOOKUP($A73,[1]PMQ2022!$A$8:$AI$90,Z$45,FALSE)*[1]Nonsal!AW26</f>
        <v>23319.564095877664</v>
      </c>
      <c r="AA73" s="98">
        <f>VLOOKUP($A73,[1]PMQ2022!$A$8:$AI$90,AA$45,FALSE)*[1]Nonsal!AX26</f>
        <v>24261.555526764758</v>
      </c>
      <c r="AB73" s="98">
        <f>VLOOKUP($A73,[1]PMQ2022!$A$8:$AI$90,AB$45,FALSE)*[1]Nonsal!AY26</f>
        <v>25162.883559707796</v>
      </c>
      <c r="AC73" s="98">
        <f>VLOOKUP($A73,[1]PMQ2022!$A$8:$AI$90,AC$45,FALSE)*[1]Nonsal!AZ26</f>
        <v>26036.363505265668</v>
      </c>
      <c r="AD73" s="98">
        <f>VLOOKUP($A73,[1]PMQ2022!$A$8:$AI$90,AD$45,FALSE)*[1]Nonsal!BA26</f>
        <v>26870.239427676563</v>
      </c>
      <c r="AE73" s="98">
        <f>VLOOKUP($A73,[1]PMQ2022!$A$8:$AI$90,AE$45,FALSE)*[1]Nonsal!BB26</f>
        <v>27710.870055084244</v>
      </c>
      <c r="AF73" s="98">
        <f>VLOOKUP($A73,[1]PMQ2022!$A$8:$AI$90,AF$45,FALSE)*[1]Nonsal!BC26</f>
        <v>28570.177209390909</v>
      </c>
      <c r="AG73" s="97">
        <f>VLOOKUP($A73,[1]PMQ2022!$A$8:$AI$90,X$45,FALSE)*[1]Nonsal!BD26</f>
        <v>21498.940393034853</v>
      </c>
      <c r="AH73" s="97">
        <f>VLOOKUP($A73,[1]PMQ2022!$A$8:$AI$90,Y$45,FALSE)*[1]Nonsal!BE26</f>
        <v>22404.900258877569</v>
      </c>
      <c r="AI73" s="97">
        <f>VLOOKUP($A73,[1]PMQ2022!$A$8:$AI$90,Z$45,FALSE)*[1]Nonsal!BF26</f>
        <v>23319.564095877664</v>
      </c>
      <c r="AJ73" s="97">
        <f>VLOOKUP($A73,[1]PMQ2022!$A$8:$AI$90,AA$45,FALSE)*[1]Nonsal!BG26</f>
        <v>24261.555526764758</v>
      </c>
      <c r="AK73" s="97">
        <f>VLOOKUP($A73,[1]PMQ2022!$A$8:$AI$90,AB$45,FALSE)*[1]Nonsal!BH26</f>
        <v>25162.883559707796</v>
      </c>
      <c r="AL73" s="97">
        <f>VLOOKUP($A73,[1]PMQ2022!$A$8:$AI$90,AC$45,FALSE)*[1]Nonsal!BI26</f>
        <v>26036.363505265668</v>
      </c>
      <c r="AM73" s="97">
        <f>VLOOKUP($A73,[1]PMQ2022!$A$8:$AI$90,AD$45,FALSE)*[1]Nonsal!BJ26</f>
        <v>26870.239427676563</v>
      </c>
      <c r="AN73" s="97">
        <f>VLOOKUP($A73,[1]PMQ2022!$A$8:$AI$90,AE$45,FALSE)*[1]Nonsal!BK26</f>
        <v>27710.870055084244</v>
      </c>
      <c r="AO73" s="97">
        <f>VLOOKUP($A73,[1]PMQ2022!$A$8:$AI$90,AF$45,FALSE)*[1]Nonsal!BL26</f>
        <v>28570.177209390909</v>
      </c>
      <c r="AP73" s="96">
        <f>VLOOKUP($A73,[1]PMQ2022!$A$8:$AI$90,X$45,FALSE)*[1]Nonsal!BM26</f>
        <v>21064.171040356996</v>
      </c>
      <c r="AQ73" s="96">
        <f>VLOOKUP($A73,[1]PMQ2022!$A$8:$AI$90,Y$45,FALSE)*[1]Nonsal!BN26</f>
        <v>21516.68170439723</v>
      </c>
      <c r="AR73" s="96">
        <f>VLOOKUP($A73,[1]PMQ2022!$A$8:$AI$90,Z$45,FALSE)*[1]Nonsal!BO26</f>
        <v>21959.798184825086</v>
      </c>
      <c r="AS73" s="96">
        <f>VLOOKUP($A73,[1]PMQ2022!$A$8:$AI$90,AA$45,FALSE)*[1]Nonsal!BP26</f>
        <v>22411.2611156042</v>
      </c>
      <c r="AT73" s="96">
        <f>VLOOKUP($A73,[1]PMQ2022!$A$8:$AI$90,AB$45,FALSE)*[1]Nonsal!BQ26</f>
        <v>22808.971386742949</v>
      </c>
      <c r="AU73" s="96">
        <f>VLOOKUP($A73,[1]PMQ2022!$A$8:$AI$90,AC$45,FALSE)*[1]Nonsal!BR26</f>
        <v>23167.293758859105</v>
      </c>
      <c r="AV73" s="96">
        <f>VLOOKUP($A73,[1]PMQ2022!$A$8:$AI$90,AD$45,FALSE)*[1]Nonsal!BS26</f>
        <v>23478.087419860491</v>
      </c>
      <c r="AW73" s="96">
        <f>VLOOKUP($A73,[1]PMQ2022!$A$8:$AI$90,AE$45,FALSE)*[1]Nonsal!BT26</f>
        <v>23783.667033221849</v>
      </c>
      <c r="AX73" s="96">
        <f>VLOOKUP($A73,[1]PMQ2022!$A$8:$AI$90,AF$45,FALSE)*[1]Nonsal!BU26</f>
        <v>24094.359020722724</v>
      </c>
      <c r="AY73" s="95">
        <f>VLOOKUP($A73,[1]PMQ2022!$A$8:$AI$90,X$45,FALSE)*[1]Nonsal!BW26</f>
        <v>21221.545947897812</v>
      </c>
      <c r="AZ73" s="95">
        <f>VLOOKUP($A73,[1]PMQ2022!$A$8:$AI$90,Y$45,FALSE)*[1]Nonsal!BX26</f>
        <v>21838.193126548813</v>
      </c>
      <c r="BA73" s="95">
        <f>VLOOKUP($A73,[1]PMQ2022!$A$8:$AI$90,Z$45,FALSE)*[1]Nonsal!BY26</f>
        <v>22451.9971708185</v>
      </c>
      <c r="BB73" s="95">
        <f>VLOOKUP($A73,[1]PMQ2022!$A$8:$AI$90,AA$45,FALSE)*[1]Nonsal!BZ26</f>
        <v>23081.018333048731</v>
      </c>
      <c r="BC73" s="95">
        <f>VLOOKUP($A73,[1]PMQ2022!$A$8:$AI$90,AB$45,FALSE)*[1]Nonsal!CA26</f>
        <v>23661.024799196857</v>
      </c>
      <c r="BD73" s="95">
        <f>VLOOKUP($A73,[1]PMQ2022!$A$8:$AI$90,AC$45,FALSE)*[1]Nonsal!CB26</f>
        <v>24205.820470293249</v>
      </c>
      <c r="BE73" s="95">
        <f>VLOOKUP($A73,[1]PMQ2022!$A$8:$AI$90,AD$45,FALSE)*[1]Nonsal!CC26</f>
        <v>24705.955955916201</v>
      </c>
      <c r="BF73" s="95">
        <f>VLOOKUP($A73,[1]PMQ2022!$A$8:$AI$90,AE$45,FALSE)*[1]Nonsal!CD26</f>
        <v>25205.209763069117</v>
      </c>
      <c r="BG73" s="95">
        <f>VLOOKUP($A73,[1]PMQ2022!$A$8:$AI$90,AF$45,FALSE)*[1]Nonsal!CE26</f>
        <v>25714.485805816228</v>
      </c>
      <c r="BH73" s="94">
        <f>VLOOKUP($A73,[1]PMQ2022!$A$8:$AI$90,X$45,FALSE)*[1]Nonsal!CG26</f>
        <v>21221.545947897812</v>
      </c>
      <c r="BI73" s="94">
        <f>VLOOKUP($A73,[1]PMQ2022!$A$8:$AI$90,Y$45,FALSE)*[1]Nonsal!CH26</f>
        <v>21838.193126548813</v>
      </c>
      <c r="BJ73" s="94">
        <f>VLOOKUP($A73,[1]PMQ2022!$A$8:$AI$90,Z$45,FALSE)*[1]Nonsal!CI26</f>
        <v>22451.9971708185</v>
      </c>
      <c r="BK73" s="94">
        <f>VLOOKUP($A73,[1]PMQ2022!$A$8:$AI$90,AA$45,FALSE)*[1]Nonsal!CJ26</f>
        <v>23081.018333048731</v>
      </c>
      <c r="BL73" s="94">
        <f>VLOOKUP($A73,[1]PMQ2022!$A$8:$AI$90,AB$45,FALSE)*[1]Nonsal!CK26</f>
        <v>23661.024799196857</v>
      </c>
      <c r="BM73" s="94">
        <f>VLOOKUP($A73,[1]PMQ2022!$A$8:$AI$90,AC$45,FALSE)*[1]Nonsal!CL26</f>
        <v>24205.820470293249</v>
      </c>
      <c r="BN73" s="94">
        <f>VLOOKUP($A73,[1]PMQ2022!$A$8:$AI$90,AD$45,FALSE)*[1]Nonsal!CM26</f>
        <v>24705.955955916201</v>
      </c>
      <c r="BO73" s="94">
        <f>VLOOKUP($A73,[1]PMQ2022!$A$8:$AI$90,AE$45,FALSE)*[1]Nonsal!CN26</f>
        <v>25205.209763069117</v>
      </c>
      <c r="BP73" s="94">
        <f>VLOOKUP($A73,[1]PMQ2022!$A$8:$AI$90,AF$45,FALSE)*[1]Nonsal!CO26</f>
        <v>25714.485805816228</v>
      </c>
    </row>
    <row r="74" spans="1:68" x14ac:dyDescent="0.2">
      <c r="A74" s="77" t="s">
        <v>79</v>
      </c>
      <c r="B74" s="77">
        <v>62109.94</v>
      </c>
      <c r="C74" s="77">
        <v>46549.02</v>
      </c>
      <c r="D74" s="77">
        <v>40945.870000000003</v>
      </c>
      <c r="E74" s="77">
        <v>50714.46</v>
      </c>
      <c r="F74" s="77">
        <v>40312.39</v>
      </c>
      <c r="G74" s="77">
        <v>40134.19</v>
      </c>
      <c r="H74" s="77">
        <v>46260.76</v>
      </c>
      <c r="I74" s="77">
        <v>28839.49</v>
      </c>
      <c r="J74" s="77">
        <v>23530.13</v>
      </c>
      <c r="K74" s="77">
        <v>21351.33</v>
      </c>
      <c r="L74" s="77">
        <v>13600.33</v>
      </c>
      <c r="M74" s="77">
        <v>7576.85</v>
      </c>
      <c r="N74" s="99">
        <f t="shared" si="8"/>
        <v>49868.276666666665</v>
      </c>
      <c r="O74" s="99">
        <f t="shared" si="9"/>
        <v>46069.783333333333</v>
      </c>
      <c r="P74" s="99">
        <f t="shared" si="10"/>
        <v>43990.906666666669</v>
      </c>
      <c r="Q74" s="99">
        <f t="shared" si="11"/>
        <v>43720.346666666672</v>
      </c>
      <c r="R74" s="99">
        <f t="shared" si="12"/>
        <v>42235.78</v>
      </c>
      <c r="S74" s="99">
        <f t="shared" si="13"/>
        <v>38411.480000000003</v>
      </c>
      <c r="T74" s="99">
        <f t="shared" si="14"/>
        <v>32876.793333333335</v>
      </c>
      <c r="U74" s="99">
        <f t="shared" si="15"/>
        <v>24573.650000000005</v>
      </c>
      <c r="V74" s="99">
        <f t="shared" si="16"/>
        <v>19493.930000000004</v>
      </c>
      <c r="W74" s="99">
        <f t="shared" si="17"/>
        <v>14176.17</v>
      </c>
      <c r="X74" s="98">
        <f>VLOOKUP($A74,[1]PMQ2022!$A$8:$AI$90,X$45,FALSE)*[1]Nonsal!AU27</f>
        <v>8822.7506883403512</v>
      </c>
      <c r="Y74" s="98">
        <f>VLOOKUP($A74,[1]PMQ2022!$A$8:$AI$90,Y$45,FALSE)*[1]Nonsal!AV27</f>
        <v>3359.3563824638386</v>
      </c>
      <c r="Z74" s="98">
        <f>VLOOKUP($A74,[1]PMQ2022!$A$8:$AI$90,Z$45,FALSE)*[1]Nonsal!AW27</f>
        <v>0</v>
      </c>
      <c r="AA74" s="98">
        <f>VLOOKUP($A74,[1]PMQ2022!$A$8:$AI$90,AA$45,FALSE)*[1]Nonsal!AX27</f>
        <v>0</v>
      </c>
      <c r="AB74" s="98">
        <f>VLOOKUP($A74,[1]PMQ2022!$A$8:$AI$90,AB$45,FALSE)*[1]Nonsal!AY27</f>
        <v>0</v>
      </c>
      <c r="AC74" s="98">
        <f>VLOOKUP($A74,[1]PMQ2022!$A$8:$AI$90,AC$45,FALSE)*[1]Nonsal!AZ27</f>
        <v>0</v>
      </c>
      <c r="AD74" s="98">
        <f>VLOOKUP($A74,[1]PMQ2022!$A$8:$AI$90,AD$45,FALSE)*[1]Nonsal!BA27</f>
        <v>0</v>
      </c>
      <c r="AE74" s="98">
        <f>VLOOKUP($A74,[1]PMQ2022!$A$8:$AI$90,AE$45,FALSE)*[1]Nonsal!BB27</f>
        <v>0</v>
      </c>
      <c r="AF74" s="98">
        <f>VLOOKUP($A74,[1]PMQ2022!$A$8:$AI$90,AF$45,FALSE)*[1]Nonsal!BC27</f>
        <v>0</v>
      </c>
      <c r="AG74" s="97">
        <f>VLOOKUP($A74,[1]PMQ2022!$A$8:$AI$90,X$45,FALSE)*[1]Nonsal!BD27</f>
        <v>14343.391322030619</v>
      </c>
      <c r="AH74" s="97">
        <f>VLOOKUP($A74,[1]PMQ2022!$A$8:$AI$90,Y$45,FALSE)*[1]Nonsal!BE27</f>
        <v>14592.052471414674</v>
      </c>
      <c r="AI74" s="97">
        <f>VLOOKUP($A74,[1]PMQ2022!$A$8:$AI$90,Z$45,FALSE)*[1]Nonsal!BF27</f>
        <v>14833.397452091889</v>
      </c>
      <c r="AJ74" s="97">
        <f>VLOOKUP($A74,[1]PMQ2022!$A$8:$AI$90,AA$45,FALSE)*[1]Nonsal!BG27</f>
        <v>15079.650159208095</v>
      </c>
      <c r="AK74" s="97">
        <f>VLOOKUP($A74,[1]PMQ2022!$A$8:$AI$90,AB$45,FALSE)*[1]Nonsal!BH27</f>
        <v>15283.493222183619</v>
      </c>
      <c r="AL74" s="97">
        <f>VLOOKUP($A74,[1]PMQ2022!$A$8:$AI$90,AC$45,FALSE)*[1]Nonsal!BI27</f>
        <v>15451.458690715093</v>
      </c>
      <c r="AM74" s="97">
        <f>VLOOKUP($A74,[1]PMQ2022!$A$8:$AI$90,AD$45,FALSE)*[1]Nonsal!BJ27</f>
        <v>15585.185049397733</v>
      </c>
      <c r="AN74" s="97">
        <f>VLOOKUP($A74,[1]PMQ2022!$A$8:$AI$90,AE$45,FALSE)*[1]Nonsal!BK27</f>
        <v>15676.768400395486</v>
      </c>
      <c r="AO74" s="97">
        <f>VLOOKUP($A74,[1]PMQ2022!$A$8:$AI$90,AF$45,FALSE)*[1]Nonsal!BL27</f>
        <v>15809.824373404568</v>
      </c>
      <c r="AP74" s="96">
        <f>VLOOKUP($A74,[1]PMQ2022!$A$8:$AI$90,X$45,FALSE)*[1]Nonsal!BM27</f>
        <v>14343.391322030619</v>
      </c>
      <c r="AQ74" s="96">
        <f>VLOOKUP($A74,[1]PMQ2022!$A$8:$AI$90,Y$45,FALSE)*[1]Nonsal!BN27</f>
        <v>14592.052471414674</v>
      </c>
      <c r="AR74" s="96">
        <f>VLOOKUP($A74,[1]PMQ2022!$A$8:$AI$90,Z$45,FALSE)*[1]Nonsal!BO27</f>
        <v>14833.397452091889</v>
      </c>
      <c r="AS74" s="96">
        <f>VLOOKUP($A74,[1]PMQ2022!$A$8:$AI$90,AA$45,FALSE)*[1]Nonsal!BP27</f>
        <v>15079.650159208095</v>
      </c>
      <c r="AT74" s="96">
        <f>VLOOKUP($A74,[1]PMQ2022!$A$8:$AI$90,AB$45,FALSE)*[1]Nonsal!BQ27</f>
        <v>15283.493222183619</v>
      </c>
      <c r="AU74" s="96">
        <f>VLOOKUP($A74,[1]PMQ2022!$A$8:$AI$90,AC$45,FALSE)*[1]Nonsal!BR27</f>
        <v>15451.458690715093</v>
      </c>
      <c r="AV74" s="96">
        <f>VLOOKUP($A74,[1]PMQ2022!$A$8:$AI$90,AD$45,FALSE)*[1]Nonsal!BS27</f>
        <v>15585.185049397733</v>
      </c>
      <c r="AW74" s="96">
        <f>VLOOKUP($A74,[1]PMQ2022!$A$8:$AI$90,AE$45,FALSE)*[1]Nonsal!BT27</f>
        <v>15676.768400395486</v>
      </c>
      <c r="AX74" s="96">
        <f>VLOOKUP($A74,[1]PMQ2022!$A$8:$AI$90,AF$45,FALSE)*[1]Nonsal!BU27</f>
        <v>15809.824373404568</v>
      </c>
      <c r="AY74" s="95">
        <f>VLOOKUP($A74,[1]PMQ2022!$A$8:$AI$90,X$45,FALSE)*[1]Nonsal!BW27</f>
        <v>14343.391322030619</v>
      </c>
      <c r="AZ74" s="95">
        <f>VLOOKUP($A74,[1]PMQ2022!$A$8:$AI$90,Y$45,FALSE)*[1]Nonsal!BX27</f>
        <v>14592.052471414674</v>
      </c>
      <c r="BA74" s="95">
        <f>VLOOKUP($A74,[1]PMQ2022!$A$8:$AI$90,Z$45,FALSE)*[1]Nonsal!BY27</f>
        <v>14833.397452091889</v>
      </c>
      <c r="BB74" s="95">
        <f>VLOOKUP($A74,[1]PMQ2022!$A$8:$AI$90,AA$45,FALSE)*[1]Nonsal!BZ27</f>
        <v>15079.650159208095</v>
      </c>
      <c r="BC74" s="95">
        <f>VLOOKUP($A74,[1]PMQ2022!$A$8:$AI$90,AB$45,FALSE)*[1]Nonsal!CA27</f>
        <v>15283.493222183619</v>
      </c>
      <c r="BD74" s="95">
        <f>VLOOKUP($A74,[1]PMQ2022!$A$8:$AI$90,AC$45,FALSE)*[1]Nonsal!CB27</f>
        <v>15451.458690715093</v>
      </c>
      <c r="BE74" s="95">
        <f>VLOOKUP($A74,[1]PMQ2022!$A$8:$AI$90,AD$45,FALSE)*[1]Nonsal!CC27</f>
        <v>15585.185049397733</v>
      </c>
      <c r="BF74" s="95">
        <f>VLOOKUP($A74,[1]PMQ2022!$A$8:$AI$90,AE$45,FALSE)*[1]Nonsal!CD27</f>
        <v>15676.768400395486</v>
      </c>
      <c r="BG74" s="95">
        <f>VLOOKUP($A74,[1]PMQ2022!$A$8:$AI$90,AF$45,FALSE)*[1]Nonsal!CE27</f>
        <v>15809.824373404568</v>
      </c>
      <c r="BH74" s="94">
        <f>VLOOKUP($A74,[1]PMQ2022!$A$8:$AI$90,X$45,FALSE)*[1]Nonsal!CG27</f>
        <v>9895.3975925428422</v>
      </c>
      <c r="BI74" s="94">
        <f>VLOOKUP($A74,[1]PMQ2022!$A$8:$AI$90,Y$45,FALSE)*[1]Nonsal!CH27</f>
        <v>5541.8416201610789</v>
      </c>
      <c r="BJ74" s="94">
        <f>VLOOKUP($A74,[1]PMQ2022!$A$8:$AI$90,Z$45,FALSE)*[1]Nonsal!CI27</f>
        <v>1033.5524839291002</v>
      </c>
      <c r="BK74" s="94">
        <f>VLOOKUP($A74,[1]PMQ2022!$A$8:$AI$90,AA$45,FALSE)*[1]Nonsal!CJ27</f>
        <v>0</v>
      </c>
      <c r="BL74" s="94">
        <f>VLOOKUP($A74,[1]PMQ2022!$A$8:$AI$90,AB$45,FALSE)*[1]Nonsal!CK27</f>
        <v>0</v>
      </c>
      <c r="BM74" s="94">
        <f>VLOOKUP($A74,[1]PMQ2022!$A$8:$AI$90,AC$45,FALSE)*[1]Nonsal!CL27</f>
        <v>0</v>
      </c>
      <c r="BN74" s="94">
        <f>VLOOKUP($A74,[1]PMQ2022!$A$8:$AI$90,AD$45,FALSE)*[1]Nonsal!CM27</f>
        <v>0</v>
      </c>
      <c r="BO74" s="94">
        <f>VLOOKUP($A74,[1]PMQ2022!$A$8:$AI$90,AE$45,FALSE)*[1]Nonsal!CN27</f>
        <v>0</v>
      </c>
      <c r="BP74" s="94">
        <f>VLOOKUP($A74,[1]PMQ2022!$A$8:$AI$90,AF$45,FALSE)*[1]Nonsal!CO27</f>
        <v>0</v>
      </c>
    </row>
    <row r="75" spans="1:68" x14ac:dyDescent="0.2">
      <c r="A75" s="77" t="s">
        <v>80</v>
      </c>
      <c r="B75" s="77">
        <v>28864.89</v>
      </c>
      <c r="C75" s="77">
        <v>29808.14</v>
      </c>
      <c r="D75" s="77">
        <v>30777.41</v>
      </c>
      <c r="E75" s="77">
        <v>40486.65</v>
      </c>
      <c r="F75" s="77">
        <v>40752.29</v>
      </c>
      <c r="G75" s="77">
        <v>33823.26</v>
      </c>
      <c r="H75" s="77">
        <v>31678.09</v>
      </c>
      <c r="I75" s="77">
        <v>43364.45</v>
      </c>
      <c r="J75" s="77">
        <v>51735.37</v>
      </c>
      <c r="K75" s="77">
        <v>47984.46</v>
      </c>
      <c r="L75" s="77">
        <v>48652.12</v>
      </c>
      <c r="M75" s="77">
        <v>42039.13</v>
      </c>
      <c r="N75" s="99">
        <f t="shared" si="8"/>
        <v>29816.813333333335</v>
      </c>
      <c r="O75" s="99">
        <f t="shared" si="9"/>
        <v>33690.733333333337</v>
      </c>
      <c r="P75" s="99">
        <f t="shared" si="10"/>
        <v>37338.783333333333</v>
      </c>
      <c r="Q75" s="99">
        <f t="shared" si="11"/>
        <v>38354.066666666673</v>
      </c>
      <c r="R75" s="99">
        <f t="shared" si="12"/>
        <v>35417.879999999997</v>
      </c>
      <c r="S75" s="99">
        <f t="shared" si="13"/>
        <v>36288.6</v>
      </c>
      <c r="T75" s="99">
        <f t="shared" si="14"/>
        <v>42259.303333333337</v>
      </c>
      <c r="U75" s="99">
        <f t="shared" si="15"/>
        <v>47694.76</v>
      </c>
      <c r="V75" s="99">
        <f t="shared" si="16"/>
        <v>49457.316666666673</v>
      </c>
      <c r="W75" s="99">
        <f t="shared" si="17"/>
        <v>46225.236666666664</v>
      </c>
      <c r="X75" s="98">
        <f>VLOOKUP($A75,[1]PMQ2022!$A$8:$AI$90,X$45,FALSE)*[1]Nonsal!AU28</f>
        <v>49690.051795039632</v>
      </c>
      <c r="Y75" s="98">
        <f>VLOOKUP($A75,[1]PMQ2022!$A$8:$AI$90,Y$45,FALSE)*[1]Nonsal!AV28</f>
        <v>52598.165160851611</v>
      </c>
      <c r="Z75" s="98">
        <f>VLOOKUP($A75,[1]PMQ2022!$A$8:$AI$90,Z$45,FALSE)*[1]Nonsal!AW28</f>
        <v>55585.150129453446</v>
      </c>
      <c r="AA75" s="98">
        <f>VLOOKUP($A75,[1]PMQ2022!$A$8:$AI$90,AA$45,FALSE)*[1]Nonsal!AX28</f>
        <v>58692.935203038665</v>
      </c>
      <c r="AB75" s="98">
        <f>VLOOKUP($A75,[1]PMQ2022!$A$8:$AI$90,AB$45,FALSE)*[1]Nonsal!AY28</f>
        <v>61700.759771554192</v>
      </c>
      <c r="AC75" s="98">
        <f>VLOOKUP($A75,[1]PMQ2022!$A$8:$AI$90,AC$45,FALSE)*[1]Nonsal!AZ28</f>
        <v>64586.46263026871</v>
      </c>
      <c r="AD75" s="98">
        <f>VLOOKUP($A75,[1]PMQ2022!$A$8:$AI$90,AD$45,FALSE)*[1]Nonsal!BA28</f>
        <v>67350.685822541069</v>
      </c>
      <c r="AE75" s="98">
        <f>VLOOKUP($A75,[1]PMQ2022!$A$8:$AI$90,AE$45,FALSE)*[1]Nonsal!BB28</f>
        <v>70236.055674309406</v>
      </c>
      <c r="AF75" s="98">
        <f>VLOOKUP($A75,[1]PMQ2022!$A$8:$AI$90,AF$45,FALSE)*[1]Nonsal!BC28</f>
        <v>73068.826771164357</v>
      </c>
      <c r="AG75" s="97">
        <f>VLOOKUP($A75,[1]PMQ2022!$A$8:$AI$90,X$45,FALSE)*[1]Nonsal!BD28</f>
        <v>49690.051795039632</v>
      </c>
      <c r="AH75" s="97">
        <f>VLOOKUP($A75,[1]PMQ2022!$A$8:$AI$90,Y$45,FALSE)*[1]Nonsal!BE28</f>
        <v>52598.165160851611</v>
      </c>
      <c r="AI75" s="97">
        <f>VLOOKUP($A75,[1]PMQ2022!$A$8:$AI$90,Z$45,FALSE)*[1]Nonsal!BF28</f>
        <v>55585.150129453446</v>
      </c>
      <c r="AJ75" s="97">
        <f>VLOOKUP($A75,[1]PMQ2022!$A$8:$AI$90,AA$45,FALSE)*[1]Nonsal!BG28</f>
        <v>58692.935203038665</v>
      </c>
      <c r="AK75" s="97">
        <f>VLOOKUP($A75,[1]PMQ2022!$A$8:$AI$90,AB$45,FALSE)*[1]Nonsal!BH28</f>
        <v>61700.759771554192</v>
      </c>
      <c r="AL75" s="97">
        <f>VLOOKUP($A75,[1]PMQ2022!$A$8:$AI$90,AC$45,FALSE)*[1]Nonsal!BI28</f>
        <v>64586.46263026871</v>
      </c>
      <c r="AM75" s="97">
        <f>VLOOKUP($A75,[1]PMQ2022!$A$8:$AI$90,AD$45,FALSE)*[1]Nonsal!BJ28</f>
        <v>67350.685822541069</v>
      </c>
      <c r="AN75" s="97">
        <f>VLOOKUP($A75,[1]PMQ2022!$A$8:$AI$90,AE$45,FALSE)*[1]Nonsal!BK28</f>
        <v>70236.055674309406</v>
      </c>
      <c r="AO75" s="97">
        <f>VLOOKUP($A75,[1]PMQ2022!$A$8:$AI$90,AF$45,FALSE)*[1]Nonsal!BL28</f>
        <v>73068.826771164357</v>
      </c>
      <c r="AP75" s="96">
        <f>VLOOKUP($A75,[1]PMQ2022!$A$8:$AI$90,X$45,FALSE)*[1]Nonsal!BM28</f>
        <v>47462.661065550317</v>
      </c>
      <c r="AQ75" s="96">
        <f>VLOOKUP($A75,[1]PMQ2022!$A$8:$AI$90,Y$45,FALSE)*[1]Nonsal!BN28</f>
        <v>48084.974226530183</v>
      </c>
      <c r="AR75" s="96">
        <f>VLOOKUP($A75,[1]PMQ2022!$A$8:$AI$90,Z$45,FALSE)*[1]Nonsal!BO28</f>
        <v>48725.224223978723</v>
      </c>
      <c r="AS75" s="96">
        <f>VLOOKUP($A75,[1]PMQ2022!$A$8:$AI$90,AA$45,FALSE)*[1]Nonsal!BP28</f>
        <v>49416.586638468085</v>
      </c>
      <c r="AT75" s="96">
        <f>VLOOKUP($A75,[1]PMQ2022!$A$8:$AI$90,AB$45,FALSE)*[1]Nonsal!BQ28</f>
        <v>49974.428379214347</v>
      </c>
      <c r="AU75" s="96">
        <f>VLOOKUP($A75,[1]PMQ2022!$A$8:$AI$90,AC$45,FALSE)*[1]Nonsal!BR28</f>
        <v>50396.125256268737</v>
      </c>
      <c r="AV75" s="96">
        <f>VLOOKUP($A75,[1]PMQ2022!$A$8:$AI$90,AD$45,FALSE)*[1]Nonsal!BS28</f>
        <v>50696.588466394307</v>
      </c>
      <c r="AW75" s="96">
        <f>VLOOKUP($A75,[1]PMQ2022!$A$8:$AI$90,AE$45,FALSE)*[1]Nonsal!BT28</f>
        <v>51064.627107749518</v>
      </c>
      <c r="AX75" s="96">
        <f>VLOOKUP($A75,[1]PMQ2022!$A$8:$AI$90,AF$45,FALSE)*[1]Nonsal!BU28</f>
        <v>51371.399877740841</v>
      </c>
      <c r="AY75" s="95">
        <f>VLOOKUP($A75,[1]PMQ2022!$A$8:$AI$90,X$45,FALSE)*[1]Nonsal!BW28</f>
        <v>49144.170398144212</v>
      </c>
      <c r="AZ75" s="95">
        <f>VLOOKUP($A75,[1]PMQ2022!$A$8:$AI$90,Y$45,FALSE)*[1]Nonsal!BX28</f>
        <v>51492.087570123753</v>
      </c>
      <c r="BA75" s="95">
        <f>VLOOKUP($A75,[1]PMQ2022!$A$8:$AI$90,Z$45,FALSE)*[1]Nonsal!BY28</f>
        <v>53903.942658172389</v>
      </c>
      <c r="BB75" s="95">
        <f>VLOOKUP($A75,[1]PMQ2022!$A$8:$AI$90,AA$45,FALSE)*[1]Nonsal!BZ28</f>
        <v>56419.51902801598</v>
      </c>
      <c r="BC75" s="95">
        <f>VLOOKUP($A75,[1]PMQ2022!$A$8:$AI$90,AB$45,FALSE)*[1]Nonsal!CA28</f>
        <v>58826.910080002017</v>
      </c>
      <c r="BD75" s="95">
        <f>VLOOKUP($A75,[1]PMQ2022!$A$8:$AI$90,AC$45,FALSE)*[1]Nonsal!CB28</f>
        <v>61108.742674995141</v>
      </c>
      <c r="BE75" s="95">
        <f>VLOOKUP($A75,[1]PMQ2022!$A$8:$AI$90,AD$45,FALSE)*[1]Nonsal!CC28</f>
        <v>63269.155892275965</v>
      </c>
      <c r="BF75" s="95">
        <f>VLOOKUP($A75,[1]PMQ2022!$A$8:$AI$90,AE$45,FALSE)*[1]Nonsal!CD28</f>
        <v>65537.586713367898</v>
      </c>
      <c r="BG75" s="95">
        <f>VLOOKUP($A75,[1]PMQ2022!$A$8:$AI$90,AF$45,FALSE)*[1]Nonsal!CE28</f>
        <v>67751.294671920245</v>
      </c>
      <c r="BH75" s="94">
        <f>VLOOKUP($A75,[1]PMQ2022!$A$8:$AI$90,X$45,FALSE)*[1]Nonsal!CG28</f>
        <v>49144.170398144212</v>
      </c>
      <c r="BI75" s="94">
        <f>VLOOKUP($A75,[1]PMQ2022!$A$8:$AI$90,Y$45,FALSE)*[1]Nonsal!CH28</f>
        <v>51492.087570123753</v>
      </c>
      <c r="BJ75" s="94">
        <f>VLOOKUP($A75,[1]PMQ2022!$A$8:$AI$90,Z$45,FALSE)*[1]Nonsal!CI28</f>
        <v>53903.942658172389</v>
      </c>
      <c r="BK75" s="94">
        <f>VLOOKUP($A75,[1]PMQ2022!$A$8:$AI$90,AA$45,FALSE)*[1]Nonsal!CJ28</f>
        <v>56419.51902801598</v>
      </c>
      <c r="BL75" s="94">
        <f>VLOOKUP($A75,[1]PMQ2022!$A$8:$AI$90,AB$45,FALSE)*[1]Nonsal!CK28</f>
        <v>58826.910080002017</v>
      </c>
      <c r="BM75" s="94">
        <f>VLOOKUP($A75,[1]PMQ2022!$A$8:$AI$90,AC$45,FALSE)*[1]Nonsal!CL28</f>
        <v>61108.742674995141</v>
      </c>
      <c r="BN75" s="94">
        <f>VLOOKUP($A75,[1]PMQ2022!$A$8:$AI$90,AD$45,FALSE)*[1]Nonsal!CM28</f>
        <v>63269.155892275965</v>
      </c>
      <c r="BO75" s="94">
        <f>VLOOKUP($A75,[1]PMQ2022!$A$8:$AI$90,AE$45,FALSE)*[1]Nonsal!CN28</f>
        <v>65537.586713367898</v>
      </c>
      <c r="BP75" s="94">
        <f>VLOOKUP($A75,[1]PMQ2022!$A$8:$AI$90,AF$45,FALSE)*[1]Nonsal!CO28</f>
        <v>67751.294671920245</v>
      </c>
    </row>
    <row r="76" spans="1:68" x14ac:dyDescent="0.2">
      <c r="A76" s="77" t="s">
        <v>81</v>
      </c>
      <c r="B76" s="77">
        <v>311739.26</v>
      </c>
      <c r="C76" s="77">
        <v>296376.81</v>
      </c>
      <c r="D76" s="77">
        <v>301581.27</v>
      </c>
      <c r="E76" s="77">
        <v>293867.87</v>
      </c>
      <c r="F76" s="77">
        <v>313617.90000000002</v>
      </c>
      <c r="G76" s="77">
        <v>284078.08000000002</v>
      </c>
      <c r="H76" s="77">
        <v>295644.17</v>
      </c>
      <c r="I76" s="77">
        <v>323382.32</v>
      </c>
      <c r="J76" s="77">
        <v>308044.98</v>
      </c>
      <c r="K76" s="77">
        <v>291828.19</v>
      </c>
      <c r="L76" s="77">
        <v>256121.99</v>
      </c>
      <c r="M76" s="77">
        <v>275331.58</v>
      </c>
      <c r="N76" s="99">
        <f t="shared" si="8"/>
        <v>303232.44666666671</v>
      </c>
      <c r="O76" s="99">
        <f t="shared" si="9"/>
        <v>297275.31666666671</v>
      </c>
      <c r="P76" s="99">
        <f t="shared" si="10"/>
        <v>303022.34666666668</v>
      </c>
      <c r="Q76" s="99">
        <f t="shared" si="11"/>
        <v>297187.95</v>
      </c>
      <c r="R76" s="99">
        <f t="shared" si="12"/>
        <v>297780.05</v>
      </c>
      <c r="S76" s="99">
        <f t="shared" si="13"/>
        <v>301034.85666666669</v>
      </c>
      <c r="T76" s="99">
        <f t="shared" si="14"/>
        <v>309023.8233333333</v>
      </c>
      <c r="U76" s="99">
        <f t="shared" si="15"/>
        <v>307751.83</v>
      </c>
      <c r="V76" s="99">
        <f t="shared" si="16"/>
        <v>285331.71999999997</v>
      </c>
      <c r="W76" s="99">
        <f t="shared" si="17"/>
        <v>274427.25333333336</v>
      </c>
      <c r="X76" s="98">
        <f>VLOOKUP($A76,[1]PMQ2022!$A$8:$AI$90,X$45,FALSE)*[1]Nonsal!AU29</f>
        <v>291327.78147688333</v>
      </c>
      <c r="Y76" s="98">
        <f>VLOOKUP($A76,[1]PMQ2022!$A$8:$AI$90,Y$45,FALSE)*[1]Nonsal!AV29</f>
        <v>292774.4601509659</v>
      </c>
      <c r="Z76" s="98">
        <f>VLOOKUP($A76,[1]PMQ2022!$A$8:$AI$90,Z$45,FALSE)*[1]Nonsal!AW29</f>
        <v>293991.86258306459</v>
      </c>
      <c r="AA76" s="98">
        <f>VLOOKUP($A76,[1]PMQ2022!$A$8:$AI$90,AA$45,FALSE)*[1]Nonsal!AX29</f>
        <v>295210.93565522367</v>
      </c>
      <c r="AB76" s="98">
        <f>VLOOKUP($A76,[1]PMQ2022!$A$8:$AI$90,AB$45,FALSE)*[1]Nonsal!AY29</f>
        <v>295533.43050732685</v>
      </c>
      <c r="AC76" s="98">
        <f>VLOOKUP($A76,[1]PMQ2022!$A$8:$AI$90,AC$45,FALSE)*[1]Nonsal!AZ29</f>
        <v>295115.58851498232</v>
      </c>
      <c r="AD76" s="98">
        <f>VLOOKUP($A76,[1]PMQ2022!$A$8:$AI$90,AD$45,FALSE)*[1]Nonsal!BA29</f>
        <v>294017.80616375856</v>
      </c>
      <c r="AE76" s="98">
        <f>VLOOKUP($A76,[1]PMQ2022!$A$8:$AI$90,AE$45,FALSE)*[1]Nonsal!BB29</f>
        <v>293402.13728258654</v>
      </c>
      <c r="AF76" s="98">
        <f>VLOOKUP($A76,[1]PMQ2022!$A$8:$AI$90,AF$45,FALSE)*[1]Nonsal!BC29</f>
        <v>292220.0795889842</v>
      </c>
      <c r="AG76" s="97">
        <f>VLOOKUP($A76,[1]PMQ2022!$A$8:$AI$90,X$45,FALSE)*[1]Nonsal!BD29</f>
        <v>293722.87613386923</v>
      </c>
      <c r="AH76" s="97">
        <f>VLOOKUP($A76,[1]PMQ2022!$A$8:$AI$90,Y$45,FALSE)*[1]Nonsal!BE29</f>
        <v>297628.34188326437</v>
      </c>
      <c r="AI76" s="97">
        <f>VLOOKUP($A76,[1]PMQ2022!$A$8:$AI$90,Z$45,FALSE)*[1]Nonsal!BF29</f>
        <v>301364.07159014337</v>
      </c>
      <c r="AJ76" s="97">
        <f>VLOOKUP($A76,[1]PMQ2022!$A$8:$AI$90,AA$45,FALSE)*[1]Nonsal!BG29</f>
        <v>305164.50671028049</v>
      </c>
      <c r="AK76" s="97">
        <f>VLOOKUP($A76,[1]PMQ2022!$A$8:$AI$90,AB$45,FALSE)*[1]Nonsal!BH29</f>
        <v>308094.86910820578</v>
      </c>
      <c r="AL76" s="97">
        <f>VLOOKUP($A76,[1]PMQ2022!$A$8:$AI$90,AC$45,FALSE)*[1]Nonsal!BI29</f>
        <v>310297.05826163199</v>
      </c>
      <c r="AM76" s="97">
        <f>VLOOKUP($A76,[1]PMQ2022!$A$8:$AI$90,AD$45,FALSE)*[1]Nonsal!BJ29</f>
        <v>311816.23529038741</v>
      </c>
      <c r="AN76" s="97">
        <f>VLOOKUP($A76,[1]PMQ2022!$A$8:$AI$90,AE$45,FALSE)*[1]Nonsal!BK29</f>
        <v>313877.67540053249</v>
      </c>
      <c r="AO76" s="97">
        <f>VLOOKUP($A76,[1]PMQ2022!$A$8:$AI$90,AF$45,FALSE)*[1]Nonsal!BL29</f>
        <v>315364.1499612765</v>
      </c>
      <c r="AP76" s="96">
        <f>VLOOKUP($A76,[1]PMQ2022!$A$8:$AI$90,X$45,FALSE)*[1]Nonsal!BM29</f>
        <v>293722.87613386923</v>
      </c>
      <c r="AQ76" s="96">
        <f>VLOOKUP($A76,[1]PMQ2022!$A$8:$AI$90,Y$45,FALSE)*[1]Nonsal!BN29</f>
        <v>297628.34188326437</v>
      </c>
      <c r="AR76" s="96">
        <f>VLOOKUP($A76,[1]PMQ2022!$A$8:$AI$90,Z$45,FALSE)*[1]Nonsal!BO29</f>
        <v>301364.07159014337</v>
      </c>
      <c r="AS76" s="96">
        <f>VLOOKUP($A76,[1]PMQ2022!$A$8:$AI$90,AA$45,FALSE)*[1]Nonsal!BP29</f>
        <v>305164.50671028049</v>
      </c>
      <c r="AT76" s="96">
        <f>VLOOKUP($A76,[1]PMQ2022!$A$8:$AI$90,AB$45,FALSE)*[1]Nonsal!BQ29</f>
        <v>308094.86910820578</v>
      </c>
      <c r="AU76" s="96">
        <f>VLOOKUP($A76,[1]PMQ2022!$A$8:$AI$90,AC$45,FALSE)*[1]Nonsal!BR29</f>
        <v>310297.05826163199</v>
      </c>
      <c r="AV76" s="96">
        <f>VLOOKUP($A76,[1]PMQ2022!$A$8:$AI$90,AD$45,FALSE)*[1]Nonsal!BS29</f>
        <v>311816.23529038741</v>
      </c>
      <c r="AW76" s="96">
        <f>VLOOKUP($A76,[1]PMQ2022!$A$8:$AI$90,AE$45,FALSE)*[1]Nonsal!BT29</f>
        <v>313877.67540053249</v>
      </c>
      <c r="AX76" s="96">
        <f>VLOOKUP($A76,[1]PMQ2022!$A$8:$AI$90,AF$45,FALSE)*[1]Nonsal!BU29</f>
        <v>315364.1499612765</v>
      </c>
      <c r="AY76" s="95">
        <f>VLOOKUP($A76,[1]PMQ2022!$A$8:$AI$90,X$45,FALSE)*[1]Nonsal!BW29</f>
        <v>293722.87613386923</v>
      </c>
      <c r="AZ76" s="95">
        <f>VLOOKUP($A76,[1]PMQ2022!$A$8:$AI$90,Y$45,FALSE)*[1]Nonsal!BX29</f>
        <v>297628.34188326437</v>
      </c>
      <c r="BA76" s="95">
        <f>VLOOKUP($A76,[1]PMQ2022!$A$8:$AI$90,Z$45,FALSE)*[1]Nonsal!BY29</f>
        <v>301364.07159014337</v>
      </c>
      <c r="BB76" s="95">
        <f>VLOOKUP($A76,[1]PMQ2022!$A$8:$AI$90,AA$45,FALSE)*[1]Nonsal!BZ29</f>
        <v>305164.50671028049</v>
      </c>
      <c r="BC76" s="95">
        <f>VLOOKUP($A76,[1]PMQ2022!$A$8:$AI$90,AB$45,FALSE)*[1]Nonsal!CA29</f>
        <v>308094.86910820578</v>
      </c>
      <c r="BD76" s="95">
        <f>VLOOKUP($A76,[1]PMQ2022!$A$8:$AI$90,AC$45,FALSE)*[1]Nonsal!CB29</f>
        <v>310297.05826163199</v>
      </c>
      <c r="BE76" s="95">
        <f>VLOOKUP($A76,[1]PMQ2022!$A$8:$AI$90,AD$45,FALSE)*[1]Nonsal!CC29</f>
        <v>311816.23529038741</v>
      </c>
      <c r="BF76" s="95">
        <f>VLOOKUP($A76,[1]PMQ2022!$A$8:$AI$90,AE$45,FALSE)*[1]Nonsal!CD29</f>
        <v>313877.67540053249</v>
      </c>
      <c r="BG76" s="95">
        <f>VLOOKUP($A76,[1]PMQ2022!$A$8:$AI$90,AF$45,FALSE)*[1]Nonsal!CE29</f>
        <v>315364.1499612765</v>
      </c>
      <c r="BH76" s="94">
        <f>VLOOKUP($A76,[1]PMQ2022!$A$8:$AI$90,X$45,FALSE)*[1]Nonsal!CG29</f>
        <v>289963.3083902176</v>
      </c>
      <c r="BI76" s="94">
        <f>VLOOKUP($A76,[1]PMQ2022!$A$8:$AI$90,Y$45,FALSE)*[1]Nonsal!CH29</f>
        <v>290009.22873505414</v>
      </c>
      <c r="BJ76" s="94">
        <f>VLOOKUP($A76,[1]PMQ2022!$A$8:$AI$90,Z$45,FALSE)*[1]Nonsal!CI29</f>
        <v>289791.9530930185</v>
      </c>
      <c r="BK76" s="94">
        <f>VLOOKUP($A76,[1]PMQ2022!$A$8:$AI$90,AA$45,FALSE)*[1]Nonsal!CJ29</f>
        <v>289540.43750550476</v>
      </c>
      <c r="BL76" s="94">
        <f>VLOOKUP($A76,[1]PMQ2022!$A$8:$AI$90,AB$45,FALSE)*[1]Nonsal!CK29</f>
        <v>288377.24365236855</v>
      </c>
      <c r="BM76" s="94">
        <f>VLOOKUP($A76,[1]PMQ2022!$A$8:$AI$90,AC$45,FALSE)*[1]Nonsal!CL29</f>
        <v>286466.78341456014</v>
      </c>
      <c r="BN76" s="94">
        <f>VLOOKUP($A76,[1]PMQ2022!$A$8:$AI$90,AD$45,FALSE)*[1]Nonsal!CM29</f>
        <v>283878.13278701837</v>
      </c>
      <c r="BO76" s="94">
        <f>VLOOKUP($A76,[1]PMQ2022!$A$8:$AI$90,AE$45,FALSE)*[1]Nonsal!CN29</f>
        <v>281737.32870583719</v>
      </c>
      <c r="BP76" s="94">
        <f>VLOOKUP($A76,[1]PMQ2022!$A$8:$AI$90,AF$45,FALSE)*[1]Nonsal!CO29</f>
        <v>279035.02193509095</v>
      </c>
    </row>
    <row r="77" spans="1:68" x14ac:dyDescent="0.2">
      <c r="A77" s="77" t="s">
        <v>82</v>
      </c>
      <c r="B77" s="77">
        <v>26063.83</v>
      </c>
      <c r="C77" s="77">
        <v>17827.240000000002</v>
      </c>
      <c r="D77" s="77">
        <v>25100.53</v>
      </c>
      <c r="E77" s="77">
        <v>37017.230000000003</v>
      </c>
      <c r="F77" s="77">
        <v>34234.959999999999</v>
      </c>
      <c r="G77" s="77">
        <v>40064.53</v>
      </c>
      <c r="H77" s="77">
        <v>30677.48</v>
      </c>
      <c r="I77" s="77">
        <v>28977.98</v>
      </c>
      <c r="J77" s="77">
        <v>41784.800000000003</v>
      </c>
      <c r="K77" s="77">
        <v>40918.660000000003</v>
      </c>
      <c r="L77" s="77">
        <v>38329.449999999997</v>
      </c>
      <c r="M77" s="77">
        <v>46054.15</v>
      </c>
      <c r="N77" s="99">
        <f t="shared" si="8"/>
        <v>22997.200000000001</v>
      </c>
      <c r="O77" s="99">
        <f t="shared" si="9"/>
        <v>26648.333333333332</v>
      </c>
      <c r="P77" s="99">
        <f t="shared" si="10"/>
        <v>32117.573333333334</v>
      </c>
      <c r="Q77" s="99">
        <f t="shared" si="11"/>
        <v>37105.573333333334</v>
      </c>
      <c r="R77" s="99">
        <f t="shared" si="12"/>
        <v>34992.323333333326</v>
      </c>
      <c r="S77" s="99">
        <f t="shared" si="13"/>
        <v>33239.996666666666</v>
      </c>
      <c r="T77" s="99">
        <f t="shared" si="14"/>
        <v>33813.420000000006</v>
      </c>
      <c r="U77" s="99">
        <f t="shared" si="15"/>
        <v>37227.146666666667</v>
      </c>
      <c r="V77" s="99">
        <f t="shared" si="16"/>
        <v>40344.303333333337</v>
      </c>
      <c r="W77" s="99">
        <f t="shared" si="17"/>
        <v>41767.420000000006</v>
      </c>
      <c r="X77" s="98">
        <f>VLOOKUP($A77,[1]PMQ2022!$A$8:$AI$90,X$45,FALSE)*[1]Nonsal!AU30</f>
        <v>43614.663664815802</v>
      </c>
      <c r="Y77" s="98">
        <f>VLOOKUP($A77,[1]PMQ2022!$A$8:$AI$90,Y$45,FALSE)*[1]Nonsal!AV30</f>
        <v>45633.781759177924</v>
      </c>
      <c r="Z77" s="98">
        <f>VLOOKUP($A77,[1]PMQ2022!$A$8:$AI$90,Z$45,FALSE)*[1]Nonsal!AW30</f>
        <v>47724.3825130025</v>
      </c>
      <c r="AA77" s="98">
        <f>VLOOKUP($A77,[1]PMQ2022!$A$8:$AI$90,AA$45,FALSE)*[1]Nonsal!AX30</f>
        <v>49919.784403706166</v>
      </c>
      <c r="AB77" s="98">
        <f>VLOOKUP($A77,[1]PMQ2022!$A$8:$AI$90,AB$45,FALSE)*[1]Nonsal!AY30</f>
        <v>52013.46972645467</v>
      </c>
      <c r="AC77" s="98">
        <f>VLOOKUP($A77,[1]PMQ2022!$A$8:$AI$90,AC$45,FALSE)*[1]Nonsal!AZ30</f>
        <v>53999.36175063358</v>
      </c>
      <c r="AD77" s="98">
        <f>VLOOKUP($A77,[1]PMQ2022!$A$8:$AI$90,AD$45,FALSE)*[1]Nonsal!BA30</f>
        <v>55875.025916905775</v>
      </c>
      <c r="AE77" s="98">
        <f>VLOOKUP($A77,[1]PMQ2022!$A$8:$AI$90,AE$45,FALSE)*[1]Nonsal!BB30</f>
        <v>57712.211485002117</v>
      </c>
      <c r="AF77" s="98">
        <f>VLOOKUP($A77,[1]PMQ2022!$A$8:$AI$90,AF$45,FALSE)*[1]Nonsal!BC30</f>
        <v>59660.944372426879</v>
      </c>
      <c r="AG77" s="97">
        <f>VLOOKUP($A77,[1]PMQ2022!$A$8:$AI$90,X$45,FALSE)*[1]Nonsal!BD30</f>
        <v>43614.663664815802</v>
      </c>
      <c r="AH77" s="97">
        <f>VLOOKUP($A77,[1]PMQ2022!$A$8:$AI$90,Y$45,FALSE)*[1]Nonsal!BE30</f>
        <v>45633.781759177924</v>
      </c>
      <c r="AI77" s="97">
        <f>VLOOKUP($A77,[1]PMQ2022!$A$8:$AI$90,Z$45,FALSE)*[1]Nonsal!BF30</f>
        <v>47724.3825130025</v>
      </c>
      <c r="AJ77" s="97">
        <f>VLOOKUP($A77,[1]PMQ2022!$A$8:$AI$90,AA$45,FALSE)*[1]Nonsal!BG30</f>
        <v>49919.784403706166</v>
      </c>
      <c r="AK77" s="97">
        <f>VLOOKUP($A77,[1]PMQ2022!$A$8:$AI$90,AB$45,FALSE)*[1]Nonsal!BH30</f>
        <v>52013.46972645467</v>
      </c>
      <c r="AL77" s="97">
        <f>VLOOKUP($A77,[1]PMQ2022!$A$8:$AI$90,AC$45,FALSE)*[1]Nonsal!BI30</f>
        <v>53999.36175063358</v>
      </c>
      <c r="AM77" s="97">
        <f>VLOOKUP($A77,[1]PMQ2022!$A$8:$AI$90,AD$45,FALSE)*[1]Nonsal!BJ30</f>
        <v>55875.025916905775</v>
      </c>
      <c r="AN77" s="97">
        <f>VLOOKUP($A77,[1]PMQ2022!$A$8:$AI$90,AE$45,FALSE)*[1]Nonsal!BK30</f>
        <v>57712.211485002117</v>
      </c>
      <c r="AO77" s="97">
        <f>VLOOKUP($A77,[1]PMQ2022!$A$8:$AI$90,AF$45,FALSE)*[1]Nonsal!BL30</f>
        <v>59660.944372426879</v>
      </c>
      <c r="AP77" s="96">
        <f>VLOOKUP($A77,[1]PMQ2022!$A$8:$AI$90,X$45,FALSE)*[1]Nonsal!BM30</f>
        <v>42451.405254682089</v>
      </c>
      <c r="AQ77" s="96">
        <f>VLOOKUP($A77,[1]PMQ2022!$A$8:$AI$90,Y$45,FALSE)*[1]Nonsal!BN30</f>
        <v>43262.79722225733</v>
      </c>
      <c r="AR77" s="96">
        <f>VLOOKUP($A77,[1]PMQ2022!$A$8:$AI$90,Z$45,FALSE)*[1]Nonsal!BO30</f>
        <v>44099.152028684788</v>
      </c>
      <c r="AS77" s="96">
        <f>VLOOKUP($A77,[1]PMQ2022!$A$8:$AI$90,AA$45,FALSE)*[1]Nonsal!BP30</f>
        <v>44988.647517108453</v>
      </c>
      <c r="AT77" s="96">
        <f>VLOOKUP($A77,[1]PMQ2022!$A$8:$AI$90,AB$45,FALSE)*[1]Nonsal!BQ30</f>
        <v>45745.809419731631</v>
      </c>
      <c r="AU77" s="96">
        <f>VLOOKUP($A77,[1]PMQ2022!$A$8:$AI$90,AC$45,FALSE)*[1]Nonsal!BR30</f>
        <v>46374.761644599173</v>
      </c>
      <c r="AV77" s="96">
        <f>VLOOKUP($A77,[1]PMQ2022!$A$8:$AI$90,AD$45,FALSE)*[1]Nonsal!BS30</f>
        <v>46882.304820965612</v>
      </c>
      <c r="AW77" s="96">
        <f>VLOOKUP($A77,[1]PMQ2022!$A$8:$AI$90,AE$45,FALSE)*[1]Nonsal!BT30</f>
        <v>47335.47365941052</v>
      </c>
      <c r="AX77" s="96">
        <f>VLOOKUP($A77,[1]PMQ2022!$A$8:$AI$90,AF$45,FALSE)*[1]Nonsal!BU30</f>
        <v>47858.200031680586</v>
      </c>
      <c r="AY77" s="95">
        <f>VLOOKUP($A77,[1]PMQ2022!$A$8:$AI$90,X$45,FALSE)*[1]Nonsal!BW30</f>
        <v>44098.332255822883</v>
      </c>
      <c r="AZ77" s="95">
        <f>VLOOKUP($A77,[1]PMQ2022!$A$8:$AI$90,Y$45,FALSE)*[1]Nonsal!BX30</f>
        <v>46619.608072817166</v>
      </c>
      <c r="BA77" s="95">
        <f>VLOOKUP($A77,[1]PMQ2022!$A$8:$AI$90,Z$45,FALSE)*[1]Nonsal!BY30</f>
        <v>49231.708920575446</v>
      </c>
      <c r="BB77" s="95">
        <f>VLOOKUP($A77,[1]PMQ2022!$A$8:$AI$90,AA$45,FALSE)*[1]Nonsal!BZ30</f>
        <v>51970.090689245597</v>
      </c>
      <c r="BC77" s="95">
        <f>VLOOKUP($A77,[1]PMQ2022!$A$8:$AI$90,AB$45,FALSE)*[1]Nonsal!CA30</f>
        <v>54619.486070764004</v>
      </c>
      <c r="BD77" s="95">
        <f>VLOOKUP($A77,[1]PMQ2022!$A$8:$AI$90,AC$45,FALSE)*[1]Nonsal!CB30</f>
        <v>57169.577033972222</v>
      </c>
      <c r="BE77" s="95">
        <f>VLOOKUP($A77,[1]PMQ2022!$A$8:$AI$90,AD$45,FALSE)*[1]Nonsal!CC30</f>
        <v>59614.08914129551</v>
      </c>
      <c r="BF77" s="95">
        <f>VLOOKUP($A77,[1]PMQ2022!$A$8:$AI$90,AE$45,FALSE)*[1]Nonsal!CD30</f>
        <v>62026.731904224253</v>
      </c>
      <c r="BG77" s="95">
        <f>VLOOKUP($A77,[1]PMQ2022!$A$8:$AI$90,AF$45,FALSE)*[1]Nonsal!CE30</f>
        <v>64568.380824701817</v>
      </c>
      <c r="BH77" s="94">
        <f>VLOOKUP($A77,[1]PMQ2022!$A$8:$AI$90,X$45,FALSE)*[1]Nonsal!CG30</f>
        <v>44098.332255822883</v>
      </c>
      <c r="BI77" s="94">
        <f>VLOOKUP($A77,[1]PMQ2022!$A$8:$AI$90,Y$45,FALSE)*[1]Nonsal!CH30</f>
        <v>46619.608072817166</v>
      </c>
      <c r="BJ77" s="94">
        <f>VLOOKUP($A77,[1]PMQ2022!$A$8:$AI$90,Z$45,FALSE)*[1]Nonsal!CI30</f>
        <v>49231.708920575446</v>
      </c>
      <c r="BK77" s="94">
        <f>VLOOKUP($A77,[1]PMQ2022!$A$8:$AI$90,AA$45,FALSE)*[1]Nonsal!CJ30</f>
        <v>51970.090689245597</v>
      </c>
      <c r="BL77" s="94">
        <f>VLOOKUP($A77,[1]PMQ2022!$A$8:$AI$90,AB$45,FALSE)*[1]Nonsal!CK30</f>
        <v>54619.486070764004</v>
      </c>
      <c r="BM77" s="94">
        <f>VLOOKUP($A77,[1]PMQ2022!$A$8:$AI$90,AC$45,FALSE)*[1]Nonsal!CL30</f>
        <v>57169.577033972222</v>
      </c>
      <c r="BN77" s="94">
        <f>VLOOKUP($A77,[1]PMQ2022!$A$8:$AI$90,AD$45,FALSE)*[1]Nonsal!CM30</f>
        <v>59614.08914129551</v>
      </c>
      <c r="BO77" s="94">
        <f>VLOOKUP($A77,[1]PMQ2022!$A$8:$AI$90,AE$45,FALSE)*[1]Nonsal!CN30</f>
        <v>62026.731904224253</v>
      </c>
      <c r="BP77" s="94">
        <f>VLOOKUP($A77,[1]PMQ2022!$A$8:$AI$90,AF$45,FALSE)*[1]Nonsal!CO30</f>
        <v>64568.380824701817</v>
      </c>
    </row>
    <row r="78" spans="1:68" x14ac:dyDescent="0.2">
      <c r="A78" s="77" t="s">
        <v>83</v>
      </c>
      <c r="B78" s="77">
        <v>81652.19</v>
      </c>
      <c r="C78" s="77">
        <v>71967.06</v>
      </c>
      <c r="D78" s="77">
        <v>81657.81</v>
      </c>
      <c r="E78" s="77">
        <v>88570.54</v>
      </c>
      <c r="F78" s="77">
        <v>86113.88</v>
      </c>
      <c r="G78" s="77">
        <v>64183.09</v>
      </c>
      <c r="H78" s="77">
        <v>74623.88</v>
      </c>
      <c r="I78" s="77">
        <v>67091.56</v>
      </c>
      <c r="J78" s="77">
        <v>82216.570000000007</v>
      </c>
      <c r="K78" s="77">
        <v>64013.21</v>
      </c>
      <c r="L78" s="77">
        <v>62456.52</v>
      </c>
      <c r="M78" s="77">
        <v>64739.78</v>
      </c>
      <c r="N78" s="99">
        <f t="shared" si="8"/>
        <v>78425.686666666661</v>
      </c>
      <c r="O78" s="99">
        <f t="shared" si="9"/>
        <v>80731.80333333333</v>
      </c>
      <c r="P78" s="99">
        <f t="shared" si="10"/>
        <v>85447.409999999989</v>
      </c>
      <c r="Q78" s="99">
        <f t="shared" si="11"/>
        <v>79622.503333333327</v>
      </c>
      <c r="R78" s="99">
        <f t="shared" si="12"/>
        <v>74973.616666666669</v>
      </c>
      <c r="S78" s="99">
        <f t="shared" si="13"/>
        <v>68632.843333333338</v>
      </c>
      <c r="T78" s="99">
        <f t="shared" si="14"/>
        <v>74644.003333333341</v>
      </c>
      <c r="U78" s="99">
        <f t="shared" si="15"/>
        <v>71107.113333333327</v>
      </c>
      <c r="V78" s="99">
        <f t="shared" si="16"/>
        <v>69562.099999999991</v>
      </c>
      <c r="W78" s="99">
        <f t="shared" si="17"/>
        <v>63736.503333333334</v>
      </c>
      <c r="X78" s="98">
        <f>VLOOKUP($A78,[1]PMQ2022!$A$8:$AI$90,X$45,FALSE)*[1]Nonsal!AU31</f>
        <v>63268.65964404562</v>
      </c>
      <c r="Y78" s="98">
        <f>VLOOKUP($A78,[1]PMQ2022!$A$8:$AI$90,Y$45,FALSE)*[1]Nonsal!AV31</f>
        <v>62926.362311845849</v>
      </c>
      <c r="Z78" s="98">
        <f>VLOOKUP($A78,[1]PMQ2022!$A$8:$AI$90,Z$45,FALSE)*[1]Nonsal!AW31</f>
        <v>62476.193130693398</v>
      </c>
      <c r="AA78" s="98">
        <f>VLOOKUP($A78,[1]PMQ2022!$A$8:$AI$90,AA$45,FALSE)*[1]Nonsal!AX31</f>
        <v>61980.832808154497</v>
      </c>
      <c r="AB78" s="98">
        <f>VLOOKUP($A78,[1]PMQ2022!$A$8:$AI$90,AB$45,FALSE)*[1]Nonsal!AY31</f>
        <v>61282.338017094415</v>
      </c>
      <c r="AC78" s="98">
        <f>VLOOKUP($A78,[1]PMQ2022!$A$8:$AI$90,AC$45,FALSE)*[1]Nonsal!AZ31</f>
        <v>60437.814599780795</v>
      </c>
      <c r="AD78" s="98">
        <f>VLOOKUP($A78,[1]PMQ2022!$A$8:$AI$90,AD$45,FALSE)*[1]Nonsal!BA31</f>
        <v>59462.332947569485</v>
      </c>
      <c r="AE78" s="98">
        <f>VLOOKUP($A78,[1]PMQ2022!$A$8:$AI$90,AE$45,FALSE)*[1]Nonsal!BB31</f>
        <v>58538.700554003124</v>
      </c>
      <c r="AF78" s="98">
        <f>VLOOKUP($A78,[1]PMQ2022!$A$8:$AI$90,AF$45,FALSE)*[1]Nonsal!BC31</f>
        <v>57544.530227621653</v>
      </c>
      <c r="AG78" s="97">
        <f>VLOOKUP($A78,[1]PMQ2022!$A$8:$AI$90,X$45,FALSE)*[1]Nonsal!BD31</f>
        <v>64351.621115996393</v>
      </c>
      <c r="AH78" s="97">
        <f>VLOOKUP($A78,[1]PMQ2022!$A$8:$AI$90,Y$45,FALSE)*[1]Nonsal!BE31</f>
        <v>65118.082529094274</v>
      </c>
      <c r="AI78" s="97">
        <f>VLOOKUP($A78,[1]PMQ2022!$A$8:$AI$90,Z$45,FALSE)*[1]Nonsal!BF31</f>
        <v>65798.105391680743</v>
      </c>
      <c r="AJ78" s="97">
        <f>VLOOKUP($A78,[1]PMQ2022!$A$8:$AI$90,AA$45,FALSE)*[1]Nonsal!BG31</f>
        <v>66454.215367516314</v>
      </c>
      <c r="AK78" s="97">
        <f>VLOOKUP($A78,[1]PMQ2022!$A$8:$AI$90,AB$45,FALSE)*[1]Nonsal!BH31</f>
        <v>66912.63992466472</v>
      </c>
      <c r="AL78" s="97">
        <f>VLOOKUP($A78,[1]PMQ2022!$A$8:$AI$90,AC$45,FALSE)*[1]Nonsal!BI31</f>
        <v>67225.797291633935</v>
      </c>
      <c r="AM78" s="97">
        <f>VLOOKUP($A78,[1]PMQ2022!$A$8:$AI$90,AD$45,FALSE)*[1]Nonsal!BJ31</f>
        <v>67402.456888758374</v>
      </c>
      <c r="AN78" s="97">
        <f>VLOOKUP($A78,[1]PMQ2022!$A$8:$AI$90,AE$45,FALSE)*[1]Nonsal!BK31</f>
        <v>67645.903219851753</v>
      </c>
      <c r="AO78" s="97">
        <f>VLOOKUP($A78,[1]PMQ2022!$A$8:$AI$90,AF$45,FALSE)*[1]Nonsal!BL31</f>
        <v>67815.877401994032</v>
      </c>
      <c r="AP78" s="96">
        <f>VLOOKUP($A78,[1]PMQ2022!$A$8:$AI$90,X$45,FALSE)*[1]Nonsal!BM31</f>
        <v>64351.621115996393</v>
      </c>
      <c r="AQ78" s="96">
        <f>VLOOKUP($A78,[1]PMQ2022!$A$8:$AI$90,Y$45,FALSE)*[1]Nonsal!BN31</f>
        <v>65118.082529094274</v>
      </c>
      <c r="AR78" s="96">
        <f>VLOOKUP($A78,[1]PMQ2022!$A$8:$AI$90,Z$45,FALSE)*[1]Nonsal!BO31</f>
        <v>65798.105391680743</v>
      </c>
      <c r="AS78" s="96">
        <f>VLOOKUP($A78,[1]PMQ2022!$A$8:$AI$90,AA$45,FALSE)*[1]Nonsal!BP31</f>
        <v>66454.215367516314</v>
      </c>
      <c r="AT78" s="96">
        <f>VLOOKUP($A78,[1]PMQ2022!$A$8:$AI$90,AB$45,FALSE)*[1]Nonsal!BQ31</f>
        <v>66912.63992466472</v>
      </c>
      <c r="AU78" s="96">
        <f>VLOOKUP($A78,[1]PMQ2022!$A$8:$AI$90,AC$45,FALSE)*[1]Nonsal!BR31</f>
        <v>67225.797291633935</v>
      </c>
      <c r="AV78" s="96">
        <f>VLOOKUP($A78,[1]PMQ2022!$A$8:$AI$90,AD$45,FALSE)*[1]Nonsal!BS31</f>
        <v>67402.456888758374</v>
      </c>
      <c r="AW78" s="96">
        <f>VLOOKUP($A78,[1]PMQ2022!$A$8:$AI$90,AE$45,FALSE)*[1]Nonsal!BT31</f>
        <v>67645.903219851753</v>
      </c>
      <c r="AX78" s="96">
        <f>VLOOKUP($A78,[1]PMQ2022!$A$8:$AI$90,AF$45,FALSE)*[1]Nonsal!BU31</f>
        <v>67815.877401994032</v>
      </c>
      <c r="AY78" s="95">
        <f>VLOOKUP($A78,[1]PMQ2022!$A$8:$AI$90,X$45,FALSE)*[1]Nonsal!BW31</f>
        <v>64351.621115996393</v>
      </c>
      <c r="AZ78" s="95">
        <f>VLOOKUP($A78,[1]PMQ2022!$A$8:$AI$90,Y$45,FALSE)*[1]Nonsal!BX31</f>
        <v>65118.082529094274</v>
      </c>
      <c r="BA78" s="95">
        <f>VLOOKUP($A78,[1]PMQ2022!$A$8:$AI$90,Z$45,FALSE)*[1]Nonsal!BY31</f>
        <v>65798.105391680743</v>
      </c>
      <c r="BB78" s="95">
        <f>VLOOKUP($A78,[1]PMQ2022!$A$8:$AI$90,AA$45,FALSE)*[1]Nonsal!BZ31</f>
        <v>66454.215367516314</v>
      </c>
      <c r="BC78" s="95">
        <f>VLOOKUP($A78,[1]PMQ2022!$A$8:$AI$90,AB$45,FALSE)*[1]Nonsal!CA31</f>
        <v>66912.63992466472</v>
      </c>
      <c r="BD78" s="95">
        <f>VLOOKUP($A78,[1]PMQ2022!$A$8:$AI$90,AC$45,FALSE)*[1]Nonsal!CB31</f>
        <v>67225.797291633935</v>
      </c>
      <c r="BE78" s="95">
        <f>VLOOKUP($A78,[1]PMQ2022!$A$8:$AI$90,AD$45,FALSE)*[1]Nonsal!CC31</f>
        <v>67402.456888758374</v>
      </c>
      <c r="BF78" s="95">
        <f>VLOOKUP($A78,[1]PMQ2022!$A$8:$AI$90,AE$45,FALSE)*[1]Nonsal!CD31</f>
        <v>67645.903219851753</v>
      </c>
      <c r="BG78" s="95">
        <f>VLOOKUP($A78,[1]PMQ2022!$A$8:$AI$90,AF$45,FALSE)*[1]Nonsal!CE31</f>
        <v>67815.877401994032</v>
      </c>
      <c r="BH78" s="94">
        <f>VLOOKUP($A78,[1]PMQ2022!$A$8:$AI$90,X$45,FALSE)*[1]Nonsal!CG31</f>
        <v>63114.728991247539</v>
      </c>
      <c r="BI78" s="94">
        <f>VLOOKUP($A78,[1]PMQ2022!$A$8:$AI$90,Y$45,FALSE)*[1]Nonsal!CH31</f>
        <v>62614.834217329175</v>
      </c>
      <c r="BJ78" s="94">
        <f>VLOOKUP($A78,[1]PMQ2022!$A$8:$AI$90,Z$45,FALSE)*[1]Nonsal!CI31</f>
        <v>62004.021094923162</v>
      </c>
      <c r="BK78" s="94">
        <f>VLOOKUP($A78,[1]PMQ2022!$A$8:$AI$90,AA$45,FALSE)*[1]Nonsal!CJ31</f>
        <v>61344.992369308857</v>
      </c>
      <c r="BL78" s="94">
        <f>VLOOKUP($A78,[1]PMQ2022!$A$8:$AI$90,AB$45,FALSE)*[1]Nonsal!CK31</f>
        <v>60482.054654731219</v>
      </c>
      <c r="BM78" s="94">
        <f>VLOOKUP($A78,[1]PMQ2022!$A$8:$AI$90,AC$45,FALSE)*[1]Nonsal!CL31</f>
        <v>59472.980084424642</v>
      </c>
      <c r="BN78" s="94">
        <f>VLOOKUP($A78,[1]PMQ2022!$A$8:$AI$90,AD$45,FALSE)*[1]Nonsal!CM31</f>
        <v>58333.734661091927</v>
      </c>
      <c r="BO78" s="94">
        <f>VLOOKUP($A78,[1]PMQ2022!$A$8:$AI$90,AE$45,FALSE)*[1]Nonsal!CN31</f>
        <v>57244.215304224817</v>
      </c>
      <c r="BP78" s="94">
        <f>VLOOKUP($A78,[1]PMQ2022!$A$8:$AI$90,AF$45,FALSE)*[1]Nonsal!CO31</f>
        <v>56084.575079984876</v>
      </c>
    </row>
    <row r="79" spans="1:68" x14ac:dyDescent="0.2">
      <c r="A79" s="77" t="s">
        <v>84</v>
      </c>
      <c r="B79" s="77">
        <v>169680.06</v>
      </c>
      <c r="C79" s="77">
        <v>173484.24</v>
      </c>
      <c r="D79" s="77">
        <v>178948.69</v>
      </c>
      <c r="E79" s="77">
        <v>172225.98</v>
      </c>
      <c r="F79" s="77">
        <v>158058.81</v>
      </c>
      <c r="G79" s="77">
        <v>172219.66</v>
      </c>
      <c r="H79" s="77">
        <v>161383.57999999999</v>
      </c>
      <c r="I79" s="77">
        <v>174617.64</v>
      </c>
      <c r="J79" s="77">
        <v>157530.42000000001</v>
      </c>
      <c r="K79" s="77">
        <v>160380.88</v>
      </c>
      <c r="L79" s="77">
        <v>169515.59</v>
      </c>
      <c r="M79" s="77">
        <v>161649.57</v>
      </c>
      <c r="N79" s="99">
        <f t="shared" si="8"/>
        <v>174037.66333333333</v>
      </c>
      <c r="O79" s="99">
        <f t="shared" si="9"/>
        <v>174886.30333333334</v>
      </c>
      <c r="P79" s="99">
        <f t="shared" si="10"/>
        <v>169744.49333333335</v>
      </c>
      <c r="Q79" s="99">
        <f t="shared" si="11"/>
        <v>167501.48333333337</v>
      </c>
      <c r="R79" s="99">
        <f t="shared" si="12"/>
        <v>163887.34999999998</v>
      </c>
      <c r="S79" s="99">
        <f t="shared" si="13"/>
        <v>169406.96</v>
      </c>
      <c r="T79" s="99">
        <f t="shared" si="14"/>
        <v>164510.54666666666</v>
      </c>
      <c r="U79" s="99">
        <f t="shared" si="15"/>
        <v>164176.31333333335</v>
      </c>
      <c r="V79" s="99">
        <f t="shared" si="16"/>
        <v>162475.63</v>
      </c>
      <c r="W79" s="99">
        <f t="shared" si="17"/>
        <v>163848.68</v>
      </c>
      <c r="X79" s="98">
        <f>VLOOKUP($A79,[1]PMQ2022!$A$8:$AI$90,X$45,FALSE)*[1]Nonsal!AU32</f>
        <v>169011.54930441914</v>
      </c>
      <c r="Y79" s="98">
        <f>VLOOKUP($A79,[1]PMQ2022!$A$8:$AI$90,Y$45,FALSE)*[1]Nonsal!AV32</f>
        <v>170165.36675034268</v>
      </c>
      <c r="Z79" s="98">
        <f>VLOOKUP($A79,[1]PMQ2022!$A$8:$AI$90,Z$45,FALSE)*[1]Nonsal!AW32</f>
        <v>171217.63531274791</v>
      </c>
      <c r="AA79" s="98">
        <f>VLOOKUP($A79,[1]PMQ2022!$A$8:$AI$90,AA$45,FALSE)*[1]Nonsal!AX32</f>
        <v>172311.84625963523</v>
      </c>
      <c r="AB79" s="98">
        <f>VLOOKUP($A79,[1]PMQ2022!$A$8:$AI$90,AB$45,FALSE)*[1]Nonsal!AY32</f>
        <v>172945.99963039721</v>
      </c>
      <c r="AC79" s="98">
        <f>VLOOKUP($A79,[1]PMQ2022!$A$8:$AI$90,AC$45,FALSE)*[1]Nonsal!AZ32</f>
        <v>173208.09883311842</v>
      </c>
      <c r="AD79" s="98">
        <f>VLOOKUP($A79,[1]PMQ2022!$A$8:$AI$90,AD$45,FALSE)*[1]Nonsal!BA32</f>
        <v>173122.41043217637</v>
      </c>
      <c r="AE79" s="98">
        <f>VLOOKUP($A79,[1]PMQ2022!$A$8:$AI$90,AE$45,FALSE)*[1]Nonsal!BB32</f>
        <v>174355.17541013239</v>
      </c>
      <c r="AF79" s="98">
        <f>VLOOKUP($A79,[1]PMQ2022!$A$8:$AI$90,AF$45,FALSE)*[1]Nonsal!BC32</f>
        <v>174238.06036722369</v>
      </c>
      <c r="AG79" s="97">
        <f>VLOOKUP($A79,[1]PMQ2022!$A$8:$AI$90,X$45,FALSE)*[1]Nonsal!BD32</f>
        <v>170199.99549805583</v>
      </c>
      <c r="AH79" s="97">
        <f>VLOOKUP($A79,[1]PMQ2022!$A$8:$AI$90,Y$45,FALSE)*[1]Nonsal!BE32</f>
        <v>172575.43280983795</v>
      </c>
      <c r="AI79" s="97">
        <f>VLOOKUP($A79,[1]PMQ2022!$A$8:$AI$90,Z$45,FALSE)*[1]Nonsal!BF32</f>
        <v>174881.03194467581</v>
      </c>
      <c r="AJ79" s="97">
        <f>VLOOKUP($A79,[1]PMQ2022!$A$8:$AI$90,AA$45,FALSE)*[1]Nonsal!BG32</f>
        <v>177262.90212027394</v>
      </c>
      <c r="AK79" s="97">
        <f>VLOOKUP($A79,[1]PMQ2022!$A$8:$AI$90,AB$45,FALSE)*[1]Nonsal!BH32</f>
        <v>179202.53841727626</v>
      </c>
      <c r="AL79" s="97">
        <f>VLOOKUP($A79,[1]PMQ2022!$A$8:$AI$90,AC$45,FALSE)*[1]Nonsal!BI32</f>
        <v>180782.12346995994</v>
      </c>
      <c r="AM79" s="97">
        <f>VLOOKUP($A79,[1]PMQ2022!$A$8:$AI$90,AD$45,FALSE)*[1]Nonsal!BJ32</f>
        <v>182019.24097748395</v>
      </c>
      <c r="AN79" s="97">
        <f>VLOOKUP($A79,[1]PMQ2022!$A$8:$AI$90,AE$45,FALSE)*[1]Nonsal!BK32</f>
        <v>184671.11872025914</v>
      </c>
      <c r="AO79" s="97">
        <f>VLOOKUP($A79,[1]PMQ2022!$A$8:$AI$90,AF$45,FALSE)*[1]Nonsal!BL32</f>
        <v>185922.11389071189</v>
      </c>
      <c r="AP79" s="96">
        <f>VLOOKUP($A79,[1]PMQ2022!$A$8:$AI$90,X$45,FALSE)*[1]Nonsal!BM32</f>
        <v>170199.99549805583</v>
      </c>
      <c r="AQ79" s="96">
        <f>VLOOKUP($A79,[1]PMQ2022!$A$8:$AI$90,Y$45,FALSE)*[1]Nonsal!BN32</f>
        <v>172575.43280983795</v>
      </c>
      <c r="AR79" s="96">
        <f>VLOOKUP($A79,[1]PMQ2022!$A$8:$AI$90,Z$45,FALSE)*[1]Nonsal!BO32</f>
        <v>174881.03194467581</v>
      </c>
      <c r="AS79" s="96">
        <f>VLOOKUP($A79,[1]PMQ2022!$A$8:$AI$90,AA$45,FALSE)*[1]Nonsal!BP32</f>
        <v>177262.90212027394</v>
      </c>
      <c r="AT79" s="96">
        <f>VLOOKUP($A79,[1]PMQ2022!$A$8:$AI$90,AB$45,FALSE)*[1]Nonsal!BQ32</f>
        <v>179202.53841727626</v>
      </c>
      <c r="AU79" s="96">
        <f>VLOOKUP($A79,[1]PMQ2022!$A$8:$AI$90,AC$45,FALSE)*[1]Nonsal!BR32</f>
        <v>180782.12346995994</v>
      </c>
      <c r="AV79" s="96">
        <f>VLOOKUP($A79,[1]PMQ2022!$A$8:$AI$90,AD$45,FALSE)*[1]Nonsal!BS32</f>
        <v>182019.24097748395</v>
      </c>
      <c r="AW79" s="96">
        <f>VLOOKUP($A79,[1]PMQ2022!$A$8:$AI$90,AE$45,FALSE)*[1]Nonsal!BT32</f>
        <v>184671.11872025914</v>
      </c>
      <c r="AX79" s="96">
        <f>VLOOKUP($A79,[1]PMQ2022!$A$8:$AI$90,AF$45,FALSE)*[1]Nonsal!BU32</f>
        <v>185922.11389071189</v>
      </c>
      <c r="AY79" s="95">
        <f>VLOOKUP($A79,[1]PMQ2022!$A$8:$AI$90,X$45,FALSE)*[1]Nonsal!BW32</f>
        <v>170199.99549805583</v>
      </c>
      <c r="AZ79" s="95">
        <f>VLOOKUP($A79,[1]PMQ2022!$A$8:$AI$90,Y$45,FALSE)*[1]Nonsal!BX32</f>
        <v>172575.43280983795</v>
      </c>
      <c r="BA79" s="95">
        <f>VLOOKUP($A79,[1]PMQ2022!$A$8:$AI$90,Z$45,FALSE)*[1]Nonsal!BY32</f>
        <v>174881.03194467581</v>
      </c>
      <c r="BB79" s="95">
        <f>VLOOKUP($A79,[1]PMQ2022!$A$8:$AI$90,AA$45,FALSE)*[1]Nonsal!BZ32</f>
        <v>177262.90212027394</v>
      </c>
      <c r="BC79" s="95">
        <f>VLOOKUP($A79,[1]PMQ2022!$A$8:$AI$90,AB$45,FALSE)*[1]Nonsal!CA32</f>
        <v>179202.53841727626</v>
      </c>
      <c r="BD79" s="95">
        <f>VLOOKUP($A79,[1]PMQ2022!$A$8:$AI$90,AC$45,FALSE)*[1]Nonsal!CB32</f>
        <v>180782.12346995994</v>
      </c>
      <c r="BE79" s="95">
        <f>VLOOKUP($A79,[1]PMQ2022!$A$8:$AI$90,AD$45,FALSE)*[1]Nonsal!CC32</f>
        <v>182019.24097748395</v>
      </c>
      <c r="BF79" s="95">
        <f>VLOOKUP($A79,[1]PMQ2022!$A$8:$AI$90,AE$45,FALSE)*[1]Nonsal!CD32</f>
        <v>184671.11872025914</v>
      </c>
      <c r="BG79" s="95">
        <f>VLOOKUP($A79,[1]PMQ2022!$A$8:$AI$90,AF$45,FALSE)*[1]Nonsal!CE32</f>
        <v>185922.11389071189</v>
      </c>
      <c r="BH79" s="94">
        <f>VLOOKUP($A79,[1]PMQ2022!$A$8:$AI$90,X$45,FALSE)*[1]Nonsal!CG32</f>
        <v>168502.12304905491</v>
      </c>
      <c r="BI79" s="94">
        <f>VLOOKUP($A79,[1]PMQ2022!$A$8:$AI$90,Y$45,FALSE)*[1]Nonsal!CH32</f>
        <v>169132.29437866708</v>
      </c>
      <c r="BJ79" s="94">
        <f>VLOOKUP($A79,[1]PMQ2022!$A$8:$AI$90,Z$45,FALSE)*[1]Nonsal!CI32</f>
        <v>169647.32406255475</v>
      </c>
      <c r="BK79" s="94">
        <f>VLOOKUP($A79,[1]PMQ2022!$A$8:$AI$90,AA$45,FALSE)*[1]Nonsal!CJ32</f>
        <v>170189.58118723318</v>
      </c>
      <c r="BL79" s="94">
        <f>VLOOKUP($A79,[1]PMQ2022!$A$8:$AI$90,AB$45,FALSE)*[1]Nonsal!CK32</f>
        <v>170264.14062592029</v>
      </c>
      <c r="BM79" s="94">
        <f>VLOOKUP($A79,[1]PMQ2022!$A$8:$AI$90,AC$45,FALSE)*[1]Nonsal!CL32</f>
        <v>169961.5008554887</v>
      </c>
      <c r="BN79" s="94">
        <f>VLOOKUP($A79,[1]PMQ2022!$A$8:$AI$90,AD$45,FALSE)*[1]Nonsal!CM32</f>
        <v>169308.79304371288</v>
      </c>
      <c r="BO79" s="94">
        <f>VLOOKUP($A79,[1]PMQ2022!$A$8:$AI$90,AE$45,FALSE)*[1]Nonsal!CN32</f>
        <v>169933.25677455124</v>
      </c>
      <c r="BP79" s="94">
        <f>VLOOKUP($A79,[1]PMQ2022!$A$8:$AI$90,AF$45,FALSE)*[1]Nonsal!CO32</f>
        <v>169229.70267647118</v>
      </c>
    </row>
    <row r="80" spans="1:68" x14ac:dyDescent="0.2">
      <c r="A80" s="77" t="s">
        <v>85</v>
      </c>
      <c r="B80" s="77">
        <v>69131.45</v>
      </c>
      <c r="C80" s="77">
        <v>65969.97</v>
      </c>
      <c r="D80" s="77">
        <v>77547.570000000007</v>
      </c>
      <c r="E80" s="77">
        <v>79564.929999999993</v>
      </c>
      <c r="F80" s="77">
        <v>78818.11</v>
      </c>
      <c r="G80" s="77">
        <v>78566.880000000005</v>
      </c>
      <c r="H80" s="77">
        <v>81080.850000000006</v>
      </c>
      <c r="I80" s="77">
        <v>100965.26</v>
      </c>
      <c r="J80" s="77">
        <v>95459.47</v>
      </c>
      <c r="K80" s="77">
        <v>95030.6</v>
      </c>
      <c r="L80" s="77">
        <v>91317.67</v>
      </c>
      <c r="M80" s="77">
        <v>92323.18</v>
      </c>
      <c r="N80" s="99">
        <f t="shared" si="8"/>
        <v>70882.996666666659</v>
      </c>
      <c r="O80" s="99">
        <f t="shared" si="9"/>
        <v>74360.823333333334</v>
      </c>
      <c r="P80" s="99">
        <f t="shared" si="10"/>
        <v>78643.536666666667</v>
      </c>
      <c r="Q80" s="99">
        <f t="shared" si="11"/>
        <v>78983.306666666656</v>
      </c>
      <c r="R80" s="99">
        <f t="shared" si="12"/>
        <v>79488.613333333327</v>
      </c>
      <c r="S80" s="99">
        <f t="shared" si="13"/>
        <v>86870.996666666659</v>
      </c>
      <c r="T80" s="99">
        <f t="shared" si="14"/>
        <v>92501.859999999986</v>
      </c>
      <c r="U80" s="99">
        <f t="shared" si="15"/>
        <v>97151.776666666658</v>
      </c>
      <c r="V80" s="99">
        <f t="shared" si="16"/>
        <v>93935.91333333333</v>
      </c>
      <c r="W80" s="99">
        <f t="shared" si="17"/>
        <v>92890.483333333337</v>
      </c>
      <c r="X80" s="98">
        <f>VLOOKUP($A80,[1]PMQ2022!$A$8:$AI$90,X$45,FALSE)*[1]Nonsal!AU33</f>
        <v>108350.27529301883</v>
      </c>
      <c r="Y80" s="98">
        <f>VLOOKUP($A80,[1]PMQ2022!$A$8:$AI$90,Y$45,FALSE)*[1]Nonsal!AV33</f>
        <v>114506.55690243875</v>
      </c>
      <c r="Z80" s="98">
        <f>VLOOKUP($A80,[1]PMQ2022!$A$8:$AI$90,Z$45,FALSE)*[1]Nonsal!AW33</f>
        <v>120798.22411015569</v>
      </c>
      <c r="AA80" s="98">
        <f>VLOOKUP($A80,[1]PMQ2022!$A$8:$AI$90,AA$45,FALSE)*[1]Nonsal!AX33</f>
        <v>127323.94882188539</v>
      </c>
      <c r="AB80" s="98">
        <f>VLOOKUP($A80,[1]PMQ2022!$A$8:$AI$90,AB$45,FALSE)*[1]Nonsal!AY33</f>
        <v>133700.86828586709</v>
      </c>
      <c r="AC80" s="98">
        <f>VLOOKUP($A80,[1]PMQ2022!$A$8:$AI$90,AC$45,FALSE)*[1]Nonsal!AZ33</f>
        <v>139958.20078555992</v>
      </c>
      <c r="AD80" s="98">
        <f>VLOOKUP($A80,[1]PMQ2022!$A$8:$AI$90,AD$45,FALSE)*[1]Nonsal!BA33</f>
        <v>146081.72655254009</v>
      </c>
      <c r="AE80" s="98">
        <f>VLOOKUP($A80,[1]PMQ2022!$A$8:$AI$90,AE$45,FALSE)*[1]Nonsal!BB33</f>
        <v>151876.20535849317</v>
      </c>
      <c r="AF80" s="98">
        <f>VLOOKUP($A80,[1]PMQ2022!$A$8:$AI$90,AF$45,FALSE)*[1]Nonsal!BC33</f>
        <v>158293.2766199155</v>
      </c>
      <c r="AG80" s="97">
        <f>VLOOKUP($A80,[1]PMQ2022!$A$8:$AI$90,X$45,FALSE)*[1]Nonsal!BD33</f>
        <v>108350.27529301883</v>
      </c>
      <c r="AH80" s="97">
        <f>VLOOKUP($A80,[1]PMQ2022!$A$8:$AI$90,Y$45,FALSE)*[1]Nonsal!BE33</f>
        <v>114506.55690243875</v>
      </c>
      <c r="AI80" s="97">
        <f>VLOOKUP($A80,[1]PMQ2022!$A$8:$AI$90,Z$45,FALSE)*[1]Nonsal!BF33</f>
        <v>120798.22411015569</v>
      </c>
      <c r="AJ80" s="97">
        <f>VLOOKUP($A80,[1]PMQ2022!$A$8:$AI$90,AA$45,FALSE)*[1]Nonsal!BG33</f>
        <v>127323.94882188539</v>
      </c>
      <c r="AK80" s="97">
        <f>VLOOKUP($A80,[1]PMQ2022!$A$8:$AI$90,AB$45,FALSE)*[1]Nonsal!BH33</f>
        <v>133700.86828586709</v>
      </c>
      <c r="AL80" s="97">
        <f>VLOOKUP($A80,[1]PMQ2022!$A$8:$AI$90,AC$45,FALSE)*[1]Nonsal!BI33</f>
        <v>139958.20078555992</v>
      </c>
      <c r="AM80" s="97">
        <f>VLOOKUP($A80,[1]PMQ2022!$A$8:$AI$90,AD$45,FALSE)*[1]Nonsal!BJ33</f>
        <v>146081.72655254009</v>
      </c>
      <c r="AN80" s="97">
        <f>VLOOKUP($A80,[1]PMQ2022!$A$8:$AI$90,AE$45,FALSE)*[1]Nonsal!BK33</f>
        <v>151876.20535849317</v>
      </c>
      <c r="AO80" s="97">
        <f>VLOOKUP($A80,[1]PMQ2022!$A$8:$AI$90,AF$45,FALSE)*[1]Nonsal!BL33</f>
        <v>158293.2766199155</v>
      </c>
      <c r="AP80" s="96">
        <f>VLOOKUP($A80,[1]PMQ2022!$A$8:$AI$90,X$45,FALSE)*[1]Nonsal!BM33</f>
        <v>104955.59715186397</v>
      </c>
      <c r="AQ80" s="96">
        <f>VLOOKUP($A80,[1]PMQ2022!$A$8:$AI$90,Y$45,FALSE)*[1]Nonsal!BN33</f>
        <v>107549.4121940722</v>
      </c>
      <c r="AR80" s="96">
        <f>VLOOKUP($A80,[1]PMQ2022!$A$8:$AI$90,Z$45,FALSE)*[1]Nonsal!BO33</f>
        <v>110113.6904200651</v>
      </c>
      <c r="AS80" s="96">
        <f>VLOOKUP($A80,[1]PMQ2022!$A$8:$AI$90,AA$45,FALSE)*[1]Nonsal!BP33</f>
        <v>112738.3380583861</v>
      </c>
      <c r="AT80" s="96">
        <f>VLOOKUP($A80,[1]PMQ2022!$A$8:$AI$90,AB$45,FALSE)*[1]Nonsal!BQ33</f>
        <v>115088.74728829968</v>
      </c>
      <c r="AU80" s="96">
        <f>VLOOKUP($A80,[1]PMQ2022!$A$8:$AI$90,AC$45,FALSE)*[1]Nonsal!BR33</f>
        <v>117211.67285267873</v>
      </c>
      <c r="AV80" s="96">
        <f>VLOOKUP($A80,[1]PMQ2022!$A$8:$AI$90,AD$45,FALSE)*[1]Nonsal!BS33</f>
        <v>119113.51832360002</v>
      </c>
      <c r="AW80" s="96">
        <f>VLOOKUP($A80,[1]PMQ2022!$A$8:$AI$90,AE$45,FALSE)*[1]Nonsal!BT33</f>
        <v>120656.21958630973</v>
      </c>
      <c r="AX80" s="96">
        <f>VLOOKUP($A80,[1]PMQ2022!$A$8:$AI$90,AF$45,FALSE)*[1]Nonsal!BU33</f>
        <v>122603.84702122465</v>
      </c>
      <c r="AY80" s="95">
        <f>VLOOKUP($A80,[1]PMQ2022!$A$8:$AI$90,X$45,FALSE)*[1]Nonsal!BW33</f>
        <v>107285.83566803427</v>
      </c>
      <c r="AZ80" s="95">
        <f>VLOOKUP($A80,[1]PMQ2022!$A$8:$AI$90,Y$45,FALSE)*[1]Nonsal!BX33</f>
        <v>112325.06569873432</v>
      </c>
      <c r="BA80" s="95">
        <f>VLOOKUP($A80,[1]PMQ2022!$A$8:$AI$90,Z$45,FALSE)*[1]Nonsal!BY33</f>
        <v>117447.96804424604</v>
      </c>
      <c r="BB80" s="95">
        <f>VLOOKUP($A80,[1]PMQ2022!$A$8:$AI$90,AA$45,FALSE)*[1]Nonsal!BZ33</f>
        <v>122750.46603332616</v>
      </c>
      <c r="BC80" s="95">
        <f>VLOOKUP($A80,[1]PMQ2022!$A$8:$AI$90,AB$45,FALSE)*[1]Nonsal!CA33</f>
        <v>127864.82779217888</v>
      </c>
      <c r="BD80" s="95">
        <f>VLOOKUP($A80,[1]PMQ2022!$A$8:$AI$90,AC$45,FALSE)*[1]Nonsal!CB33</f>
        <v>132825.77035893337</v>
      </c>
      <c r="BE80" s="95">
        <f>VLOOKUP($A80,[1]PMQ2022!$A$8:$AI$90,AD$45,FALSE)*[1]Nonsal!CC33</f>
        <v>137625.54064622236</v>
      </c>
      <c r="BF80" s="95">
        <f>VLOOKUP($A80,[1]PMQ2022!$A$8:$AI$90,AE$45,FALSE)*[1]Nonsal!CD33</f>
        <v>142086.82664111617</v>
      </c>
      <c r="BG80" s="95">
        <f>VLOOKUP($A80,[1]PMQ2022!$A$8:$AI$90,AF$45,FALSE)*[1]Nonsal!CE33</f>
        <v>147102.45337296711</v>
      </c>
      <c r="BH80" s="94">
        <f>VLOOKUP($A80,[1]PMQ2022!$A$8:$AI$90,X$45,FALSE)*[1]Nonsal!CG33</f>
        <v>107285.83566803427</v>
      </c>
      <c r="BI80" s="94">
        <f>VLOOKUP($A80,[1]PMQ2022!$A$8:$AI$90,Y$45,FALSE)*[1]Nonsal!CH33</f>
        <v>112325.06569873432</v>
      </c>
      <c r="BJ80" s="94">
        <f>VLOOKUP($A80,[1]PMQ2022!$A$8:$AI$90,Z$45,FALSE)*[1]Nonsal!CI33</f>
        <v>117447.96804424604</v>
      </c>
      <c r="BK80" s="94">
        <f>VLOOKUP($A80,[1]PMQ2022!$A$8:$AI$90,AA$45,FALSE)*[1]Nonsal!CJ33</f>
        <v>122750.46603332616</v>
      </c>
      <c r="BL80" s="94">
        <f>VLOOKUP($A80,[1]PMQ2022!$A$8:$AI$90,AB$45,FALSE)*[1]Nonsal!CK33</f>
        <v>127864.82779217888</v>
      </c>
      <c r="BM80" s="94">
        <f>VLOOKUP($A80,[1]PMQ2022!$A$8:$AI$90,AC$45,FALSE)*[1]Nonsal!CL33</f>
        <v>132825.77035893337</v>
      </c>
      <c r="BN80" s="94">
        <f>VLOOKUP($A80,[1]PMQ2022!$A$8:$AI$90,AD$45,FALSE)*[1]Nonsal!CM33</f>
        <v>137625.54064622236</v>
      </c>
      <c r="BO80" s="94">
        <f>VLOOKUP($A80,[1]PMQ2022!$A$8:$AI$90,AE$45,FALSE)*[1]Nonsal!CN33</f>
        <v>142086.82664111617</v>
      </c>
      <c r="BP80" s="94">
        <f>VLOOKUP($A80,[1]PMQ2022!$A$8:$AI$90,AF$45,FALSE)*[1]Nonsal!CO33</f>
        <v>147102.45337296711</v>
      </c>
    </row>
    <row r="81" spans="1:68" x14ac:dyDescent="0.2">
      <c r="A81" s="77" t="s">
        <v>86</v>
      </c>
      <c r="B81" s="77">
        <v>11196.77</v>
      </c>
      <c r="C81" s="77">
        <v>10900.45</v>
      </c>
      <c r="D81" s="77">
        <v>10737.57</v>
      </c>
      <c r="E81" s="77">
        <v>8770.51</v>
      </c>
      <c r="F81" s="77">
        <v>9799.24</v>
      </c>
      <c r="G81" s="77">
        <v>9616.6</v>
      </c>
      <c r="H81" s="77">
        <v>11256.05</v>
      </c>
      <c r="I81" s="77">
        <v>16694.21</v>
      </c>
      <c r="J81" s="77">
        <v>14672.2</v>
      </c>
      <c r="K81" s="77">
        <v>15781.95</v>
      </c>
      <c r="L81" s="77">
        <v>16097.04</v>
      </c>
      <c r="M81" s="77">
        <v>12621.35</v>
      </c>
      <c r="N81" s="99">
        <f t="shared" si="8"/>
        <v>10944.93</v>
      </c>
      <c r="O81" s="99">
        <f t="shared" si="9"/>
        <v>10136.176666666666</v>
      </c>
      <c r="P81" s="99">
        <f t="shared" si="10"/>
        <v>9769.1066666666666</v>
      </c>
      <c r="Q81" s="99">
        <f t="shared" si="11"/>
        <v>9395.4499999999989</v>
      </c>
      <c r="R81" s="99">
        <f t="shared" si="12"/>
        <v>10223.963333333333</v>
      </c>
      <c r="S81" s="99">
        <f t="shared" si="13"/>
        <v>12522.286666666667</v>
      </c>
      <c r="T81" s="99">
        <f t="shared" si="14"/>
        <v>14207.486666666666</v>
      </c>
      <c r="U81" s="99">
        <f t="shared" si="15"/>
        <v>15716.12</v>
      </c>
      <c r="V81" s="99">
        <f t="shared" si="16"/>
        <v>15517.063333333334</v>
      </c>
      <c r="W81" s="99">
        <f t="shared" si="17"/>
        <v>14833.446666666669</v>
      </c>
      <c r="X81" s="98">
        <f>VLOOKUP($A81,[1]PMQ2022!$A$8:$AI$90,X$45,FALSE)*[1]Nonsal!AU34</f>
        <v>15076.65876480312</v>
      </c>
      <c r="Y81" s="98">
        <f>VLOOKUP($A81,[1]PMQ2022!$A$8:$AI$90,Y$45,FALSE)*[1]Nonsal!AV34</f>
        <v>15981.129318977213</v>
      </c>
      <c r="Z81" s="98">
        <f>VLOOKUP($A81,[1]PMQ2022!$A$8:$AI$90,Z$45,FALSE)*[1]Nonsal!AW34</f>
        <v>16906.414449696742</v>
      </c>
      <c r="AA81" s="98">
        <f>VLOOKUP($A81,[1]PMQ2022!$A$8:$AI$90,AA$45,FALSE)*[1]Nonsal!AX34</f>
        <v>17868.487595202248</v>
      </c>
      <c r="AB81" s="98">
        <f>VLOOKUP($A81,[1]PMQ2022!$A$8:$AI$90,AB$45,FALSE)*[1]Nonsal!AY34</f>
        <v>18808.041961697803</v>
      </c>
      <c r="AC81" s="98">
        <f>VLOOKUP($A81,[1]PMQ2022!$A$8:$AI$90,AC$45,FALSE)*[1]Nonsal!AZ34</f>
        <v>19725.163277454692</v>
      </c>
      <c r="AD81" s="98">
        <f>VLOOKUP($A81,[1]PMQ2022!$A$8:$AI$90,AD$45,FALSE)*[1]Nonsal!BA34</f>
        <v>20598.324025725986</v>
      </c>
      <c r="AE81" s="98">
        <f>VLOOKUP($A81,[1]PMQ2022!$A$8:$AI$90,AE$45,FALSE)*[1]Nonsal!BB34</f>
        <v>21474.960837856241</v>
      </c>
      <c r="AF81" s="98">
        <f>VLOOKUP($A81,[1]PMQ2022!$A$8:$AI$90,AF$45,FALSE)*[1]Nonsal!BC34</f>
        <v>22341.531002876105</v>
      </c>
      <c r="AG81" s="97">
        <f>VLOOKUP($A81,[1]PMQ2022!$A$8:$AI$90,X$45,FALSE)*[1]Nonsal!BD34</f>
        <v>15076.65876480312</v>
      </c>
      <c r="AH81" s="97">
        <f>VLOOKUP($A81,[1]PMQ2022!$A$8:$AI$90,Y$45,FALSE)*[1]Nonsal!BE34</f>
        <v>15981.129318977213</v>
      </c>
      <c r="AI81" s="97">
        <f>VLOOKUP($A81,[1]PMQ2022!$A$8:$AI$90,Z$45,FALSE)*[1]Nonsal!BF34</f>
        <v>16906.414449696742</v>
      </c>
      <c r="AJ81" s="97">
        <f>VLOOKUP($A81,[1]PMQ2022!$A$8:$AI$90,AA$45,FALSE)*[1]Nonsal!BG34</f>
        <v>17868.487595202248</v>
      </c>
      <c r="AK81" s="97">
        <f>VLOOKUP($A81,[1]PMQ2022!$A$8:$AI$90,AB$45,FALSE)*[1]Nonsal!BH34</f>
        <v>18808.041961697803</v>
      </c>
      <c r="AL81" s="97">
        <f>VLOOKUP($A81,[1]PMQ2022!$A$8:$AI$90,AC$45,FALSE)*[1]Nonsal!BI34</f>
        <v>19725.163277454692</v>
      </c>
      <c r="AM81" s="97">
        <f>VLOOKUP($A81,[1]PMQ2022!$A$8:$AI$90,AD$45,FALSE)*[1]Nonsal!BJ34</f>
        <v>20598.324025725986</v>
      </c>
      <c r="AN81" s="97">
        <f>VLOOKUP($A81,[1]PMQ2022!$A$8:$AI$90,AE$45,FALSE)*[1]Nonsal!BK34</f>
        <v>21474.960837856241</v>
      </c>
      <c r="AO81" s="97">
        <f>VLOOKUP($A81,[1]PMQ2022!$A$8:$AI$90,AF$45,FALSE)*[1]Nonsal!BL34</f>
        <v>22341.531002876105</v>
      </c>
      <c r="AP81" s="96">
        <f>VLOOKUP($A81,[1]PMQ2022!$A$8:$AI$90,X$45,FALSE)*[1]Nonsal!BM34</f>
        <v>14204.954313915947</v>
      </c>
      <c r="AQ81" s="96">
        <f>VLOOKUP($A81,[1]PMQ2022!$A$8:$AI$90,Y$45,FALSE)*[1]Nonsal!BN34</f>
        <v>14234.138562728253</v>
      </c>
      <c r="AR81" s="96">
        <f>VLOOKUP($A81,[1]PMQ2022!$A$8:$AI$90,Z$45,FALSE)*[1]Nonsal!BO34</f>
        <v>14277.876262488135</v>
      </c>
      <c r="AS81" s="96">
        <f>VLOOKUP($A81,[1]PMQ2022!$A$8:$AI$90,AA$45,FALSE)*[1]Nonsal!BP34</f>
        <v>14346.841473164768</v>
      </c>
      <c r="AT81" s="96">
        <f>VLOOKUP($A81,[1]PMQ2022!$A$8:$AI$90,AB$45,FALSE)*[1]Nonsal!BQ34</f>
        <v>14392.098151249058</v>
      </c>
      <c r="AU81" s="96">
        <f>VLOOKUP($A81,[1]PMQ2022!$A$8:$AI$90,AC$45,FALSE)*[1]Nonsal!BR34</f>
        <v>14416.899071503882</v>
      </c>
      <c r="AV81" s="96">
        <f>VLOOKUP($A81,[1]PMQ2022!$A$8:$AI$90,AD$45,FALSE)*[1]Nonsal!BS34</f>
        <v>14408.819715811247</v>
      </c>
      <c r="AW81" s="96">
        <f>VLOOKUP($A81,[1]PMQ2022!$A$8:$AI$90,AE$45,FALSE)*[1]Nonsal!BT34</f>
        <v>14403.736921701829</v>
      </c>
      <c r="AX81" s="96">
        <f>VLOOKUP($A81,[1]PMQ2022!$A$8:$AI$90,AF$45,FALSE)*[1]Nonsal!BU34</f>
        <v>14392.570994572105</v>
      </c>
      <c r="AY81" s="95">
        <f>VLOOKUP($A81,[1]PMQ2022!$A$8:$AI$90,X$45,FALSE)*[1]Nonsal!BW34</f>
        <v>14546.758045036298</v>
      </c>
      <c r="AZ81" s="95">
        <f>VLOOKUP($A81,[1]PMQ2022!$A$8:$AI$90,Y$45,FALSE)*[1]Nonsal!BX34</f>
        <v>14919.1505046897</v>
      </c>
      <c r="BA81" s="95">
        <f>VLOOKUP($A81,[1]PMQ2022!$A$8:$AI$90,Z$45,FALSE)*[1]Nonsal!BY34</f>
        <v>15308.551463086042</v>
      </c>
      <c r="BB81" s="95">
        <f>VLOOKUP($A81,[1]PMQ2022!$A$8:$AI$90,AA$45,FALSE)*[1]Nonsal!BZ34</f>
        <v>15727.712917577899</v>
      </c>
      <c r="BC81" s="95">
        <f>VLOOKUP($A81,[1]PMQ2022!$A$8:$AI$90,AB$45,FALSE)*[1]Nonsal!CA34</f>
        <v>16123.632353343623</v>
      </c>
      <c r="BD81" s="95">
        <f>VLOOKUP($A81,[1]PMQ2022!$A$8:$AI$90,AC$45,FALSE)*[1]Nonsal!CB34</f>
        <v>16498.320715640279</v>
      </c>
      <c r="BE81" s="95">
        <f>VLOOKUP($A81,[1]PMQ2022!$A$8:$AI$90,AD$45,FALSE)*[1]Nonsal!CC34</f>
        <v>16835.784112701975</v>
      </c>
      <c r="BF81" s="95">
        <f>VLOOKUP($A81,[1]PMQ2022!$A$8:$AI$90,AE$45,FALSE)*[1]Nonsal!CD34</f>
        <v>17176.432088818598</v>
      </c>
      <c r="BG81" s="95">
        <f>VLOOKUP($A81,[1]PMQ2022!$A$8:$AI$90,AF$45,FALSE)*[1]Nonsal!CE34</f>
        <v>17509.434957581088</v>
      </c>
      <c r="BH81" s="94">
        <f>VLOOKUP($A81,[1]PMQ2022!$A$8:$AI$90,X$45,FALSE)*[1]Nonsal!CG34</f>
        <v>14546.758045036298</v>
      </c>
      <c r="BI81" s="94">
        <f>VLOOKUP($A81,[1]PMQ2022!$A$8:$AI$90,Y$45,FALSE)*[1]Nonsal!CH34</f>
        <v>14919.1505046897</v>
      </c>
      <c r="BJ81" s="94">
        <f>VLOOKUP($A81,[1]PMQ2022!$A$8:$AI$90,Z$45,FALSE)*[1]Nonsal!CI34</f>
        <v>15308.551463086042</v>
      </c>
      <c r="BK81" s="94">
        <f>VLOOKUP($A81,[1]PMQ2022!$A$8:$AI$90,AA$45,FALSE)*[1]Nonsal!CJ34</f>
        <v>15727.712917577899</v>
      </c>
      <c r="BL81" s="94">
        <f>VLOOKUP($A81,[1]PMQ2022!$A$8:$AI$90,AB$45,FALSE)*[1]Nonsal!CK34</f>
        <v>16123.632353343623</v>
      </c>
      <c r="BM81" s="94">
        <f>VLOOKUP($A81,[1]PMQ2022!$A$8:$AI$90,AC$45,FALSE)*[1]Nonsal!CL34</f>
        <v>16498.320715640279</v>
      </c>
      <c r="BN81" s="94">
        <f>VLOOKUP($A81,[1]PMQ2022!$A$8:$AI$90,AD$45,FALSE)*[1]Nonsal!CM34</f>
        <v>16835.784112701975</v>
      </c>
      <c r="BO81" s="94">
        <f>VLOOKUP($A81,[1]PMQ2022!$A$8:$AI$90,AE$45,FALSE)*[1]Nonsal!CN34</f>
        <v>17176.432088818598</v>
      </c>
      <c r="BP81" s="94">
        <f>VLOOKUP($A81,[1]PMQ2022!$A$8:$AI$90,AF$45,FALSE)*[1]Nonsal!CO34</f>
        <v>17509.434957581088</v>
      </c>
    </row>
    <row r="82" spans="1:68" x14ac:dyDescent="0.2">
      <c r="A82" s="77" t="s">
        <v>87</v>
      </c>
      <c r="B82" s="77">
        <v>86783</v>
      </c>
      <c r="C82" s="77">
        <v>80210.97</v>
      </c>
      <c r="D82" s="77">
        <v>74454.2</v>
      </c>
      <c r="E82" s="77">
        <v>90735.01</v>
      </c>
      <c r="F82" s="77">
        <v>103614.66</v>
      </c>
      <c r="G82" s="77">
        <v>107861.29</v>
      </c>
      <c r="H82" s="77">
        <v>100465.54</v>
      </c>
      <c r="I82" s="77">
        <v>114674.08</v>
      </c>
      <c r="J82" s="77">
        <v>114876.23</v>
      </c>
      <c r="K82" s="77">
        <v>127144.83</v>
      </c>
      <c r="L82" s="77">
        <v>111344.37</v>
      </c>
      <c r="M82" s="77">
        <v>116466.89</v>
      </c>
      <c r="N82" s="99">
        <f t="shared" si="8"/>
        <v>80482.723333333328</v>
      </c>
      <c r="O82" s="99">
        <f t="shared" si="9"/>
        <v>81800.06</v>
      </c>
      <c r="P82" s="99">
        <f t="shared" si="10"/>
        <v>89601.29</v>
      </c>
      <c r="Q82" s="99">
        <f t="shared" si="11"/>
        <v>100736.98666666665</v>
      </c>
      <c r="R82" s="99">
        <f t="shared" si="12"/>
        <v>103980.49666666666</v>
      </c>
      <c r="S82" s="99">
        <f t="shared" si="13"/>
        <v>107666.96999999999</v>
      </c>
      <c r="T82" s="99">
        <f t="shared" si="14"/>
        <v>110005.28333333333</v>
      </c>
      <c r="U82" s="99">
        <f t="shared" si="15"/>
        <v>118898.38</v>
      </c>
      <c r="V82" s="99">
        <f t="shared" si="16"/>
        <v>117788.47666666667</v>
      </c>
      <c r="W82" s="99">
        <f t="shared" si="17"/>
        <v>118318.69666666667</v>
      </c>
      <c r="X82" s="98">
        <f>VLOOKUP($A82,[1]PMQ2022!$A$8:$AI$90,X$45,FALSE)*[1]Nonsal!AU35</f>
        <v>129256.58057022313</v>
      </c>
      <c r="Y82" s="98">
        <f>VLOOKUP($A82,[1]PMQ2022!$A$8:$AI$90,Y$45,FALSE)*[1]Nonsal!AV35</f>
        <v>132983.65883843324</v>
      </c>
      <c r="Z82" s="98">
        <f>VLOOKUP($A82,[1]PMQ2022!$A$8:$AI$90,Z$45,FALSE)*[1]Nonsal!AW35</f>
        <v>136851.03823413621</v>
      </c>
      <c r="AA82" s="98">
        <f>VLOOKUP($A82,[1]PMQ2022!$A$8:$AI$90,AA$45,FALSE)*[1]Nonsal!AX35</f>
        <v>141038.95625814117</v>
      </c>
      <c r="AB82" s="98">
        <f>VLOOKUP($A82,[1]PMQ2022!$A$8:$AI$90,AB$45,FALSE)*[1]Nonsal!AY35</f>
        <v>144978.29637223735</v>
      </c>
      <c r="AC82" s="98">
        <f>VLOOKUP($A82,[1]PMQ2022!$A$8:$AI$90,AC$45,FALSE)*[1]Nonsal!AZ35</f>
        <v>148634.12857764671</v>
      </c>
      <c r="AD82" s="98">
        <f>VLOOKUP($A82,[1]PMQ2022!$A$8:$AI$90,AD$45,FALSE)*[1]Nonsal!BA35</f>
        <v>151986.23351112325</v>
      </c>
      <c r="AE82" s="98">
        <f>VLOOKUP($A82,[1]PMQ2022!$A$8:$AI$90,AE$45,FALSE)*[1]Nonsal!BB35</f>
        <v>154615.85066753667</v>
      </c>
      <c r="AF82" s="98">
        <f>VLOOKUP($A82,[1]PMQ2022!$A$8:$AI$90,AF$45,FALSE)*[1]Nonsal!BC35</f>
        <v>157993.76293701126</v>
      </c>
      <c r="AG82" s="97">
        <f>VLOOKUP($A82,[1]PMQ2022!$A$8:$AI$90,X$45,FALSE)*[1]Nonsal!BD35</f>
        <v>129256.58057022313</v>
      </c>
      <c r="AH82" s="97">
        <f>VLOOKUP($A82,[1]PMQ2022!$A$8:$AI$90,Y$45,FALSE)*[1]Nonsal!BE35</f>
        <v>132983.65883843324</v>
      </c>
      <c r="AI82" s="97">
        <f>VLOOKUP($A82,[1]PMQ2022!$A$8:$AI$90,Z$45,FALSE)*[1]Nonsal!BF35</f>
        <v>136851.03823413621</v>
      </c>
      <c r="AJ82" s="97">
        <f>VLOOKUP($A82,[1]PMQ2022!$A$8:$AI$90,AA$45,FALSE)*[1]Nonsal!BG35</f>
        <v>141038.95625814117</v>
      </c>
      <c r="AK82" s="97">
        <f>VLOOKUP($A82,[1]PMQ2022!$A$8:$AI$90,AB$45,FALSE)*[1]Nonsal!BH35</f>
        <v>144978.29637223735</v>
      </c>
      <c r="AL82" s="97">
        <f>VLOOKUP($A82,[1]PMQ2022!$A$8:$AI$90,AC$45,FALSE)*[1]Nonsal!BI35</f>
        <v>148634.12857764671</v>
      </c>
      <c r="AM82" s="97">
        <f>VLOOKUP($A82,[1]PMQ2022!$A$8:$AI$90,AD$45,FALSE)*[1]Nonsal!BJ35</f>
        <v>151986.23351112325</v>
      </c>
      <c r="AN82" s="97">
        <f>VLOOKUP($A82,[1]PMQ2022!$A$8:$AI$90,AE$45,FALSE)*[1]Nonsal!BK35</f>
        <v>154615.85066753667</v>
      </c>
      <c r="AO82" s="97">
        <f>VLOOKUP($A82,[1]PMQ2022!$A$8:$AI$90,AF$45,FALSE)*[1]Nonsal!BL35</f>
        <v>157993.76293701126</v>
      </c>
      <c r="AP82" s="96">
        <f>VLOOKUP($A82,[1]PMQ2022!$A$8:$AI$90,X$45,FALSE)*[1]Nonsal!BM35</f>
        <v>128202.96699496695</v>
      </c>
      <c r="AQ82" s="96">
        <f>VLOOKUP($A82,[1]PMQ2022!$A$8:$AI$90,Y$45,FALSE)*[1]Nonsal!BN35</f>
        <v>130833.19948015793</v>
      </c>
      <c r="AR82" s="96">
        <f>VLOOKUP($A82,[1]PMQ2022!$A$8:$AI$90,Z$45,FALSE)*[1]Nonsal!BO35</f>
        <v>133558.16523875421</v>
      </c>
      <c r="AS82" s="96">
        <f>VLOOKUP($A82,[1]PMQ2022!$A$8:$AI$90,AA$45,FALSE)*[1]Nonsal!BP35</f>
        <v>136550.10403615524</v>
      </c>
      <c r="AT82" s="96">
        <f>VLOOKUP($A82,[1]PMQ2022!$A$8:$AI$90,AB$45,FALSE)*[1]Nonsal!BQ35</f>
        <v>139256.03980463624</v>
      </c>
      <c r="AU82" s="96">
        <f>VLOOKUP($A82,[1]PMQ2022!$A$8:$AI$90,AC$45,FALSE)*[1]Nonsal!BR35</f>
        <v>141649.4040342606</v>
      </c>
      <c r="AV82" s="96">
        <f>VLOOKUP($A82,[1]PMQ2022!$A$8:$AI$90,AD$45,FALSE)*[1]Nonsal!BS35</f>
        <v>143718.3644925949</v>
      </c>
      <c r="AW82" s="96">
        <f>VLOOKUP($A82,[1]PMQ2022!$A$8:$AI$90,AE$45,FALSE)*[1]Nonsal!BT35</f>
        <v>145077.49903465278</v>
      </c>
      <c r="AX82" s="96">
        <f>VLOOKUP($A82,[1]PMQ2022!$A$8:$AI$90,AF$45,FALSE)*[1]Nonsal!BU35</f>
        <v>147112.59187147036</v>
      </c>
      <c r="AY82" s="95">
        <f>VLOOKUP($A82,[1]PMQ2022!$A$8:$AI$90,X$45,FALSE)*[1]Nonsal!BW35</f>
        <v>128688.5237776166</v>
      </c>
      <c r="AZ82" s="95">
        <f>VLOOKUP($A82,[1]PMQ2022!$A$8:$AI$90,Y$45,FALSE)*[1]Nonsal!BX35</f>
        <v>131824.23656599759</v>
      </c>
      <c r="BA82" s="95">
        <f>VLOOKUP($A82,[1]PMQ2022!$A$8:$AI$90,Z$45,FALSE)*[1]Nonsal!BY35</f>
        <v>135075.68252864186</v>
      </c>
      <c r="BB82" s="95">
        <f>VLOOKUP($A82,[1]PMQ2022!$A$8:$AI$90,AA$45,FALSE)*[1]Nonsal!BZ35</f>
        <v>138618.7871794673</v>
      </c>
      <c r="BC82" s="95">
        <f>VLOOKUP($A82,[1]PMQ2022!$A$8:$AI$90,AB$45,FALSE)*[1]Nonsal!CA35</f>
        <v>141893.13613075812</v>
      </c>
      <c r="BD82" s="95">
        <f>VLOOKUP($A82,[1]PMQ2022!$A$8:$AI$90,AC$45,FALSE)*[1]Nonsal!CB35</f>
        <v>144868.30748864706</v>
      </c>
      <c r="BE82" s="95">
        <f>VLOOKUP($A82,[1]PMQ2022!$A$8:$AI$90,AD$45,FALSE)*[1]Nonsal!CC35</f>
        <v>147528.6038196928</v>
      </c>
      <c r="BF82" s="95">
        <f>VLOOKUP($A82,[1]PMQ2022!$A$8:$AI$90,AE$45,FALSE)*[1]Nonsal!CD35</f>
        <v>149473.23902833878</v>
      </c>
      <c r="BG82" s="95">
        <f>VLOOKUP($A82,[1]PMQ2022!$A$8:$AI$90,AF$45,FALSE)*[1]Nonsal!CE35</f>
        <v>152127.16888350234</v>
      </c>
      <c r="BH82" s="94">
        <f>VLOOKUP($A82,[1]PMQ2022!$A$8:$AI$90,X$45,FALSE)*[1]Nonsal!CG35</f>
        <v>128688.5237776166</v>
      </c>
      <c r="BI82" s="94">
        <f>VLOOKUP($A82,[1]PMQ2022!$A$8:$AI$90,Y$45,FALSE)*[1]Nonsal!CH35</f>
        <v>131824.23656599759</v>
      </c>
      <c r="BJ82" s="94">
        <f>VLOOKUP($A82,[1]PMQ2022!$A$8:$AI$90,Z$45,FALSE)*[1]Nonsal!CI35</f>
        <v>135075.68252864186</v>
      </c>
      <c r="BK82" s="94">
        <f>VLOOKUP($A82,[1]PMQ2022!$A$8:$AI$90,AA$45,FALSE)*[1]Nonsal!CJ35</f>
        <v>138618.7871794673</v>
      </c>
      <c r="BL82" s="94">
        <f>VLOOKUP($A82,[1]PMQ2022!$A$8:$AI$90,AB$45,FALSE)*[1]Nonsal!CK35</f>
        <v>141893.13613075812</v>
      </c>
      <c r="BM82" s="94">
        <f>VLOOKUP($A82,[1]PMQ2022!$A$8:$AI$90,AC$45,FALSE)*[1]Nonsal!CL35</f>
        <v>144868.30748864706</v>
      </c>
      <c r="BN82" s="94">
        <f>VLOOKUP($A82,[1]PMQ2022!$A$8:$AI$90,AD$45,FALSE)*[1]Nonsal!CM35</f>
        <v>147528.6038196928</v>
      </c>
      <c r="BO82" s="94">
        <f>VLOOKUP($A82,[1]PMQ2022!$A$8:$AI$90,AE$45,FALSE)*[1]Nonsal!CN35</f>
        <v>149473.23902833878</v>
      </c>
      <c r="BP82" s="94">
        <f>VLOOKUP($A82,[1]PMQ2022!$A$8:$AI$90,AF$45,FALSE)*[1]Nonsal!CO35</f>
        <v>152127.16888350234</v>
      </c>
    </row>
    <row r="83" spans="1:68" x14ac:dyDescent="0.2">
      <c r="A83" s="77" t="s">
        <v>88</v>
      </c>
      <c r="B83" s="77">
        <v>10814.98</v>
      </c>
      <c r="C83" s="77">
        <v>13143.25</v>
      </c>
      <c r="D83" s="77">
        <v>11930.32</v>
      </c>
      <c r="E83" s="77">
        <v>12736.28</v>
      </c>
      <c r="F83" s="77">
        <v>15491.94</v>
      </c>
      <c r="G83" s="77">
        <v>15055.56</v>
      </c>
      <c r="H83" s="77">
        <v>13873.07</v>
      </c>
      <c r="I83" s="77">
        <v>19306.689999999999</v>
      </c>
      <c r="J83" s="77">
        <v>21444.74</v>
      </c>
      <c r="K83" s="77">
        <v>21776.1</v>
      </c>
      <c r="L83" s="77">
        <v>22423.599999999999</v>
      </c>
      <c r="M83" s="77">
        <v>19813.22</v>
      </c>
      <c r="N83" s="99">
        <f t="shared" si="8"/>
        <v>11962.85</v>
      </c>
      <c r="O83" s="99">
        <f t="shared" si="9"/>
        <v>12603.283333333333</v>
      </c>
      <c r="P83" s="99">
        <f t="shared" si="10"/>
        <v>13386.18</v>
      </c>
      <c r="Q83" s="99">
        <f t="shared" si="11"/>
        <v>14427.926666666666</v>
      </c>
      <c r="R83" s="99">
        <f t="shared" si="12"/>
        <v>14806.856666666667</v>
      </c>
      <c r="S83" s="99">
        <f t="shared" si="13"/>
        <v>16078.439999999997</v>
      </c>
      <c r="T83" s="99">
        <f t="shared" si="14"/>
        <v>18208.166666666668</v>
      </c>
      <c r="U83" s="99">
        <f t="shared" si="15"/>
        <v>20842.509999999998</v>
      </c>
      <c r="V83" s="99">
        <f t="shared" si="16"/>
        <v>21881.48</v>
      </c>
      <c r="W83" s="99">
        <f t="shared" si="17"/>
        <v>21337.64</v>
      </c>
      <c r="X83" s="98">
        <f>VLOOKUP($A83,[1]PMQ2022!$A$8:$AI$90,X$45,FALSE)*[1]Nonsal!AU36</f>
        <v>24957.451733207599</v>
      </c>
      <c r="Y83" s="98">
        <f>VLOOKUP($A83,[1]PMQ2022!$A$8:$AI$90,Y$45,FALSE)*[1]Nonsal!AV36</f>
        <v>26772.927784011496</v>
      </c>
      <c r="Z83" s="98">
        <f>VLOOKUP($A83,[1]PMQ2022!$A$8:$AI$90,Z$45,FALSE)*[1]Nonsal!AW36</f>
        <v>28610.358653483428</v>
      </c>
      <c r="AA83" s="98">
        <f>VLOOKUP($A83,[1]PMQ2022!$A$8:$AI$90,AA$45,FALSE)*[1]Nonsal!AX36</f>
        <v>30519.78013495835</v>
      </c>
      <c r="AB83" s="98">
        <f>VLOOKUP($A83,[1]PMQ2022!$A$8:$AI$90,AB$45,FALSE)*[1]Nonsal!AY36</f>
        <v>32371.362374852113</v>
      </c>
      <c r="AC83" s="98">
        <f>VLOOKUP($A83,[1]PMQ2022!$A$8:$AI$90,AC$45,FALSE)*[1]Nonsal!AZ36</f>
        <v>34194.808537537996</v>
      </c>
      <c r="AD83" s="98">
        <f>VLOOKUP($A83,[1]PMQ2022!$A$8:$AI$90,AD$45,FALSE)*[1]Nonsal!BA36</f>
        <v>35946.344904831909</v>
      </c>
      <c r="AE83" s="98">
        <f>VLOOKUP($A83,[1]PMQ2022!$A$8:$AI$90,AE$45,FALSE)*[1]Nonsal!BB36</f>
        <v>37621.717594309135</v>
      </c>
      <c r="AF83" s="98">
        <f>VLOOKUP($A83,[1]PMQ2022!$A$8:$AI$90,AF$45,FALSE)*[1]Nonsal!BC36</f>
        <v>39370.203286808261</v>
      </c>
      <c r="AG83" s="97">
        <f>VLOOKUP($A83,[1]PMQ2022!$A$8:$AI$90,X$45,FALSE)*[1]Nonsal!BD36</f>
        <v>24957.451733207599</v>
      </c>
      <c r="AH83" s="97">
        <f>VLOOKUP($A83,[1]PMQ2022!$A$8:$AI$90,Y$45,FALSE)*[1]Nonsal!BE36</f>
        <v>26772.927784011496</v>
      </c>
      <c r="AI83" s="97">
        <f>VLOOKUP($A83,[1]PMQ2022!$A$8:$AI$90,Z$45,FALSE)*[1]Nonsal!BF36</f>
        <v>28610.358653483428</v>
      </c>
      <c r="AJ83" s="97">
        <f>VLOOKUP($A83,[1]PMQ2022!$A$8:$AI$90,AA$45,FALSE)*[1]Nonsal!BG36</f>
        <v>30519.78013495835</v>
      </c>
      <c r="AK83" s="97">
        <f>VLOOKUP($A83,[1]PMQ2022!$A$8:$AI$90,AB$45,FALSE)*[1]Nonsal!BH36</f>
        <v>32371.362374852113</v>
      </c>
      <c r="AL83" s="97">
        <f>VLOOKUP($A83,[1]PMQ2022!$A$8:$AI$90,AC$45,FALSE)*[1]Nonsal!BI36</f>
        <v>34194.808537537996</v>
      </c>
      <c r="AM83" s="97">
        <f>VLOOKUP($A83,[1]PMQ2022!$A$8:$AI$90,AD$45,FALSE)*[1]Nonsal!BJ36</f>
        <v>35946.344904831909</v>
      </c>
      <c r="AN83" s="97">
        <f>VLOOKUP($A83,[1]PMQ2022!$A$8:$AI$90,AE$45,FALSE)*[1]Nonsal!BK36</f>
        <v>37621.717594309135</v>
      </c>
      <c r="AO83" s="97">
        <f>VLOOKUP($A83,[1]PMQ2022!$A$8:$AI$90,AF$45,FALSE)*[1]Nonsal!BL36</f>
        <v>39370.203286808261</v>
      </c>
      <c r="AP83" s="96">
        <f>VLOOKUP($A83,[1]PMQ2022!$A$8:$AI$90,X$45,FALSE)*[1]Nonsal!BM36</f>
        <v>23682.348449662171</v>
      </c>
      <c r="AQ83" s="96">
        <f>VLOOKUP($A83,[1]PMQ2022!$A$8:$AI$90,Y$45,FALSE)*[1]Nonsal!BN36</f>
        <v>24170.188698496124</v>
      </c>
      <c r="AR83" s="96">
        <f>VLOOKUP($A83,[1]PMQ2022!$A$8:$AI$90,Z$45,FALSE)*[1]Nonsal!BO36</f>
        <v>24631.703487979215</v>
      </c>
      <c r="AS83" s="96">
        <f>VLOOKUP($A83,[1]PMQ2022!$A$8:$AI$90,AA$45,FALSE)*[1]Nonsal!BP36</f>
        <v>25111.560808983195</v>
      </c>
      <c r="AT83" s="96">
        <f>VLOOKUP($A83,[1]PMQ2022!$A$8:$AI$90,AB$45,FALSE)*[1]Nonsal!BQ36</f>
        <v>25505.134411036332</v>
      </c>
      <c r="AU83" s="96">
        <f>VLOOKUP($A83,[1]PMQ2022!$A$8:$AI$90,AC$45,FALSE)*[1]Nonsal!BR36</f>
        <v>25845.408805654399</v>
      </c>
      <c r="AV83" s="96">
        <f>VLOOKUP($A83,[1]PMQ2022!$A$8:$AI$90,AD$45,FALSE)*[1]Nonsal!BS36</f>
        <v>26106.844964397347</v>
      </c>
      <c r="AW83" s="96">
        <f>VLOOKUP($A83,[1]PMQ2022!$A$8:$AI$90,AE$45,FALSE)*[1]Nonsal!BT36</f>
        <v>26295.370276186812</v>
      </c>
      <c r="AX83" s="96">
        <f>VLOOKUP($A83,[1]PMQ2022!$A$8:$AI$90,AF$45,FALSE)*[1]Nonsal!BU36</f>
        <v>26519.469262134091</v>
      </c>
      <c r="AY83" s="95">
        <f>VLOOKUP($A83,[1]PMQ2022!$A$8:$AI$90,X$45,FALSE)*[1]Nonsal!BW36</f>
        <v>24779.086264837231</v>
      </c>
      <c r="AZ83" s="95">
        <f>VLOOKUP($A83,[1]PMQ2022!$A$8:$AI$90,Y$45,FALSE)*[1]Nonsal!BX36</f>
        <v>26408.848432931012</v>
      </c>
      <c r="BA83" s="95">
        <f>VLOOKUP($A83,[1]PMQ2022!$A$8:$AI$90,Z$45,FALSE)*[1]Nonsal!BY36</f>
        <v>28053.811822150561</v>
      </c>
      <c r="BB83" s="95">
        <f>VLOOKUP($A83,[1]PMQ2022!$A$8:$AI$90,AA$45,FALSE)*[1]Nonsal!BZ36</f>
        <v>29763.261360694789</v>
      </c>
      <c r="BC83" s="95">
        <f>VLOOKUP($A83,[1]PMQ2022!$A$8:$AI$90,AB$45,FALSE)*[1]Nonsal!CA36</f>
        <v>31410.892754463057</v>
      </c>
      <c r="BD83" s="95">
        <f>VLOOKUP($A83,[1]PMQ2022!$A$8:$AI$90,AC$45,FALSE)*[1]Nonsal!CB36</f>
        <v>33026.868173014751</v>
      </c>
      <c r="BE83" s="95">
        <f>VLOOKUP($A83,[1]PMQ2022!$A$8:$AI$90,AD$45,FALSE)*[1]Nonsal!CC36</f>
        <v>34569.964624070686</v>
      </c>
      <c r="BF83" s="95">
        <f>VLOOKUP($A83,[1]PMQ2022!$A$8:$AI$90,AE$45,FALSE)*[1]Nonsal!CD36</f>
        <v>36037.352413548964</v>
      </c>
      <c r="BG83" s="95">
        <f>VLOOKUP($A83,[1]PMQ2022!$A$8:$AI$90,AF$45,FALSE)*[1]Nonsal!CE36</f>
        <v>37572.60208634648</v>
      </c>
      <c r="BH83" s="94">
        <f>VLOOKUP($A83,[1]PMQ2022!$A$8:$AI$90,X$45,FALSE)*[1]Nonsal!CG36</f>
        <v>24779.086264837231</v>
      </c>
      <c r="BI83" s="94">
        <f>VLOOKUP($A83,[1]PMQ2022!$A$8:$AI$90,Y$45,FALSE)*[1]Nonsal!CH36</f>
        <v>26408.848432931012</v>
      </c>
      <c r="BJ83" s="94">
        <f>VLOOKUP($A83,[1]PMQ2022!$A$8:$AI$90,Z$45,FALSE)*[1]Nonsal!CI36</f>
        <v>28053.811822150561</v>
      </c>
      <c r="BK83" s="94">
        <f>VLOOKUP($A83,[1]PMQ2022!$A$8:$AI$90,AA$45,FALSE)*[1]Nonsal!CJ36</f>
        <v>29763.261360694789</v>
      </c>
      <c r="BL83" s="94">
        <f>VLOOKUP($A83,[1]PMQ2022!$A$8:$AI$90,AB$45,FALSE)*[1]Nonsal!CK36</f>
        <v>31410.892754463057</v>
      </c>
      <c r="BM83" s="94">
        <f>VLOOKUP($A83,[1]PMQ2022!$A$8:$AI$90,AC$45,FALSE)*[1]Nonsal!CL36</f>
        <v>33026.868173014751</v>
      </c>
      <c r="BN83" s="94">
        <f>VLOOKUP($A83,[1]PMQ2022!$A$8:$AI$90,AD$45,FALSE)*[1]Nonsal!CM36</f>
        <v>34569.964624070686</v>
      </c>
      <c r="BO83" s="94">
        <f>VLOOKUP($A83,[1]PMQ2022!$A$8:$AI$90,AE$45,FALSE)*[1]Nonsal!CN36</f>
        <v>36037.352413548964</v>
      </c>
      <c r="BP83" s="94">
        <f>VLOOKUP($A83,[1]PMQ2022!$A$8:$AI$90,AF$45,FALSE)*[1]Nonsal!CO36</f>
        <v>37572.60208634648</v>
      </c>
    </row>
    <row r="84" spans="1:68" x14ac:dyDescent="0.2">
      <c r="A84" s="77" t="s">
        <v>89</v>
      </c>
      <c r="B84" s="77">
        <v>73836.460000000006</v>
      </c>
      <c r="C84" s="77">
        <v>76469.45</v>
      </c>
      <c r="D84" s="77">
        <v>89115.38</v>
      </c>
      <c r="E84" s="77">
        <v>91422.76</v>
      </c>
      <c r="F84" s="77">
        <v>105671.79</v>
      </c>
      <c r="G84" s="77">
        <v>105035.83</v>
      </c>
      <c r="H84" s="77">
        <v>99176.85</v>
      </c>
      <c r="I84" s="77">
        <v>105924.31</v>
      </c>
      <c r="J84" s="77">
        <v>130072.27</v>
      </c>
      <c r="K84" s="77">
        <v>120093.15</v>
      </c>
      <c r="L84" s="77">
        <v>121962.55</v>
      </c>
      <c r="M84" s="77">
        <v>130405.4</v>
      </c>
      <c r="N84" s="99">
        <f t="shared" si="8"/>
        <v>79807.096666666665</v>
      </c>
      <c r="O84" s="99">
        <f t="shared" si="9"/>
        <v>85669.19666666667</v>
      </c>
      <c r="P84" s="99">
        <f t="shared" si="10"/>
        <v>95403.31</v>
      </c>
      <c r="Q84" s="99">
        <f t="shared" si="11"/>
        <v>100710.12666666666</v>
      </c>
      <c r="R84" s="99">
        <f t="shared" si="12"/>
        <v>103294.82333333332</v>
      </c>
      <c r="S84" s="99">
        <f t="shared" si="13"/>
        <v>103378.99666666666</v>
      </c>
      <c r="T84" s="99">
        <f t="shared" si="14"/>
        <v>111724.47666666667</v>
      </c>
      <c r="U84" s="99">
        <f t="shared" si="15"/>
        <v>118696.57666666666</v>
      </c>
      <c r="V84" s="99">
        <f t="shared" si="16"/>
        <v>124042.65666666666</v>
      </c>
      <c r="W84" s="99">
        <f t="shared" si="17"/>
        <v>124153.7</v>
      </c>
      <c r="X84" s="98">
        <f>VLOOKUP($A84,[1]PMQ2022!$A$8:$AI$90,X$45,FALSE)*[1]Nonsal!AU37</f>
        <v>127937.25798096393</v>
      </c>
      <c r="Y84" s="98">
        <f>VLOOKUP($A84,[1]PMQ2022!$A$8:$AI$90,Y$45,FALSE)*[1]Nonsal!AV37</f>
        <v>133101.03952206351</v>
      </c>
      <c r="Z84" s="98">
        <f>VLOOKUP($A84,[1]PMQ2022!$A$8:$AI$90,Z$45,FALSE)*[1]Nonsal!AW37</f>
        <v>137729.36513437162</v>
      </c>
      <c r="AA84" s="98">
        <f>VLOOKUP($A84,[1]PMQ2022!$A$8:$AI$90,AA$45,FALSE)*[1]Nonsal!AX37</f>
        <v>142611.77038777684</v>
      </c>
      <c r="AB84" s="98">
        <f>VLOOKUP($A84,[1]PMQ2022!$A$8:$AI$90,AB$45,FALSE)*[1]Nonsal!AY37</f>
        <v>147184.18157078832</v>
      </c>
      <c r="AC84" s="98">
        <f>VLOOKUP($A84,[1]PMQ2022!$A$8:$AI$90,AC$45,FALSE)*[1]Nonsal!AZ37</f>
        <v>151592.64587889792</v>
      </c>
      <c r="AD84" s="98">
        <f>VLOOKUP($A84,[1]PMQ2022!$A$8:$AI$90,AD$45,FALSE)*[1]Nonsal!BA37</f>
        <v>155528.02118461012</v>
      </c>
      <c r="AE84" s="98">
        <f>VLOOKUP($A84,[1]PMQ2022!$A$8:$AI$90,AE$45,FALSE)*[1]Nonsal!BB37</f>
        <v>159498.12165217713</v>
      </c>
      <c r="AF84" s="98">
        <f>VLOOKUP($A84,[1]PMQ2022!$A$8:$AI$90,AF$45,FALSE)*[1]Nonsal!BC37</f>
        <v>162839.99754517202</v>
      </c>
      <c r="AG84" s="97">
        <f>VLOOKUP($A84,[1]PMQ2022!$A$8:$AI$90,X$45,FALSE)*[1]Nonsal!BD37</f>
        <v>127937.25798096393</v>
      </c>
      <c r="AH84" s="97">
        <f>VLOOKUP($A84,[1]PMQ2022!$A$8:$AI$90,Y$45,FALSE)*[1]Nonsal!BE37</f>
        <v>133101.03952206351</v>
      </c>
      <c r="AI84" s="97">
        <f>VLOOKUP($A84,[1]PMQ2022!$A$8:$AI$90,Z$45,FALSE)*[1]Nonsal!BF37</f>
        <v>137729.36513437162</v>
      </c>
      <c r="AJ84" s="97">
        <f>VLOOKUP($A84,[1]PMQ2022!$A$8:$AI$90,AA$45,FALSE)*[1]Nonsal!BG37</f>
        <v>142611.77038777684</v>
      </c>
      <c r="AK84" s="97">
        <f>VLOOKUP($A84,[1]PMQ2022!$A$8:$AI$90,AB$45,FALSE)*[1]Nonsal!BH37</f>
        <v>147184.18157078832</v>
      </c>
      <c r="AL84" s="97">
        <f>VLOOKUP($A84,[1]PMQ2022!$A$8:$AI$90,AC$45,FALSE)*[1]Nonsal!BI37</f>
        <v>151592.64587889792</v>
      </c>
      <c r="AM84" s="97">
        <f>VLOOKUP($A84,[1]PMQ2022!$A$8:$AI$90,AD$45,FALSE)*[1]Nonsal!BJ37</f>
        <v>155528.02118461012</v>
      </c>
      <c r="AN84" s="97">
        <f>VLOOKUP($A84,[1]PMQ2022!$A$8:$AI$90,AE$45,FALSE)*[1]Nonsal!BK37</f>
        <v>159498.12165217713</v>
      </c>
      <c r="AO84" s="97">
        <f>VLOOKUP($A84,[1]PMQ2022!$A$8:$AI$90,AF$45,FALSE)*[1]Nonsal!BL37</f>
        <v>162839.99754517202</v>
      </c>
      <c r="AP84" s="96">
        <f>VLOOKUP($A84,[1]PMQ2022!$A$8:$AI$90,X$45,FALSE)*[1]Nonsal!BM37</f>
        <v>126146.60486756342</v>
      </c>
      <c r="AQ84" s="96">
        <f>VLOOKUP($A84,[1]PMQ2022!$A$8:$AI$90,Y$45,FALSE)*[1]Nonsal!BN37</f>
        <v>129426.61373648744</v>
      </c>
      <c r="AR84" s="96">
        <f>VLOOKUP($A84,[1]PMQ2022!$A$8:$AI$90,Z$45,FALSE)*[1]Nonsal!BO37</f>
        <v>132103.72168311861</v>
      </c>
      <c r="AS84" s="96">
        <f>VLOOKUP($A84,[1]PMQ2022!$A$8:$AI$90,AA$45,FALSE)*[1]Nonsal!BP37</f>
        <v>134949.33816338825</v>
      </c>
      <c r="AT84" s="96">
        <f>VLOOKUP($A84,[1]PMQ2022!$A$8:$AI$90,AB$45,FALSE)*[1]Nonsal!BQ37</f>
        <v>137430.07106996857</v>
      </c>
      <c r="AU84" s="96">
        <f>VLOOKUP($A84,[1]PMQ2022!$A$8:$AI$90,AC$45,FALSE)*[1]Nonsal!BR37</f>
        <v>139694.824045385</v>
      </c>
      <c r="AV84" s="96">
        <f>VLOOKUP($A84,[1]PMQ2022!$A$8:$AI$90,AD$45,FALSE)*[1]Nonsal!BS37</f>
        <v>141470.76269850033</v>
      </c>
      <c r="AW84" s="96">
        <f>VLOOKUP($A84,[1]PMQ2022!$A$8:$AI$90,AE$45,FALSE)*[1]Nonsal!BT37</f>
        <v>143232.60800002672</v>
      </c>
      <c r="AX84" s="96">
        <f>VLOOKUP($A84,[1]PMQ2022!$A$8:$AI$90,AF$45,FALSE)*[1]Nonsal!BU37</f>
        <v>144393.04312658162</v>
      </c>
      <c r="AY84" s="95">
        <f>VLOOKUP($A84,[1]PMQ2022!$A$8:$AI$90,X$45,FALSE)*[1]Nonsal!BW37</f>
        <v>128481.42432287849</v>
      </c>
      <c r="AZ84" s="95">
        <f>VLOOKUP($A84,[1]PMQ2022!$A$8:$AI$90,Y$45,FALSE)*[1]Nonsal!BX37</f>
        <v>134217.67055652244</v>
      </c>
      <c r="BA84" s="95">
        <f>VLOOKUP($A84,[1]PMQ2022!$A$8:$AI$90,Z$45,FALSE)*[1]Nonsal!BY37</f>
        <v>139438.95690000989</v>
      </c>
      <c r="BB84" s="95">
        <f>VLOOKUP($A84,[1]PMQ2022!$A$8:$AI$90,AA$45,FALSE)*[1]Nonsal!BZ37</f>
        <v>144940.32731625732</v>
      </c>
      <c r="BC84" s="95">
        <f>VLOOKUP($A84,[1]PMQ2022!$A$8:$AI$90,AB$45,FALSE)*[1]Nonsal!CA37</f>
        <v>150148.38417940066</v>
      </c>
      <c r="BD84" s="95">
        <f>VLOOKUP($A84,[1]PMQ2022!$A$8:$AI$90,AC$45,FALSE)*[1]Nonsal!CB37</f>
        <v>155208.306631638</v>
      </c>
      <c r="BE84" s="95">
        <f>VLOOKUP($A84,[1]PMQ2022!$A$8:$AI$90,AD$45,FALSE)*[1]Nonsal!CC37</f>
        <v>159799.91889080923</v>
      </c>
      <c r="BF84" s="95">
        <f>VLOOKUP($A84,[1]PMQ2022!$A$8:$AI$90,AE$45,FALSE)*[1]Nonsal!CD37</f>
        <v>164441.09189985596</v>
      </c>
      <c r="BG84" s="95">
        <f>VLOOKUP($A84,[1]PMQ2022!$A$8:$AI$90,AF$45,FALSE)*[1]Nonsal!CE37</f>
        <v>168445.89163504759</v>
      </c>
      <c r="BH84" s="94">
        <f>VLOOKUP($A84,[1]PMQ2022!$A$8:$AI$90,X$45,FALSE)*[1]Nonsal!CG37</f>
        <v>128481.42432287849</v>
      </c>
      <c r="BI84" s="94">
        <f>VLOOKUP($A84,[1]PMQ2022!$A$8:$AI$90,Y$45,FALSE)*[1]Nonsal!CH37</f>
        <v>134217.67055652244</v>
      </c>
      <c r="BJ84" s="94">
        <f>VLOOKUP($A84,[1]PMQ2022!$A$8:$AI$90,Z$45,FALSE)*[1]Nonsal!CI37</f>
        <v>139438.95690000989</v>
      </c>
      <c r="BK84" s="94">
        <f>VLOOKUP($A84,[1]PMQ2022!$A$8:$AI$90,AA$45,FALSE)*[1]Nonsal!CJ37</f>
        <v>144940.32731625732</v>
      </c>
      <c r="BL84" s="94">
        <f>VLOOKUP($A84,[1]PMQ2022!$A$8:$AI$90,AB$45,FALSE)*[1]Nonsal!CK37</f>
        <v>150148.38417940066</v>
      </c>
      <c r="BM84" s="94">
        <f>VLOOKUP($A84,[1]PMQ2022!$A$8:$AI$90,AC$45,FALSE)*[1]Nonsal!CL37</f>
        <v>155208.306631638</v>
      </c>
      <c r="BN84" s="94">
        <f>VLOOKUP($A84,[1]PMQ2022!$A$8:$AI$90,AD$45,FALSE)*[1]Nonsal!CM37</f>
        <v>159799.91889080923</v>
      </c>
      <c r="BO84" s="94">
        <f>VLOOKUP($A84,[1]PMQ2022!$A$8:$AI$90,AE$45,FALSE)*[1]Nonsal!CN37</f>
        <v>164441.09189985596</v>
      </c>
      <c r="BP84" s="94">
        <f>VLOOKUP($A84,[1]PMQ2022!$A$8:$AI$90,AF$45,FALSE)*[1]Nonsal!CO37</f>
        <v>168445.89163504759</v>
      </c>
    </row>
    <row r="85" spans="1:68" x14ac:dyDescent="0.2">
      <c r="A85" s="77" t="s">
        <v>90</v>
      </c>
      <c r="B85" s="77">
        <v>61858.89</v>
      </c>
      <c r="C85" s="77">
        <v>50414.879999999997</v>
      </c>
      <c r="D85" s="77">
        <v>44061.32</v>
      </c>
      <c r="E85" s="77">
        <v>53674.5</v>
      </c>
      <c r="F85" s="77">
        <v>55690.99</v>
      </c>
      <c r="G85" s="77">
        <v>64218.25</v>
      </c>
      <c r="H85" s="77">
        <v>72734.929999999993</v>
      </c>
      <c r="I85" s="77">
        <v>70492.47</v>
      </c>
      <c r="J85" s="77">
        <v>76172.45</v>
      </c>
      <c r="K85" s="77">
        <v>60312.38</v>
      </c>
      <c r="L85" s="77">
        <v>69173.14</v>
      </c>
      <c r="M85" s="77">
        <v>76742.06</v>
      </c>
      <c r="N85" s="99">
        <f t="shared" si="8"/>
        <v>52111.696666666663</v>
      </c>
      <c r="O85" s="99">
        <f t="shared" si="9"/>
        <v>49383.566666666673</v>
      </c>
      <c r="P85" s="99">
        <f t="shared" si="10"/>
        <v>51142.27</v>
      </c>
      <c r="Q85" s="99">
        <f t="shared" si="11"/>
        <v>57861.246666666666</v>
      </c>
      <c r="R85" s="99">
        <f t="shared" si="12"/>
        <v>64214.723333333328</v>
      </c>
      <c r="S85" s="99">
        <f t="shared" si="13"/>
        <v>69148.55</v>
      </c>
      <c r="T85" s="99">
        <f t="shared" si="14"/>
        <v>73133.283333333326</v>
      </c>
      <c r="U85" s="99">
        <f t="shared" si="15"/>
        <v>68992.433333333334</v>
      </c>
      <c r="V85" s="99">
        <f t="shared" si="16"/>
        <v>68552.656666666662</v>
      </c>
      <c r="W85" s="99">
        <f t="shared" si="17"/>
        <v>68742.526666666658</v>
      </c>
      <c r="X85" s="98">
        <f>VLOOKUP($A85,[1]PMQ2022!$A$8:$AI$90,X$45,FALSE)*[1]Nonsal!AU38</f>
        <v>67369.239892683501</v>
      </c>
      <c r="Y85" s="98">
        <f>VLOOKUP($A85,[1]PMQ2022!$A$8:$AI$90,Y$45,FALSE)*[1]Nonsal!AV38</f>
        <v>68192.555471322921</v>
      </c>
      <c r="Z85" s="98">
        <f>VLOOKUP($A85,[1]PMQ2022!$A$8:$AI$90,Z$45,FALSE)*[1]Nonsal!AW38</f>
        <v>68971.480282281511</v>
      </c>
      <c r="AA85" s="98">
        <f>VLOOKUP($A85,[1]PMQ2022!$A$8:$AI$90,AA$45,FALSE)*[1]Nonsal!AX38</f>
        <v>69761.588575497168</v>
      </c>
      <c r="AB85" s="98">
        <f>VLOOKUP($A85,[1]PMQ2022!$A$8:$AI$90,AB$45,FALSE)*[1]Nonsal!AY38</f>
        <v>70354.160250104847</v>
      </c>
      <c r="AC85" s="98">
        <f>VLOOKUP($A85,[1]PMQ2022!$A$8:$AI$90,AC$45,FALSE)*[1]Nonsal!AZ38</f>
        <v>70781.539697449436</v>
      </c>
      <c r="AD85" s="98">
        <f>VLOOKUP($A85,[1]PMQ2022!$A$8:$AI$90,AD$45,FALSE)*[1]Nonsal!BA38</f>
        <v>71047.940416360565</v>
      </c>
      <c r="AE85" s="98">
        <f>VLOOKUP($A85,[1]PMQ2022!$A$8:$AI$90,AE$45,FALSE)*[1]Nonsal!BB38</f>
        <v>71285.523493683533</v>
      </c>
      <c r="AF85" s="98">
        <f>VLOOKUP($A85,[1]PMQ2022!$A$8:$AI$90,AF$45,FALSE)*[1]Nonsal!BC38</f>
        <v>71523.523247214122</v>
      </c>
      <c r="AG85" s="97">
        <f>VLOOKUP($A85,[1]PMQ2022!$A$8:$AI$90,X$45,FALSE)*[1]Nonsal!BD38</f>
        <v>67953.46711355455</v>
      </c>
      <c r="AH85" s="97">
        <f>VLOOKUP($A85,[1]PMQ2022!$A$8:$AI$90,Y$45,FALSE)*[1]Nonsal!BE38</f>
        <v>69385.635941723755</v>
      </c>
      <c r="AI85" s="97">
        <f>VLOOKUP($A85,[1]PMQ2022!$A$8:$AI$90,Z$45,FALSE)*[1]Nonsal!BF38</f>
        <v>70797.516754667813</v>
      </c>
      <c r="AJ85" s="97">
        <f>VLOOKUP($A85,[1]PMQ2022!$A$8:$AI$90,AA$45,FALSE)*[1]Nonsal!BG38</f>
        <v>72246.121145712634</v>
      </c>
      <c r="AK85" s="97">
        <f>VLOOKUP($A85,[1]PMQ2022!$A$8:$AI$90,AB$45,FALSE)*[1]Nonsal!BH38</f>
        <v>73514.343414523566</v>
      </c>
      <c r="AL85" s="97">
        <f>VLOOKUP($A85,[1]PMQ2022!$A$8:$AI$90,AC$45,FALSE)*[1]Nonsal!BI38</f>
        <v>74631.381644287641</v>
      </c>
      <c r="AM85" s="97">
        <f>VLOOKUP($A85,[1]PMQ2022!$A$8:$AI$90,AD$45,FALSE)*[1]Nonsal!BJ38</f>
        <v>75597.570051503848</v>
      </c>
      <c r="AN85" s="97">
        <f>VLOOKUP($A85,[1]PMQ2022!$A$8:$AI$90,AE$45,FALSE)*[1]Nonsal!BK38</f>
        <v>76550.652957464234</v>
      </c>
      <c r="AO85" s="97">
        <f>VLOOKUP($A85,[1]PMQ2022!$A$8:$AI$90,AF$45,FALSE)*[1]Nonsal!BL38</f>
        <v>77521.950088787009</v>
      </c>
      <c r="AP85" s="96">
        <f>VLOOKUP($A85,[1]PMQ2022!$A$8:$AI$90,X$45,FALSE)*[1]Nonsal!BM38</f>
        <v>67953.46711355455</v>
      </c>
      <c r="AQ85" s="96">
        <f>VLOOKUP($A85,[1]PMQ2022!$A$8:$AI$90,Y$45,FALSE)*[1]Nonsal!BN38</f>
        <v>69385.635941723755</v>
      </c>
      <c r="AR85" s="96">
        <f>VLOOKUP($A85,[1]PMQ2022!$A$8:$AI$90,Z$45,FALSE)*[1]Nonsal!BO38</f>
        <v>70797.516754667813</v>
      </c>
      <c r="AS85" s="96">
        <f>VLOOKUP($A85,[1]PMQ2022!$A$8:$AI$90,AA$45,FALSE)*[1]Nonsal!BP38</f>
        <v>72246.121145712634</v>
      </c>
      <c r="AT85" s="96">
        <f>VLOOKUP($A85,[1]PMQ2022!$A$8:$AI$90,AB$45,FALSE)*[1]Nonsal!BQ38</f>
        <v>73514.343414523566</v>
      </c>
      <c r="AU85" s="96">
        <f>VLOOKUP($A85,[1]PMQ2022!$A$8:$AI$90,AC$45,FALSE)*[1]Nonsal!BR38</f>
        <v>74631.381644287641</v>
      </c>
      <c r="AV85" s="96">
        <f>VLOOKUP($A85,[1]PMQ2022!$A$8:$AI$90,AD$45,FALSE)*[1]Nonsal!BS38</f>
        <v>75597.570051503848</v>
      </c>
      <c r="AW85" s="96">
        <f>VLOOKUP($A85,[1]PMQ2022!$A$8:$AI$90,AE$45,FALSE)*[1]Nonsal!BT38</f>
        <v>76550.652957464234</v>
      </c>
      <c r="AX85" s="96">
        <f>VLOOKUP($A85,[1]PMQ2022!$A$8:$AI$90,AF$45,FALSE)*[1]Nonsal!BU38</f>
        <v>77521.950088787009</v>
      </c>
      <c r="AY85" s="95">
        <f>VLOOKUP($A85,[1]PMQ2022!$A$8:$AI$90,X$45,FALSE)*[1]Nonsal!BW38</f>
        <v>68455.572371612579</v>
      </c>
      <c r="AZ85" s="95">
        <f>VLOOKUP($A85,[1]PMQ2022!$A$8:$AI$90,Y$45,FALSE)*[1]Nonsal!BX38</f>
        <v>70411.01092610303</v>
      </c>
      <c r="BA85" s="95">
        <f>VLOOKUP($A85,[1]PMQ2022!$A$8:$AI$90,Z$45,FALSE)*[1]Nonsal!BY38</f>
        <v>72366.876211804891</v>
      </c>
      <c r="BB85" s="95">
        <f>VLOOKUP($A85,[1]PMQ2022!$A$8:$AI$90,AA$45,FALSE)*[1]Nonsal!BZ38</f>
        <v>74381.415125102474</v>
      </c>
      <c r="BC85" s="95">
        <f>VLOOKUP($A85,[1]PMQ2022!$A$8:$AI$90,AB$45,FALSE)*[1]Nonsal!CA38</f>
        <v>76230.315088892559</v>
      </c>
      <c r="BD85" s="95">
        <f>VLOOKUP($A85,[1]PMQ2022!$A$8:$AI$90,AC$45,FALSE)*[1]Nonsal!CB38</f>
        <v>77940.070139352611</v>
      </c>
      <c r="BE85" s="95">
        <f>VLOOKUP($A85,[1]PMQ2022!$A$8:$AI$90,AD$45,FALSE)*[1]Nonsal!CC38</f>
        <v>79507.680502393428</v>
      </c>
      <c r="BF85" s="95">
        <f>VLOOKUP($A85,[1]PMQ2022!$A$8:$AI$90,AE$45,FALSE)*[1]Nonsal!CD38</f>
        <v>81075.688925796901</v>
      </c>
      <c r="BG85" s="95">
        <f>VLOOKUP($A85,[1]PMQ2022!$A$8:$AI$90,AF$45,FALSE)*[1]Nonsal!CE38</f>
        <v>82677.207409285838</v>
      </c>
      <c r="BH85" s="94">
        <f>VLOOKUP($A85,[1]PMQ2022!$A$8:$AI$90,X$45,FALSE)*[1]Nonsal!CG38</f>
        <v>68455.572371612579</v>
      </c>
      <c r="BI85" s="94">
        <f>VLOOKUP($A85,[1]PMQ2022!$A$8:$AI$90,Y$45,FALSE)*[1]Nonsal!CH38</f>
        <v>70411.01092610303</v>
      </c>
      <c r="BJ85" s="94">
        <f>VLOOKUP($A85,[1]PMQ2022!$A$8:$AI$90,Z$45,FALSE)*[1]Nonsal!CI38</f>
        <v>72366.876211804891</v>
      </c>
      <c r="BK85" s="94">
        <f>VLOOKUP($A85,[1]PMQ2022!$A$8:$AI$90,AA$45,FALSE)*[1]Nonsal!CJ38</f>
        <v>74381.415125102474</v>
      </c>
      <c r="BL85" s="94">
        <f>VLOOKUP($A85,[1]PMQ2022!$A$8:$AI$90,AB$45,FALSE)*[1]Nonsal!CK38</f>
        <v>76230.315088892559</v>
      </c>
      <c r="BM85" s="94">
        <f>VLOOKUP($A85,[1]PMQ2022!$A$8:$AI$90,AC$45,FALSE)*[1]Nonsal!CL38</f>
        <v>77940.070139352611</v>
      </c>
      <c r="BN85" s="94">
        <f>VLOOKUP($A85,[1]PMQ2022!$A$8:$AI$90,AD$45,FALSE)*[1]Nonsal!CM38</f>
        <v>79507.680502393428</v>
      </c>
      <c r="BO85" s="94">
        <f>VLOOKUP($A85,[1]PMQ2022!$A$8:$AI$90,AE$45,FALSE)*[1]Nonsal!CN38</f>
        <v>81075.688925796901</v>
      </c>
      <c r="BP85" s="94">
        <f>VLOOKUP($A85,[1]PMQ2022!$A$8:$AI$90,AF$45,FALSE)*[1]Nonsal!CO38</f>
        <v>82677.207409285838</v>
      </c>
    </row>
    <row r="86" spans="1:68" x14ac:dyDescent="0.2">
      <c r="A86" s="77" t="s">
        <v>91</v>
      </c>
      <c r="B86" s="77">
        <v>180196.74</v>
      </c>
      <c r="C86" s="77">
        <v>175369.62</v>
      </c>
      <c r="D86" s="77">
        <v>171341.35</v>
      </c>
      <c r="E86" s="77">
        <v>167568.85999999999</v>
      </c>
      <c r="F86" s="77">
        <v>184093.59</v>
      </c>
      <c r="G86" s="77">
        <v>197479.67</v>
      </c>
      <c r="H86" s="77">
        <v>169114.6</v>
      </c>
      <c r="I86" s="77">
        <v>176123.72</v>
      </c>
      <c r="J86" s="77">
        <v>184050.1</v>
      </c>
      <c r="K86" s="77">
        <v>184313.36</v>
      </c>
      <c r="L86" s="77">
        <v>164632.75</v>
      </c>
      <c r="M86" s="77">
        <v>174532.99</v>
      </c>
      <c r="N86" s="99">
        <f t="shared" si="8"/>
        <v>175635.90333333332</v>
      </c>
      <c r="O86" s="99">
        <f t="shared" si="9"/>
        <v>171426.61</v>
      </c>
      <c r="P86" s="99">
        <f t="shared" si="10"/>
        <v>174334.59999999998</v>
      </c>
      <c r="Q86" s="99">
        <f t="shared" si="11"/>
        <v>183047.37333333332</v>
      </c>
      <c r="R86" s="99">
        <f t="shared" si="12"/>
        <v>183562.62</v>
      </c>
      <c r="S86" s="99">
        <f t="shared" si="13"/>
        <v>180905.99666666667</v>
      </c>
      <c r="T86" s="99">
        <f t="shared" si="14"/>
        <v>176429.47333333336</v>
      </c>
      <c r="U86" s="99">
        <f t="shared" si="15"/>
        <v>181495.72666666665</v>
      </c>
      <c r="V86" s="99">
        <f t="shared" si="16"/>
        <v>177665.40333333332</v>
      </c>
      <c r="W86" s="99">
        <f t="shared" si="17"/>
        <v>174493.03333333333</v>
      </c>
      <c r="X86" s="98">
        <f>VLOOKUP($A86,[1]PMQ2022!$A$8:$AI$90,X$45,FALSE)*[1]Nonsal!AU39</f>
        <v>165762.89917465407</v>
      </c>
      <c r="Y86" s="98">
        <f>VLOOKUP($A86,[1]PMQ2022!$A$8:$AI$90,Y$45,FALSE)*[1]Nonsal!AV39</f>
        <v>161837.77304419968</v>
      </c>
      <c r="Z86" s="98">
        <f>VLOOKUP($A86,[1]PMQ2022!$A$8:$AI$90,Z$45,FALSE)*[1]Nonsal!AW39</f>
        <v>157812.06829068772</v>
      </c>
      <c r="AA86" s="98">
        <f>VLOOKUP($A86,[1]PMQ2022!$A$8:$AI$90,AA$45,FALSE)*[1]Nonsal!AX39</f>
        <v>153815.32358787861</v>
      </c>
      <c r="AB86" s="98">
        <f>VLOOKUP($A86,[1]PMQ2022!$A$8:$AI$90,AB$45,FALSE)*[1]Nonsal!AY39</f>
        <v>149397.03402939756</v>
      </c>
      <c r="AC86" s="98">
        <f>VLOOKUP($A86,[1]PMQ2022!$A$8:$AI$90,AC$45,FALSE)*[1]Nonsal!AZ39</f>
        <v>144671.46340599676</v>
      </c>
      <c r="AD86" s="98">
        <f>VLOOKUP($A86,[1]PMQ2022!$A$8:$AI$90,AD$45,FALSE)*[1]Nonsal!BA39</f>
        <v>139677.65200873412</v>
      </c>
      <c r="AE86" s="98">
        <f>VLOOKUP($A86,[1]PMQ2022!$A$8:$AI$90,AE$45,FALSE)*[1]Nonsal!BB39</f>
        <v>134818.61849624792</v>
      </c>
      <c r="AF86" s="98">
        <f>VLOOKUP($A86,[1]PMQ2022!$A$8:$AI$90,AF$45,FALSE)*[1]Nonsal!BC39</f>
        <v>129915.97100048154</v>
      </c>
      <c r="AG86" s="97">
        <f>VLOOKUP($A86,[1]PMQ2022!$A$8:$AI$90,X$45,FALSE)*[1]Nonsal!BD39</f>
        <v>169539.3503093817</v>
      </c>
      <c r="AH86" s="97">
        <f>VLOOKUP($A86,[1]PMQ2022!$A$8:$AI$90,Y$45,FALSE)*[1]Nonsal!BE39</f>
        <v>169383.74308119828</v>
      </c>
      <c r="AI86" s="97">
        <f>VLOOKUP($A86,[1]PMQ2022!$A$8:$AI$90,Z$45,FALSE)*[1]Nonsal!BF39</f>
        <v>169112.92618895043</v>
      </c>
      <c r="AJ86" s="97">
        <f>VLOOKUP($A86,[1]PMQ2022!$A$8:$AI$90,AA$45,FALSE)*[1]Nonsal!BG39</f>
        <v>168860.65717531749</v>
      </c>
      <c r="AK86" s="97">
        <f>VLOOKUP($A86,[1]PMQ2022!$A$8:$AI$90,AB$45,FALSE)*[1]Nonsal!BH39</f>
        <v>168121.36294498394</v>
      </c>
      <c r="AL86" s="97">
        <f>VLOOKUP($A86,[1]PMQ2022!$A$8:$AI$90,AC$45,FALSE)*[1]Nonsal!BI39</f>
        <v>166989.36857524395</v>
      </c>
      <c r="AM86" s="97">
        <f>VLOOKUP($A86,[1]PMQ2022!$A$8:$AI$90,AD$45,FALSE)*[1]Nonsal!BJ39</f>
        <v>165479.8366332087</v>
      </c>
      <c r="AN86" s="97">
        <f>VLOOKUP($A86,[1]PMQ2022!$A$8:$AI$90,AE$45,FALSE)*[1]Nonsal!BK39</f>
        <v>164052.47646607671</v>
      </c>
      <c r="AO86" s="97">
        <f>VLOOKUP($A86,[1]PMQ2022!$A$8:$AI$90,AF$45,FALSE)*[1]Nonsal!BL39</f>
        <v>162491.03422401648</v>
      </c>
      <c r="AP86" s="96">
        <f>VLOOKUP($A86,[1]PMQ2022!$A$8:$AI$90,X$45,FALSE)*[1]Nonsal!BM39</f>
        <v>169539.3503093817</v>
      </c>
      <c r="AQ86" s="96">
        <f>VLOOKUP($A86,[1]PMQ2022!$A$8:$AI$90,Y$45,FALSE)*[1]Nonsal!BN39</f>
        <v>169383.74308119828</v>
      </c>
      <c r="AR86" s="96">
        <f>VLOOKUP($A86,[1]PMQ2022!$A$8:$AI$90,Z$45,FALSE)*[1]Nonsal!BO39</f>
        <v>169112.92618895043</v>
      </c>
      <c r="AS86" s="96">
        <f>VLOOKUP($A86,[1]PMQ2022!$A$8:$AI$90,AA$45,FALSE)*[1]Nonsal!BP39</f>
        <v>168860.65717531749</v>
      </c>
      <c r="AT86" s="96">
        <f>VLOOKUP($A86,[1]PMQ2022!$A$8:$AI$90,AB$45,FALSE)*[1]Nonsal!BQ39</f>
        <v>168121.36294498394</v>
      </c>
      <c r="AU86" s="96">
        <f>VLOOKUP($A86,[1]PMQ2022!$A$8:$AI$90,AC$45,FALSE)*[1]Nonsal!BR39</f>
        <v>166989.36857524395</v>
      </c>
      <c r="AV86" s="96">
        <f>VLOOKUP($A86,[1]PMQ2022!$A$8:$AI$90,AD$45,FALSE)*[1]Nonsal!BS39</f>
        <v>165479.8366332087</v>
      </c>
      <c r="AW86" s="96">
        <f>VLOOKUP($A86,[1]PMQ2022!$A$8:$AI$90,AE$45,FALSE)*[1]Nonsal!BT39</f>
        <v>164052.47646607671</v>
      </c>
      <c r="AX86" s="96">
        <f>VLOOKUP($A86,[1]PMQ2022!$A$8:$AI$90,AF$45,FALSE)*[1]Nonsal!BU39</f>
        <v>162491.03422401648</v>
      </c>
      <c r="AY86" s="95">
        <f>VLOOKUP($A86,[1]PMQ2022!$A$8:$AI$90,X$45,FALSE)*[1]Nonsal!BW39</f>
        <v>169539.3503093817</v>
      </c>
      <c r="AZ86" s="95">
        <f>VLOOKUP($A86,[1]PMQ2022!$A$8:$AI$90,Y$45,FALSE)*[1]Nonsal!BX39</f>
        <v>169383.74308119828</v>
      </c>
      <c r="BA86" s="95">
        <f>VLOOKUP($A86,[1]PMQ2022!$A$8:$AI$90,Z$45,FALSE)*[1]Nonsal!BY39</f>
        <v>169112.92618895043</v>
      </c>
      <c r="BB86" s="95">
        <f>VLOOKUP($A86,[1]PMQ2022!$A$8:$AI$90,AA$45,FALSE)*[1]Nonsal!BZ39</f>
        <v>168860.65717531749</v>
      </c>
      <c r="BC86" s="95">
        <f>VLOOKUP($A86,[1]PMQ2022!$A$8:$AI$90,AB$45,FALSE)*[1]Nonsal!CA39</f>
        <v>168121.36294498394</v>
      </c>
      <c r="BD86" s="95">
        <f>VLOOKUP($A86,[1]PMQ2022!$A$8:$AI$90,AC$45,FALSE)*[1]Nonsal!CB39</f>
        <v>166989.36857524395</v>
      </c>
      <c r="BE86" s="95">
        <f>VLOOKUP($A86,[1]PMQ2022!$A$8:$AI$90,AD$45,FALSE)*[1]Nonsal!CC39</f>
        <v>165479.8366332087</v>
      </c>
      <c r="BF86" s="95">
        <f>VLOOKUP($A86,[1]PMQ2022!$A$8:$AI$90,AE$45,FALSE)*[1]Nonsal!CD39</f>
        <v>164052.47646607671</v>
      </c>
      <c r="BG86" s="95">
        <f>VLOOKUP($A86,[1]PMQ2022!$A$8:$AI$90,AF$45,FALSE)*[1]Nonsal!CE39</f>
        <v>162491.03422401648</v>
      </c>
      <c r="BH86" s="94">
        <f>VLOOKUP($A86,[1]PMQ2022!$A$8:$AI$90,X$45,FALSE)*[1]Nonsal!CG39</f>
        <v>166157.72842307182</v>
      </c>
      <c r="BI86" s="94">
        <f>VLOOKUP($A86,[1]PMQ2022!$A$8:$AI$90,Y$45,FALSE)*[1]Nonsal!CH39</f>
        <v>162626.70677377799</v>
      </c>
      <c r="BJ86" s="94">
        <f>VLOOKUP($A86,[1]PMQ2022!$A$8:$AI$90,Z$45,FALSE)*[1]Nonsal!CI39</f>
        <v>158993.57682112142</v>
      </c>
      <c r="BK86" s="94">
        <f>VLOOKUP($A86,[1]PMQ2022!$A$8:$AI$90,AA$45,FALSE)*[1]Nonsal!CJ39</f>
        <v>155388.31832304047</v>
      </c>
      <c r="BL86" s="94">
        <f>VLOOKUP($A86,[1]PMQ2022!$A$8:$AI$90,AB$45,FALSE)*[1]Nonsal!CK39</f>
        <v>151354.66897530839</v>
      </c>
      <c r="BM86" s="94">
        <f>VLOOKUP($A86,[1]PMQ2022!$A$8:$AI$90,AC$45,FALSE)*[1]Nonsal!CL39</f>
        <v>147004.80796941521</v>
      </c>
      <c r="BN86" s="94">
        <f>VLOOKUP($A86,[1]PMQ2022!$A$8:$AI$90,AD$45,FALSE)*[1]Nonsal!CM39</f>
        <v>142375.2791722726</v>
      </c>
      <c r="BO86" s="94">
        <f>VLOOKUP($A86,[1]PMQ2022!$A$8:$AI$90,AE$45,FALSE)*[1]Nonsal!CN39</f>
        <v>137875.02827325693</v>
      </c>
      <c r="BP86" s="94">
        <f>VLOOKUP($A86,[1]PMQ2022!$A$8:$AI$90,AF$45,FALSE)*[1]Nonsal!CO39</f>
        <v>133321.70492126115</v>
      </c>
    </row>
    <row r="87" spans="1:68" x14ac:dyDescent="0.2">
      <c r="A87" s="77" t="s">
        <v>92</v>
      </c>
      <c r="B87" s="77">
        <v>90366.57</v>
      </c>
      <c r="C87" s="77">
        <v>86037.05</v>
      </c>
      <c r="D87" s="77">
        <v>92160.6</v>
      </c>
      <c r="E87" s="77">
        <v>104478.51</v>
      </c>
      <c r="F87" s="77">
        <v>107132.16</v>
      </c>
      <c r="G87" s="77">
        <v>92374.29</v>
      </c>
      <c r="H87" s="77">
        <v>112736.67</v>
      </c>
      <c r="I87" s="77">
        <v>121994.67</v>
      </c>
      <c r="J87" s="77">
        <v>129412.45</v>
      </c>
      <c r="K87" s="77">
        <v>128093.94</v>
      </c>
      <c r="L87" s="77">
        <v>138354.45000000001</v>
      </c>
      <c r="M87" s="77">
        <v>160403.62</v>
      </c>
      <c r="N87" s="99">
        <f t="shared" si="8"/>
        <v>89521.406666666662</v>
      </c>
      <c r="O87" s="99">
        <f t="shared" si="9"/>
        <v>94225.386666666673</v>
      </c>
      <c r="P87" s="99">
        <f t="shared" si="10"/>
        <v>101257.09000000001</v>
      </c>
      <c r="Q87" s="99">
        <f t="shared" si="11"/>
        <v>101328.31999999999</v>
      </c>
      <c r="R87" s="99">
        <f t="shared" si="12"/>
        <v>104081.04</v>
      </c>
      <c r="S87" s="99">
        <f t="shared" si="13"/>
        <v>109035.21</v>
      </c>
      <c r="T87" s="99">
        <f t="shared" si="14"/>
        <v>121381.26333333332</v>
      </c>
      <c r="U87" s="99">
        <f t="shared" si="15"/>
        <v>126500.35333333333</v>
      </c>
      <c r="V87" s="99">
        <f t="shared" si="16"/>
        <v>131953.61333333334</v>
      </c>
      <c r="W87" s="99">
        <f t="shared" si="17"/>
        <v>142284.00333333333</v>
      </c>
      <c r="X87" s="98">
        <f>VLOOKUP($A87,[1]PMQ2022!$A$8:$AI$90,X$45,FALSE)*[1]Nonsal!AU40</f>
        <v>139405.44710537043</v>
      </c>
      <c r="Y87" s="98">
        <f>VLOOKUP($A87,[1]PMQ2022!$A$8:$AI$90,Y$45,FALSE)*[1]Nonsal!AV40</f>
        <v>145682.13977104222</v>
      </c>
      <c r="Z87" s="98">
        <f>VLOOKUP($A87,[1]PMQ2022!$A$8:$AI$90,Z$45,FALSE)*[1]Nonsal!AW40</f>
        <v>152039.07905586585</v>
      </c>
      <c r="AA87" s="98">
        <f>VLOOKUP($A87,[1]PMQ2022!$A$8:$AI$90,AA$45,FALSE)*[1]Nonsal!AX40</f>
        <v>158590.58531390538</v>
      </c>
      <c r="AB87" s="98">
        <f>VLOOKUP($A87,[1]PMQ2022!$A$8:$AI$90,AB$45,FALSE)*[1]Nonsal!AY40</f>
        <v>164818.90829463676</v>
      </c>
      <c r="AC87" s="98">
        <f>VLOOKUP($A87,[1]PMQ2022!$A$8:$AI$90,AC$45,FALSE)*[1]Nonsal!AZ40</f>
        <v>170745.89244348483</v>
      </c>
      <c r="AD87" s="98">
        <f>VLOOKUP($A87,[1]PMQ2022!$A$8:$AI$90,AD$45,FALSE)*[1]Nonsal!BA40</f>
        <v>176383.72457692391</v>
      </c>
      <c r="AE87" s="98">
        <f>VLOOKUP($A87,[1]PMQ2022!$A$8:$AI$90,AE$45,FALSE)*[1]Nonsal!BB40</f>
        <v>182105.95587918573</v>
      </c>
      <c r="AF87" s="98">
        <f>VLOOKUP($A87,[1]PMQ2022!$A$8:$AI$90,AF$45,FALSE)*[1]Nonsal!BC40</f>
        <v>187965.53459251628</v>
      </c>
      <c r="AG87" s="97">
        <f>VLOOKUP($A87,[1]PMQ2022!$A$8:$AI$90,X$45,FALSE)*[1]Nonsal!BD40</f>
        <v>139405.44710537043</v>
      </c>
      <c r="AH87" s="97">
        <f>VLOOKUP($A87,[1]PMQ2022!$A$8:$AI$90,Y$45,FALSE)*[1]Nonsal!BE40</f>
        <v>145682.13977104222</v>
      </c>
      <c r="AI87" s="97">
        <f>VLOOKUP($A87,[1]PMQ2022!$A$8:$AI$90,Z$45,FALSE)*[1]Nonsal!BF40</f>
        <v>152039.07905586585</v>
      </c>
      <c r="AJ87" s="97">
        <f>VLOOKUP($A87,[1]PMQ2022!$A$8:$AI$90,AA$45,FALSE)*[1]Nonsal!BG40</f>
        <v>158590.58531390538</v>
      </c>
      <c r="AK87" s="97">
        <f>VLOOKUP($A87,[1]PMQ2022!$A$8:$AI$90,AB$45,FALSE)*[1]Nonsal!BH40</f>
        <v>164818.90829463676</v>
      </c>
      <c r="AL87" s="97">
        <f>VLOOKUP($A87,[1]PMQ2022!$A$8:$AI$90,AC$45,FALSE)*[1]Nonsal!BI40</f>
        <v>170745.89244348483</v>
      </c>
      <c r="AM87" s="97">
        <f>VLOOKUP($A87,[1]PMQ2022!$A$8:$AI$90,AD$45,FALSE)*[1]Nonsal!BJ40</f>
        <v>176383.72457692391</v>
      </c>
      <c r="AN87" s="97">
        <f>VLOOKUP($A87,[1]PMQ2022!$A$8:$AI$90,AE$45,FALSE)*[1]Nonsal!BK40</f>
        <v>182105.95587918573</v>
      </c>
      <c r="AO87" s="97">
        <f>VLOOKUP($A87,[1]PMQ2022!$A$8:$AI$90,AF$45,FALSE)*[1]Nonsal!BL40</f>
        <v>187965.53459251628</v>
      </c>
      <c r="AP87" s="96">
        <f>VLOOKUP($A87,[1]PMQ2022!$A$8:$AI$90,X$45,FALSE)*[1]Nonsal!BM40</f>
        <v>136098.61758206956</v>
      </c>
      <c r="AQ87" s="96">
        <f>VLOOKUP($A87,[1]PMQ2022!$A$8:$AI$90,Y$45,FALSE)*[1]Nonsal!BN40</f>
        <v>138930.84952197698</v>
      </c>
      <c r="AR87" s="96">
        <f>VLOOKUP($A87,[1]PMQ2022!$A$8:$AI$90,Z$45,FALSE)*[1]Nonsal!BO40</f>
        <v>141709.59556770895</v>
      </c>
      <c r="AS87" s="96">
        <f>VLOOKUP($A87,[1]PMQ2022!$A$8:$AI$90,AA$45,FALSE)*[1]Nonsal!BP40</f>
        <v>144542.60289847222</v>
      </c>
      <c r="AT87" s="96">
        <f>VLOOKUP($A87,[1]PMQ2022!$A$8:$AI$90,AB$45,FALSE)*[1]Nonsal!BQ40</f>
        <v>146964.68049374997</v>
      </c>
      <c r="AU87" s="96">
        <f>VLOOKUP($A87,[1]PMQ2022!$A$8:$AI$90,AC$45,FALSE)*[1]Nonsal!BR40</f>
        <v>149021.03574670403</v>
      </c>
      <c r="AV87" s="96">
        <f>VLOOKUP($A87,[1]PMQ2022!$A$8:$AI$90,AD$45,FALSE)*[1]Nonsal!BS40</f>
        <v>150744.86722500532</v>
      </c>
      <c r="AW87" s="96">
        <f>VLOOKUP($A87,[1]PMQ2022!$A$8:$AI$90,AE$45,FALSE)*[1]Nonsal!BT40</f>
        <v>152469.22638607258</v>
      </c>
      <c r="AX87" s="96">
        <f>VLOOKUP($A87,[1]PMQ2022!$A$8:$AI$90,AF$45,FALSE)*[1]Nonsal!BU40</f>
        <v>154237.52902687952</v>
      </c>
      <c r="AY87" s="95">
        <f>VLOOKUP($A87,[1]PMQ2022!$A$8:$AI$90,X$45,FALSE)*[1]Nonsal!BW40</f>
        <v>138523.29711919819</v>
      </c>
      <c r="AZ87" s="95">
        <f>VLOOKUP($A87,[1]PMQ2022!$A$8:$AI$90,Y$45,FALSE)*[1]Nonsal!BX40</f>
        <v>143881.12446079039</v>
      </c>
      <c r="BA87" s="95">
        <f>VLOOKUP($A87,[1]PMQ2022!$A$8:$AI$90,Z$45,FALSE)*[1]Nonsal!BY40</f>
        <v>149283.52312168872</v>
      </c>
      <c r="BB87" s="95">
        <f>VLOOKUP($A87,[1]PMQ2022!$A$8:$AI$90,AA$45,FALSE)*[1]Nonsal!BZ40</f>
        <v>154843.05995579378</v>
      </c>
      <c r="BC87" s="95">
        <f>VLOOKUP($A87,[1]PMQ2022!$A$8:$AI$90,AB$45,FALSE)*[1]Nonsal!CA40</f>
        <v>160056.00573292671</v>
      </c>
      <c r="BD87" s="95">
        <f>VLOOKUP($A87,[1]PMQ2022!$A$8:$AI$90,AC$45,FALSE)*[1]Nonsal!CB40</f>
        <v>164950.43734075886</v>
      </c>
      <c r="BE87" s="95">
        <f>VLOOKUP($A87,[1]PMQ2022!$A$8:$AI$90,AD$45,FALSE)*[1]Nonsal!CC40</f>
        <v>169544.14681850042</v>
      </c>
      <c r="BF87" s="95">
        <f>VLOOKUP($A87,[1]PMQ2022!$A$8:$AI$90,AE$45,FALSE)*[1]Nonsal!CD40</f>
        <v>174199.88139656681</v>
      </c>
      <c r="BG87" s="95">
        <f>VLOOKUP($A87,[1]PMQ2022!$A$8:$AI$90,AF$45,FALSE)*[1]Nonsal!CE40</f>
        <v>178968.04638403922</v>
      </c>
      <c r="BH87" s="94">
        <f>VLOOKUP($A87,[1]PMQ2022!$A$8:$AI$90,X$45,FALSE)*[1]Nonsal!CG40</f>
        <v>138523.29711919819</v>
      </c>
      <c r="BI87" s="94">
        <f>VLOOKUP($A87,[1]PMQ2022!$A$8:$AI$90,Y$45,FALSE)*[1]Nonsal!CH40</f>
        <v>143881.12446079039</v>
      </c>
      <c r="BJ87" s="94">
        <f>VLOOKUP($A87,[1]PMQ2022!$A$8:$AI$90,Z$45,FALSE)*[1]Nonsal!CI40</f>
        <v>149283.52312168872</v>
      </c>
      <c r="BK87" s="94">
        <f>VLOOKUP($A87,[1]PMQ2022!$A$8:$AI$90,AA$45,FALSE)*[1]Nonsal!CJ40</f>
        <v>154843.05995579378</v>
      </c>
      <c r="BL87" s="94">
        <f>VLOOKUP($A87,[1]PMQ2022!$A$8:$AI$90,AB$45,FALSE)*[1]Nonsal!CK40</f>
        <v>160056.00573292671</v>
      </c>
      <c r="BM87" s="94">
        <f>VLOOKUP($A87,[1]PMQ2022!$A$8:$AI$90,AC$45,FALSE)*[1]Nonsal!CL40</f>
        <v>164950.43734075886</v>
      </c>
      <c r="BN87" s="94">
        <f>VLOOKUP($A87,[1]PMQ2022!$A$8:$AI$90,AD$45,FALSE)*[1]Nonsal!CM40</f>
        <v>169544.14681850042</v>
      </c>
      <c r="BO87" s="94">
        <f>VLOOKUP($A87,[1]PMQ2022!$A$8:$AI$90,AE$45,FALSE)*[1]Nonsal!CN40</f>
        <v>174199.88139656681</v>
      </c>
      <c r="BP87" s="94">
        <f>VLOOKUP($A87,[1]PMQ2022!$A$8:$AI$90,AF$45,FALSE)*[1]Nonsal!CO40</f>
        <v>178968.04638403922</v>
      </c>
    </row>
    <row r="88" spans="1:68" x14ac:dyDescent="0.2">
      <c r="A88" s="77" t="s">
        <v>93</v>
      </c>
      <c r="B88" s="77">
        <v>11463.46</v>
      </c>
      <c r="C88" s="77">
        <v>15958.55</v>
      </c>
      <c r="D88" s="77">
        <v>16532.689999999999</v>
      </c>
      <c r="E88" s="77">
        <v>17069.46</v>
      </c>
      <c r="F88" s="77">
        <v>19889.12</v>
      </c>
      <c r="G88" s="77">
        <v>22767.02</v>
      </c>
      <c r="H88" s="77">
        <v>22236.13</v>
      </c>
      <c r="I88" s="77">
        <v>23299.02</v>
      </c>
      <c r="J88" s="77">
        <v>26872.34</v>
      </c>
      <c r="K88" s="77">
        <v>30363.69</v>
      </c>
      <c r="L88" s="77">
        <v>36467.9</v>
      </c>
      <c r="M88" s="77">
        <v>30004.68</v>
      </c>
      <c r="N88" s="99">
        <f t="shared" si="8"/>
        <v>14651.566666666666</v>
      </c>
      <c r="O88" s="99">
        <f t="shared" si="9"/>
        <v>16520.233333333334</v>
      </c>
      <c r="P88" s="99">
        <f t="shared" si="10"/>
        <v>17830.423333333329</v>
      </c>
      <c r="Q88" s="99">
        <f t="shared" si="11"/>
        <v>19908.533333333336</v>
      </c>
      <c r="R88" s="99">
        <f t="shared" si="12"/>
        <v>21630.756666666668</v>
      </c>
      <c r="S88" s="99">
        <f t="shared" si="13"/>
        <v>22767.39</v>
      </c>
      <c r="T88" s="99">
        <f t="shared" si="14"/>
        <v>24135.83</v>
      </c>
      <c r="U88" s="99">
        <f t="shared" si="15"/>
        <v>26845.016666666666</v>
      </c>
      <c r="V88" s="99">
        <f t="shared" si="16"/>
        <v>31234.64333333333</v>
      </c>
      <c r="W88" s="99">
        <f t="shared" si="17"/>
        <v>32278.756666666664</v>
      </c>
      <c r="X88" s="98">
        <f>VLOOKUP($A88,[1]PMQ2022!$A$8:$AI$90,X$45,FALSE)*[1]Nonsal!AU41</f>
        <v>32723.85384533216</v>
      </c>
      <c r="Y88" s="98">
        <f>VLOOKUP($A88,[1]PMQ2022!$A$8:$AI$90,Y$45,FALSE)*[1]Nonsal!AV41</f>
        <v>34554.043754915008</v>
      </c>
      <c r="Z88" s="98">
        <f>VLOOKUP($A88,[1]PMQ2022!$A$8:$AI$90,Z$45,FALSE)*[1]Nonsal!AW41</f>
        <v>36321.083637791002</v>
      </c>
      <c r="AA88" s="98">
        <f>VLOOKUP($A88,[1]PMQ2022!$A$8:$AI$90,AA$45,FALSE)*[1]Nonsal!AX41</f>
        <v>38134.799072184091</v>
      </c>
      <c r="AB88" s="98">
        <f>VLOOKUP($A88,[1]PMQ2022!$A$8:$AI$90,AB$45,FALSE)*[1]Nonsal!AY41</f>
        <v>39887.245080723478</v>
      </c>
      <c r="AC88" s="98">
        <f>VLOOKUP($A88,[1]PMQ2022!$A$8:$AI$90,AC$45,FALSE)*[1]Nonsal!AZ41</f>
        <v>41619.408572781431</v>
      </c>
      <c r="AD88" s="98">
        <f>VLOOKUP($A88,[1]PMQ2022!$A$8:$AI$90,AD$45,FALSE)*[1]Nonsal!BA41</f>
        <v>43258.853309463753</v>
      </c>
      <c r="AE88" s="98">
        <f>VLOOKUP($A88,[1]PMQ2022!$A$8:$AI$90,AE$45,FALSE)*[1]Nonsal!BB41</f>
        <v>44871.056644620679</v>
      </c>
      <c r="AF88" s="98">
        <f>VLOOKUP($A88,[1]PMQ2022!$A$8:$AI$90,AF$45,FALSE)*[1]Nonsal!BC41</f>
        <v>46439.360837670851</v>
      </c>
      <c r="AG88" s="97">
        <f>VLOOKUP($A88,[1]PMQ2022!$A$8:$AI$90,X$45,FALSE)*[1]Nonsal!BD41</f>
        <v>32723.85384533216</v>
      </c>
      <c r="AH88" s="97">
        <f>VLOOKUP($A88,[1]PMQ2022!$A$8:$AI$90,Y$45,FALSE)*[1]Nonsal!BE41</f>
        <v>34554.043754915008</v>
      </c>
      <c r="AI88" s="97">
        <f>VLOOKUP($A88,[1]PMQ2022!$A$8:$AI$90,Z$45,FALSE)*[1]Nonsal!BF41</f>
        <v>36321.083637791002</v>
      </c>
      <c r="AJ88" s="97">
        <f>VLOOKUP($A88,[1]PMQ2022!$A$8:$AI$90,AA$45,FALSE)*[1]Nonsal!BG41</f>
        <v>38134.799072184091</v>
      </c>
      <c r="AK88" s="97">
        <f>VLOOKUP($A88,[1]PMQ2022!$A$8:$AI$90,AB$45,FALSE)*[1]Nonsal!BH41</f>
        <v>39887.245080723478</v>
      </c>
      <c r="AL88" s="97">
        <f>VLOOKUP($A88,[1]PMQ2022!$A$8:$AI$90,AC$45,FALSE)*[1]Nonsal!BI41</f>
        <v>41619.408572781431</v>
      </c>
      <c r="AM88" s="97">
        <f>VLOOKUP($A88,[1]PMQ2022!$A$8:$AI$90,AD$45,FALSE)*[1]Nonsal!BJ41</f>
        <v>43258.853309463753</v>
      </c>
      <c r="AN88" s="97">
        <f>VLOOKUP($A88,[1]PMQ2022!$A$8:$AI$90,AE$45,FALSE)*[1]Nonsal!BK41</f>
        <v>44871.056644620679</v>
      </c>
      <c r="AO88" s="97">
        <f>VLOOKUP($A88,[1]PMQ2022!$A$8:$AI$90,AF$45,FALSE)*[1]Nonsal!BL41</f>
        <v>46439.360837670851</v>
      </c>
      <c r="AP88" s="96">
        <f>VLOOKUP($A88,[1]PMQ2022!$A$8:$AI$90,X$45,FALSE)*[1]Nonsal!BM41</f>
        <v>31369.159920045418</v>
      </c>
      <c r="AQ88" s="96">
        <f>VLOOKUP($A88,[1]PMQ2022!$A$8:$AI$90,Y$45,FALSE)*[1]Nonsal!BN41</f>
        <v>31806.851974094265</v>
      </c>
      <c r="AR88" s="96">
        <f>VLOOKUP($A88,[1]PMQ2022!$A$8:$AI$90,Z$45,FALSE)*[1]Nonsal!BO41</f>
        <v>32155.169173665123</v>
      </c>
      <c r="AS88" s="96">
        <f>VLOOKUP($A88,[1]PMQ2022!$A$8:$AI$90,AA$45,FALSE)*[1]Nonsal!BP41</f>
        <v>32517.633577813922</v>
      </c>
      <c r="AT88" s="96">
        <f>VLOOKUP($A88,[1]PMQ2022!$A$8:$AI$90,AB$45,FALSE)*[1]Nonsal!BQ41</f>
        <v>32803.961986484443</v>
      </c>
      <c r="AU88" s="96">
        <f>VLOOKUP($A88,[1]PMQ2022!$A$8:$AI$90,AC$45,FALSE)*[1]Nonsal!BR41</f>
        <v>33054.540625532667</v>
      </c>
      <c r="AV88" s="96">
        <f>VLOOKUP($A88,[1]PMQ2022!$A$8:$AI$90,AD$45,FALSE)*[1]Nonsal!BS41</f>
        <v>33217.304159873849</v>
      </c>
      <c r="AW88" s="96">
        <f>VLOOKUP($A88,[1]PMQ2022!$A$8:$AI$90,AE$45,FALSE)*[1]Nonsal!BT41</f>
        <v>33349.372826437655</v>
      </c>
      <c r="AX88" s="96">
        <f>VLOOKUP($A88,[1]PMQ2022!$A$8:$AI$90,AF$45,FALSE)*[1]Nonsal!BU41</f>
        <v>33441.614851967577</v>
      </c>
      <c r="AY88" s="95">
        <f>VLOOKUP($A88,[1]PMQ2022!$A$8:$AI$90,X$45,FALSE)*[1]Nonsal!BW41</f>
        <v>32866.598740415408</v>
      </c>
      <c r="AZ88" s="95">
        <f>VLOOKUP($A88,[1]PMQ2022!$A$8:$AI$90,Y$45,FALSE)*[1]Nonsal!BX41</f>
        <v>34843.516967429641</v>
      </c>
      <c r="BA88" s="95">
        <f>VLOOKUP($A88,[1]PMQ2022!$A$8:$AI$90,Z$45,FALSE)*[1]Nonsal!BY41</f>
        <v>36760.048493252027</v>
      </c>
      <c r="BB88" s="95">
        <f>VLOOKUP($A88,[1]PMQ2022!$A$8:$AI$90,AA$45,FALSE)*[1]Nonsal!BZ41</f>
        <v>38726.683101625938</v>
      </c>
      <c r="BC88" s="95">
        <f>VLOOKUP($A88,[1]PMQ2022!$A$8:$AI$90,AB$45,FALSE)*[1]Nonsal!CA41</f>
        <v>40633.614783324803</v>
      </c>
      <c r="BD88" s="95">
        <f>VLOOKUP($A88,[1]PMQ2022!$A$8:$AI$90,AC$45,FALSE)*[1]Nonsal!CB41</f>
        <v>42521.893742096043</v>
      </c>
      <c r="BE88" s="95">
        <f>VLOOKUP($A88,[1]PMQ2022!$A$8:$AI$90,AD$45,FALSE)*[1]Nonsal!CC41</f>
        <v>44316.937244938759</v>
      </c>
      <c r="BF88" s="95">
        <f>VLOOKUP($A88,[1]PMQ2022!$A$8:$AI$90,AE$45,FALSE)*[1]Nonsal!CD41</f>
        <v>46085.103240024699</v>
      </c>
      <c r="BG88" s="95">
        <f>VLOOKUP($A88,[1]PMQ2022!$A$8:$AI$90,AF$45,FALSE)*[1]Nonsal!CE41</f>
        <v>47808.940971172364</v>
      </c>
      <c r="BH88" s="94">
        <f>VLOOKUP($A88,[1]PMQ2022!$A$8:$AI$90,X$45,FALSE)*[1]Nonsal!CG41</f>
        <v>32866.598740415408</v>
      </c>
      <c r="BI88" s="94">
        <f>VLOOKUP($A88,[1]PMQ2022!$A$8:$AI$90,Y$45,FALSE)*[1]Nonsal!CH41</f>
        <v>34843.516967429641</v>
      </c>
      <c r="BJ88" s="94">
        <f>VLOOKUP($A88,[1]PMQ2022!$A$8:$AI$90,Z$45,FALSE)*[1]Nonsal!CI41</f>
        <v>36760.048493252027</v>
      </c>
      <c r="BK88" s="94">
        <f>VLOOKUP($A88,[1]PMQ2022!$A$8:$AI$90,AA$45,FALSE)*[1]Nonsal!CJ41</f>
        <v>38726.683101625938</v>
      </c>
      <c r="BL88" s="94">
        <f>VLOOKUP($A88,[1]PMQ2022!$A$8:$AI$90,AB$45,FALSE)*[1]Nonsal!CK41</f>
        <v>40633.614783324803</v>
      </c>
      <c r="BM88" s="94">
        <f>VLOOKUP($A88,[1]PMQ2022!$A$8:$AI$90,AC$45,FALSE)*[1]Nonsal!CL41</f>
        <v>42521.893742096043</v>
      </c>
      <c r="BN88" s="94">
        <f>VLOOKUP($A88,[1]PMQ2022!$A$8:$AI$90,AD$45,FALSE)*[1]Nonsal!CM41</f>
        <v>44316.937244938759</v>
      </c>
      <c r="BO88" s="94">
        <f>VLOOKUP($A88,[1]PMQ2022!$A$8:$AI$90,AE$45,FALSE)*[1]Nonsal!CN41</f>
        <v>46085.103240024699</v>
      </c>
      <c r="BP88" s="94">
        <f>VLOOKUP($A88,[1]PMQ2022!$A$8:$AI$90,AF$45,FALSE)*[1]Nonsal!CO41</f>
        <v>47808.940971172364</v>
      </c>
    </row>
    <row r="89" spans="1:68" x14ac:dyDescent="0.2">
      <c r="A89" s="77" t="s">
        <v>94</v>
      </c>
      <c r="B89" s="77">
        <v>12201.37</v>
      </c>
      <c r="C89" s="77">
        <v>14145.37</v>
      </c>
      <c r="D89" s="77">
        <v>9396.51</v>
      </c>
      <c r="E89" s="77">
        <v>7654.9</v>
      </c>
      <c r="F89" s="77">
        <v>12503.45</v>
      </c>
      <c r="G89" s="77">
        <v>10291.030000000001</v>
      </c>
      <c r="H89" s="77">
        <v>12217.34</v>
      </c>
      <c r="I89" s="77">
        <v>9352.7800000000007</v>
      </c>
      <c r="J89" s="77">
        <v>9032.2199999999993</v>
      </c>
      <c r="K89" s="77">
        <v>14510.04</v>
      </c>
      <c r="L89" s="77">
        <v>13449.35</v>
      </c>
      <c r="M89" s="77">
        <v>13558.43</v>
      </c>
      <c r="N89" s="99">
        <f t="shared" si="8"/>
        <v>11914.416666666666</v>
      </c>
      <c r="O89" s="99">
        <f t="shared" si="9"/>
        <v>10398.926666666666</v>
      </c>
      <c r="P89" s="99">
        <f t="shared" si="10"/>
        <v>9851.6200000000008</v>
      </c>
      <c r="Q89" s="99">
        <f t="shared" si="11"/>
        <v>10149.793333333333</v>
      </c>
      <c r="R89" s="99">
        <f t="shared" si="12"/>
        <v>11670.606666666668</v>
      </c>
      <c r="S89" s="99">
        <f t="shared" si="13"/>
        <v>10620.383333333333</v>
      </c>
      <c r="T89" s="99">
        <f t="shared" si="14"/>
        <v>10200.780000000001</v>
      </c>
      <c r="U89" s="99">
        <f t="shared" si="15"/>
        <v>10965.013333333334</v>
      </c>
      <c r="V89" s="99">
        <f t="shared" si="16"/>
        <v>12330.536666666667</v>
      </c>
      <c r="W89" s="99">
        <f t="shared" si="17"/>
        <v>13839.273333333333</v>
      </c>
      <c r="X89" s="98">
        <f>VLOOKUP($A89,[1]PMQ2022!$A$8:$AI$90,X$45,FALSE)*[1]Nonsal!AU42</f>
        <v>14050.541553258387</v>
      </c>
      <c r="Y89" s="98">
        <f>VLOOKUP($A89,[1]PMQ2022!$A$8:$AI$90,Y$45,FALSE)*[1]Nonsal!AV42</f>
        <v>14598.241331621957</v>
      </c>
      <c r="Z89" s="98">
        <f>VLOOKUP($A89,[1]PMQ2022!$A$8:$AI$90,Z$45,FALSE)*[1]Nonsal!AW42</f>
        <v>15145.715002420187</v>
      </c>
      <c r="AA89" s="98">
        <f>VLOOKUP($A89,[1]PMQ2022!$A$8:$AI$90,AA$45,FALSE)*[1]Nonsal!AX42</f>
        <v>15704.77019984272</v>
      </c>
      <c r="AB89" s="98">
        <f>VLOOKUP($A89,[1]PMQ2022!$A$8:$AI$90,AB$45,FALSE)*[1]Nonsal!AY42</f>
        <v>16227.647738603262</v>
      </c>
      <c r="AC89" s="98">
        <f>VLOOKUP($A89,[1]PMQ2022!$A$8:$AI$90,AC$45,FALSE)*[1]Nonsal!AZ42</f>
        <v>16719.020876511902</v>
      </c>
      <c r="AD89" s="98">
        <f>VLOOKUP($A89,[1]PMQ2022!$A$8:$AI$90,AD$45,FALSE)*[1]Nonsal!BA42</f>
        <v>17177.474944830286</v>
      </c>
      <c r="AE89" s="98">
        <f>VLOOKUP($A89,[1]PMQ2022!$A$8:$AI$90,AE$45,FALSE)*[1]Nonsal!BB42</f>
        <v>17633.241815425117</v>
      </c>
      <c r="AF89" s="98">
        <f>VLOOKUP($A89,[1]PMQ2022!$A$8:$AI$90,AF$45,FALSE)*[1]Nonsal!BC42</f>
        <v>18093.296261537504</v>
      </c>
      <c r="AG89" s="97">
        <f>VLOOKUP($A89,[1]PMQ2022!$A$8:$AI$90,X$45,FALSE)*[1]Nonsal!BD42</f>
        <v>14050.541553258387</v>
      </c>
      <c r="AH89" s="97">
        <f>VLOOKUP($A89,[1]PMQ2022!$A$8:$AI$90,Y$45,FALSE)*[1]Nonsal!BE42</f>
        <v>14598.241331621957</v>
      </c>
      <c r="AI89" s="97">
        <f>VLOOKUP($A89,[1]PMQ2022!$A$8:$AI$90,Z$45,FALSE)*[1]Nonsal!BF42</f>
        <v>15145.715002420187</v>
      </c>
      <c r="AJ89" s="97">
        <f>VLOOKUP($A89,[1]PMQ2022!$A$8:$AI$90,AA$45,FALSE)*[1]Nonsal!BG42</f>
        <v>15704.77019984272</v>
      </c>
      <c r="AK89" s="97">
        <f>VLOOKUP($A89,[1]PMQ2022!$A$8:$AI$90,AB$45,FALSE)*[1]Nonsal!BH42</f>
        <v>16227.647738603262</v>
      </c>
      <c r="AL89" s="97">
        <f>VLOOKUP($A89,[1]PMQ2022!$A$8:$AI$90,AC$45,FALSE)*[1]Nonsal!BI42</f>
        <v>16719.020876511902</v>
      </c>
      <c r="AM89" s="97">
        <f>VLOOKUP($A89,[1]PMQ2022!$A$8:$AI$90,AD$45,FALSE)*[1]Nonsal!BJ42</f>
        <v>17177.474944830286</v>
      </c>
      <c r="AN89" s="97">
        <f>VLOOKUP($A89,[1]PMQ2022!$A$8:$AI$90,AE$45,FALSE)*[1]Nonsal!BK42</f>
        <v>17633.241815425117</v>
      </c>
      <c r="AO89" s="97">
        <f>VLOOKUP($A89,[1]PMQ2022!$A$8:$AI$90,AF$45,FALSE)*[1]Nonsal!BL42</f>
        <v>18093.296261537504</v>
      </c>
      <c r="AP89" s="96">
        <f>VLOOKUP($A89,[1]PMQ2022!$A$8:$AI$90,X$45,FALSE)*[1]Nonsal!BM42</f>
        <v>13635.504985081152</v>
      </c>
      <c r="AQ89" s="96">
        <f>VLOOKUP($A89,[1]PMQ2022!$A$8:$AI$90,Y$45,FALSE)*[1]Nonsal!BN42</f>
        <v>13760.555629351784</v>
      </c>
      <c r="AR89" s="96">
        <f>VLOOKUP($A89,[1]PMQ2022!$A$8:$AI$90,Z$45,FALSE)*[1]Nonsal!BO42</f>
        <v>13878.423487591283</v>
      </c>
      <c r="AS89" s="96">
        <f>VLOOKUP($A89,[1]PMQ2022!$A$8:$AI$90,AA$45,FALSE)*[1]Nonsal!BP42</f>
        <v>14000.219326421058</v>
      </c>
      <c r="AT89" s="96">
        <f>VLOOKUP($A89,[1]PMQ2022!$A$8:$AI$90,AB$45,FALSE)*[1]Nonsal!BQ42</f>
        <v>14084.181042037972</v>
      </c>
      <c r="AU89" s="96">
        <f>VLOOKUP($A89,[1]PMQ2022!$A$8:$AI$90,AC$45,FALSE)*[1]Nonsal!BR42</f>
        <v>14137.181495557088</v>
      </c>
      <c r="AV89" s="96">
        <f>VLOOKUP($A89,[1]PMQ2022!$A$8:$AI$90,AD$45,FALSE)*[1]Nonsal!BS42</f>
        <v>14160.385110145658</v>
      </c>
      <c r="AW89" s="96">
        <f>VLOOKUP($A89,[1]PMQ2022!$A$8:$AI$90,AE$45,FALSE)*[1]Nonsal!BT42</f>
        <v>14180.291799597491</v>
      </c>
      <c r="AX89" s="96">
        <f>VLOOKUP($A89,[1]PMQ2022!$A$8:$AI$90,AF$45,FALSE)*[1]Nonsal!BU42</f>
        <v>14202.612837661347</v>
      </c>
      <c r="AY89" s="95">
        <f>VLOOKUP($A89,[1]PMQ2022!$A$8:$AI$90,X$45,FALSE)*[1]Nonsal!BW42</f>
        <v>13886.878110269136</v>
      </c>
      <c r="AZ89" s="95">
        <f>VLOOKUP($A89,[1]PMQ2022!$A$8:$AI$90,Y$45,FALSE)*[1]Nonsal!BX42</f>
        <v>14267.912544502024</v>
      </c>
      <c r="BA89" s="95">
        <f>VLOOKUP($A89,[1]PMQ2022!$A$8:$AI$90,Z$45,FALSE)*[1]Nonsal!BY42</f>
        <v>14645.977609402345</v>
      </c>
      <c r="BB89" s="95">
        <f>VLOOKUP($A89,[1]PMQ2022!$A$8:$AI$90,AA$45,FALSE)*[1]Nonsal!BZ42</f>
        <v>15032.606139890791</v>
      </c>
      <c r="BC89" s="95">
        <f>VLOOKUP($A89,[1]PMQ2022!$A$8:$AI$90,AB$45,FALSE)*[1]Nonsal!CA42</f>
        <v>15382.403809777052</v>
      </c>
      <c r="BD89" s="95">
        <f>VLOOKUP($A89,[1]PMQ2022!$A$8:$AI$90,AC$45,FALSE)*[1]Nonsal!CB42</f>
        <v>15700.911257429232</v>
      </c>
      <c r="BE89" s="95">
        <f>VLOOKUP($A89,[1]PMQ2022!$A$8:$AI$90,AD$45,FALSE)*[1]Nonsal!CC42</f>
        <v>15987.730840302384</v>
      </c>
      <c r="BF89" s="95">
        <f>VLOOKUP($A89,[1]PMQ2022!$A$8:$AI$90,AE$45,FALSE)*[1]Nonsal!CD42</f>
        <v>16271.622788595621</v>
      </c>
      <c r="BG89" s="95">
        <f>VLOOKUP($A89,[1]PMQ2022!$A$8:$AI$90,AF$45,FALSE)*[1]Nonsal!CE42</f>
        <v>16559.063633484202</v>
      </c>
      <c r="BH89" s="94">
        <f>VLOOKUP($A89,[1]PMQ2022!$A$8:$AI$90,X$45,FALSE)*[1]Nonsal!CG42</f>
        <v>13886.878110269136</v>
      </c>
      <c r="BI89" s="94">
        <f>VLOOKUP($A89,[1]PMQ2022!$A$8:$AI$90,Y$45,FALSE)*[1]Nonsal!CH42</f>
        <v>14267.912544502024</v>
      </c>
      <c r="BJ89" s="94">
        <f>VLOOKUP($A89,[1]PMQ2022!$A$8:$AI$90,Z$45,FALSE)*[1]Nonsal!CI42</f>
        <v>14645.977609402345</v>
      </c>
      <c r="BK89" s="94">
        <f>VLOOKUP($A89,[1]PMQ2022!$A$8:$AI$90,AA$45,FALSE)*[1]Nonsal!CJ42</f>
        <v>15032.606139890791</v>
      </c>
      <c r="BL89" s="94">
        <f>VLOOKUP($A89,[1]PMQ2022!$A$8:$AI$90,AB$45,FALSE)*[1]Nonsal!CK42</f>
        <v>15382.403809777052</v>
      </c>
      <c r="BM89" s="94">
        <f>VLOOKUP($A89,[1]PMQ2022!$A$8:$AI$90,AC$45,FALSE)*[1]Nonsal!CL42</f>
        <v>15700.911257429232</v>
      </c>
      <c r="BN89" s="94">
        <f>VLOOKUP($A89,[1]PMQ2022!$A$8:$AI$90,AD$45,FALSE)*[1]Nonsal!CM42</f>
        <v>15987.730840302384</v>
      </c>
      <c r="BO89" s="94">
        <f>VLOOKUP($A89,[1]PMQ2022!$A$8:$AI$90,AE$45,FALSE)*[1]Nonsal!CN42</f>
        <v>16271.622788595621</v>
      </c>
      <c r="BP89" s="94">
        <f>VLOOKUP($A89,[1]PMQ2022!$A$8:$AI$90,AF$45,FALSE)*[1]Nonsal!CO42</f>
        <v>16559.063633484202</v>
      </c>
    </row>
    <row r="90" spans="1:68" x14ac:dyDescent="0.2">
      <c r="A90" s="77" t="s">
        <v>95</v>
      </c>
      <c r="B90" s="77">
        <v>5314.49</v>
      </c>
      <c r="C90" s="77">
        <v>4932.7</v>
      </c>
      <c r="D90" s="77">
        <v>8034.14</v>
      </c>
      <c r="E90" s="77">
        <v>10311.540000000001</v>
      </c>
      <c r="F90" s="77">
        <v>11946.33</v>
      </c>
      <c r="G90" s="77">
        <v>10722.52</v>
      </c>
      <c r="H90" s="77">
        <v>15736.24</v>
      </c>
      <c r="I90" s="77">
        <v>14937.57</v>
      </c>
      <c r="J90" s="77">
        <v>18699.96</v>
      </c>
      <c r="K90" s="77">
        <v>17830.37</v>
      </c>
      <c r="L90" s="77">
        <v>17999.54</v>
      </c>
      <c r="M90" s="77">
        <v>30627.919999999998</v>
      </c>
      <c r="N90" s="99">
        <f t="shared" si="8"/>
        <v>6093.7766666666657</v>
      </c>
      <c r="O90" s="99">
        <f t="shared" si="9"/>
        <v>7759.46</v>
      </c>
      <c r="P90" s="99">
        <f t="shared" si="10"/>
        <v>10097.336666666668</v>
      </c>
      <c r="Q90" s="99">
        <f t="shared" si="11"/>
        <v>10993.463333333333</v>
      </c>
      <c r="R90" s="99">
        <f t="shared" si="12"/>
        <v>12801.696666666665</v>
      </c>
      <c r="S90" s="99">
        <f t="shared" si="13"/>
        <v>13798.776666666667</v>
      </c>
      <c r="T90" s="99">
        <f t="shared" si="14"/>
        <v>16457.923333333332</v>
      </c>
      <c r="U90" s="99">
        <f t="shared" si="15"/>
        <v>17155.966666666664</v>
      </c>
      <c r="V90" s="99">
        <f t="shared" si="16"/>
        <v>18176.623333333333</v>
      </c>
      <c r="W90" s="99">
        <f t="shared" si="17"/>
        <v>22152.61</v>
      </c>
      <c r="X90" s="98">
        <f>VLOOKUP($A90,[1]PMQ2022!$A$8:$AI$90,X$45,FALSE)*[1]Nonsal!AU43</f>
        <v>23636.999320278679</v>
      </c>
      <c r="Y90" s="98">
        <f>VLOOKUP($A90,[1]PMQ2022!$A$8:$AI$90,Y$45,FALSE)*[1]Nonsal!AV43</f>
        <v>26038.494070073633</v>
      </c>
      <c r="Z90" s="98">
        <f>VLOOKUP($A90,[1]PMQ2022!$A$8:$AI$90,Z$45,FALSE)*[1]Nonsal!AW43</f>
        <v>28526.429337270776</v>
      </c>
      <c r="AA90" s="98">
        <f>VLOOKUP($A90,[1]PMQ2022!$A$8:$AI$90,AA$45,FALSE)*[1]Nonsal!AX43</f>
        <v>31131.341799636451</v>
      </c>
      <c r="AB90" s="98">
        <f>VLOOKUP($A90,[1]PMQ2022!$A$8:$AI$90,AB$45,FALSE)*[1]Nonsal!AY43</f>
        <v>33762.578536149565</v>
      </c>
      <c r="AC90" s="98">
        <f>VLOOKUP($A90,[1]PMQ2022!$A$8:$AI$90,AC$45,FALSE)*[1]Nonsal!AZ43</f>
        <v>36435.212264437854</v>
      </c>
      <c r="AD90" s="98">
        <f>VLOOKUP($A90,[1]PMQ2022!$A$8:$AI$90,AD$45,FALSE)*[1]Nonsal!BA43</f>
        <v>39123.779190603149</v>
      </c>
      <c r="AE90" s="98">
        <f>VLOOKUP($A90,[1]PMQ2022!$A$8:$AI$90,AE$45,FALSE)*[1]Nonsal!BB43</f>
        <v>41891.534022332431</v>
      </c>
      <c r="AF90" s="98">
        <f>VLOOKUP($A90,[1]PMQ2022!$A$8:$AI$90,AF$45,FALSE)*[1]Nonsal!BC43</f>
        <v>44762.426126064893</v>
      </c>
      <c r="AG90" s="97">
        <f>VLOOKUP($A90,[1]PMQ2022!$A$8:$AI$90,X$45,FALSE)*[1]Nonsal!BD43</f>
        <v>23636.999320278679</v>
      </c>
      <c r="AH90" s="97">
        <f>VLOOKUP($A90,[1]PMQ2022!$A$8:$AI$90,Y$45,FALSE)*[1]Nonsal!BE43</f>
        <v>26038.494070073633</v>
      </c>
      <c r="AI90" s="97">
        <f>VLOOKUP($A90,[1]PMQ2022!$A$8:$AI$90,Z$45,FALSE)*[1]Nonsal!BF43</f>
        <v>28526.429337270776</v>
      </c>
      <c r="AJ90" s="97">
        <f>VLOOKUP($A90,[1]PMQ2022!$A$8:$AI$90,AA$45,FALSE)*[1]Nonsal!BG43</f>
        <v>31131.341799636451</v>
      </c>
      <c r="AK90" s="97">
        <f>VLOOKUP($A90,[1]PMQ2022!$A$8:$AI$90,AB$45,FALSE)*[1]Nonsal!BH43</f>
        <v>33762.578536149565</v>
      </c>
      <c r="AL90" s="97">
        <f>VLOOKUP($A90,[1]PMQ2022!$A$8:$AI$90,AC$45,FALSE)*[1]Nonsal!BI43</f>
        <v>36435.212264437854</v>
      </c>
      <c r="AM90" s="97">
        <f>VLOOKUP($A90,[1]PMQ2022!$A$8:$AI$90,AD$45,FALSE)*[1]Nonsal!BJ43</f>
        <v>39123.779190603149</v>
      </c>
      <c r="AN90" s="97">
        <f>VLOOKUP($A90,[1]PMQ2022!$A$8:$AI$90,AE$45,FALSE)*[1]Nonsal!BK43</f>
        <v>41891.534022332431</v>
      </c>
      <c r="AO90" s="97">
        <f>VLOOKUP($A90,[1]PMQ2022!$A$8:$AI$90,AF$45,FALSE)*[1]Nonsal!BL43</f>
        <v>44762.426126064893</v>
      </c>
      <c r="AP90" s="96">
        <f>VLOOKUP($A90,[1]PMQ2022!$A$8:$AI$90,X$45,FALSE)*[1]Nonsal!BM43</f>
        <v>21884.57707591273</v>
      </c>
      <c r="AQ90" s="96">
        <f>VLOOKUP($A90,[1]PMQ2022!$A$8:$AI$90,Y$45,FALSE)*[1]Nonsal!BN43</f>
        <v>22444.049344185954</v>
      </c>
      <c r="AR90" s="96">
        <f>VLOOKUP($A90,[1]PMQ2022!$A$8:$AI$90,Z$45,FALSE)*[1]Nonsal!BO43</f>
        <v>23000.973917800984</v>
      </c>
      <c r="AS90" s="96">
        <f>VLOOKUP($A90,[1]PMQ2022!$A$8:$AI$90,AA$45,FALSE)*[1]Nonsal!BP43</f>
        <v>23578.942888951235</v>
      </c>
      <c r="AT90" s="96">
        <f>VLOOKUP($A90,[1]PMQ2022!$A$8:$AI$90,AB$45,FALSE)*[1]Nonsal!BQ43</f>
        <v>24109.611618634499</v>
      </c>
      <c r="AU90" s="96">
        <f>VLOOKUP($A90,[1]PMQ2022!$A$8:$AI$90,AC$45,FALSE)*[1]Nonsal!BR43</f>
        <v>24610.8364623778</v>
      </c>
      <c r="AV90" s="96">
        <f>VLOOKUP($A90,[1]PMQ2022!$A$8:$AI$90,AD$45,FALSE)*[1]Nonsal!BS43</f>
        <v>25070.832590472888</v>
      </c>
      <c r="AW90" s="96">
        <f>VLOOKUP($A90,[1]PMQ2022!$A$8:$AI$90,AE$45,FALSE)*[1]Nonsal!BT43</f>
        <v>25534.192663523325</v>
      </c>
      <c r="AX90" s="96">
        <f>VLOOKUP($A90,[1]PMQ2022!$A$8:$AI$90,AF$45,FALSE)*[1]Nonsal!BU43</f>
        <v>26014.365574824151</v>
      </c>
      <c r="AY90" s="95">
        <f>VLOOKUP($A90,[1]PMQ2022!$A$8:$AI$90,X$45,FALSE)*[1]Nonsal!BW43</f>
        <v>23474.399031756915</v>
      </c>
      <c r="AZ90" s="95">
        <f>VLOOKUP($A90,[1]PMQ2022!$A$8:$AI$90,Y$45,FALSE)*[1]Nonsal!BX43</f>
        <v>25704.979843474473</v>
      </c>
      <c r="BA90" s="95">
        <f>VLOOKUP($A90,[1]PMQ2022!$A$8:$AI$90,Z$45,FALSE)*[1]Nonsal!BY43</f>
        <v>28013.744310412418</v>
      </c>
      <c r="BB90" s="95">
        <f>VLOOKUP($A90,[1]PMQ2022!$A$8:$AI$90,AA$45,FALSE)*[1]Nonsal!BZ43</f>
        <v>30430.584749868918</v>
      </c>
      <c r="BC90" s="95">
        <f>VLOOKUP($A90,[1]PMQ2022!$A$8:$AI$90,AB$45,FALSE)*[1]Nonsal!CA43</f>
        <v>32866.918137564011</v>
      </c>
      <c r="BD90" s="95">
        <f>VLOOKUP($A90,[1]PMQ2022!$A$8:$AI$90,AC$45,FALSE)*[1]Nonsal!CB43</f>
        <v>35338.075473812154</v>
      </c>
      <c r="BE90" s="95">
        <f>VLOOKUP($A90,[1]PMQ2022!$A$8:$AI$90,AD$45,FALSE)*[1]Nonsal!CC43</f>
        <v>37819.862181384357</v>
      </c>
      <c r="BF90" s="95">
        <f>VLOOKUP($A90,[1]PMQ2022!$A$8:$AI$90,AE$45,FALSE)*[1]Nonsal!CD43</f>
        <v>40373.801390860572</v>
      </c>
      <c r="BG90" s="95">
        <f>VLOOKUP($A90,[1]PMQ2022!$A$8:$AI$90,AF$45,FALSE)*[1]Nonsal!CE43</f>
        <v>43022.868171550203</v>
      </c>
      <c r="BH90" s="94">
        <f>VLOOKUP($A90,[1]PMQ2022!$A$8:$AI$90,X$45,FALSE)*[1]Nonsal!CG43</f>
        <v>23474.399031756915</v>
      </c>
      <c r="BI90" s="94">
        <f>VLOOKUP($A90,[1]PMQ2022!$A$8:$AI$90,Y$45,FALSE)*[1]Nonsal!CH43</f>
        <v>25704.979843474473</v>
      </c>
      <c r="BJ90" s="94">
        <f>VLOOKUP($A90,[1]PMQ2022!$A$8:$AI$90,Z$45,FALSE)*[1]Nonsal!CI43</f>
        <v>28013.744310412418</v>
      </c>
      <c r="BK90" s="94">
        <f>VLOOKUP($A90,[1]PMQ2022!$A$8:$AI$90,AA$45,FALSE)*[1]Nonsal!CJ43</f>
        <v>30430.584749868918</v>
      </c>
      <c r="BL90" s="94">
        <f>VLOOKUP($A90,[1]PMQ2022!$A$8:$AI$90,AB$45,FALSE)*[1]Nonsal!CK43</f>
        <v>32866.918137564011</v>
      </c>
      <c r="BM90" s="94">
        <f>VLOOKUP($A90,[1]PMQ2022!$A$8:$AI$90,AC$45,FALSE)*[1]Nonsal!CL43</f>
        <v>35338.075473812154</v>
      </c>
      <c r="BN90" s="94">
        <f>VLOOKUP($A90,[1]PMQ2022!$A$8:$AI$90,AD$45,FALSE)*[1]Nonsal!CM43</f>
        <v>37819.862181384357</v>
      </c>
      <c r="BO90" s="94">
        <f>VLOOKUP($A90,[1]PMQ2022!$A$8:$AI$90,AE$45,FALSE)*[1]Nonsal!CN43</f>
        <v>40373.801390860572</v>
      </c>
      <c r="BP90" s="94">
        <f>VLOOKUP($A90,[1]PMQ2022!$A$8:$AI$90,AF$45,FALSE)*[1]Nonsal!CO43</f>
        <v>43022.868171550203</v>
      </c>
    </row>
    <row r="91" spans="1:68" x14ac:dyDescent="0.2">
      <c r="A91" s="77" t="s">
        <v>96</v>
      </c>
      <c r="B91" s="77">
        <v>32063.07</v>
      </c>
      <c r="C91" s="77">
        <v>33854.269999999997</v>
      </c>
      <c r="D91" s="77">
        <v>26258.16</v>
      </c>
      <c r="E91" s="77">
        <v>24563.65</v>
      </c>
      <c r="F91" s="77">
        <v>33043.910000000003</v>
      </c>
      <c r="G91" s="77">
        <v>30872.81</v>
      </c>
      <c r="H91" s="77">
        <v>33715.800000000003</v>
      </c>
      <c r="I91" s="77">
        <v>29212.44</v>
      </c>
      <c r="J91" s="77">
        <v>32716.59</v>
      </c>
      <c r="K91" s="77">
        <v>32104.959999999999</v>
      </c>
      <c r="L91" s="77">
        <v>36432.449999999997</v>
      </c>
      <c r="M91" s="77">
        <v>47285.34</v>
      </c>
      <c r="N91" s="99">
        <f t="shared" si="8"/>
        <v>30725.166666666668</v>
      </c>
      <c r="O91" s="99">
        <f t="shared" si="9"/>
        <v>28225.359999999997</v>
      </c>
      <c r="P91" s="99">
        <f t="shared" si="10"/>
        <v>27955.24</v>
      </c>
      <c r="Q91" s="99">
        <f t="shared" si="11"/>
        <v>29493.456666666669</v>
      </c>
      <c r="R91" s="99">
        <f t="shared" si="12"/>
        <v>32544.173333333336</v>
      </c>
      <c r="S91" s="99">
        <f t="shared" si="13"/>
        <v>31267.016666666666</v>
      </c>
      <c r="T91" s="99">
        <f t="shared" si="14"/>
        <v>31881.61</v>
      </c>
      <c r="U91" s="99">
        <f t="shared" si="15"/>
        <v>31344.66333333333</v>
      </c>
      <c r="V91" s="99">
        <f t="shared" si="16"/>
        <v>33751.333333333336</v>
      </c>
      <c r="W91" s="99">
        <f t="shared" si="17"/>
        <v>38607.583333333336</v>
      </c>
      <c r="X91" s="98">
        <f>VLOOKUP($A91,[1]PMQ2022!$A$8:$AI$90,X$45,FALSE)*[1]Nonsal!AU44</f>
        <v>35345.042299212742</v>
      </c>
      <c r="Y91" s="98">
        <f>VLOOKUP($A91,[1]PMQ2022!$A$8:$AI$90,Y$45,FALSE)*[1]Nonsal!AV44</f>
        <v>36444.306028891064</v>
      </c>
      <c r="Z91" s="98">
        <f>VLOOKUP($A91,[1]PMQ2022!$A$8:$AI$90,Z$45,FALSE)*[1]Nonsal!AW44</f>
        <v>37535.448009561871</v>
      </c>
      <c r="AA91" s="98">
        <f>VLOOKUP($A91,[1]PMQ2022!$A$8:$AI$90,AA$45,FALSE)*[1]Nonsal!AX44</f>
        <v>38658.40639225475</v>
      </c>
      <c r="AB91" s="98">
        <f>VLOOKUP($A91,[1]PMQ2022!$A$8:$AI$90,AB$45,FALSE)*[1]Nonsal!AY44</f>
        <v>39682.68417595631</v>
      </c>
      <c r="AC91" s="98">
        <f>VLOOKUP($A91,[1]PMQ2022!$A$8:$AI$90,AC$45,FALSE)*[1]Nonsal!AZ44</f>
        <v>40639.104176852627</v>
      </c>
      <c r="AD91" s="98">
        <f>VLOOKUP($A91,[1]PMQ2022!$A$8:$AI$90,AD$45,FALSE)*[1]Nonsal!BA44</f>
        <v>41509.3571300482</v>
      </c>
      <c r="AE91" s="98">
        <f>VLOOKUP($A91,[1]PMQ2022!$A$8:$AI$90,AE$45,FALSE)*[1]Nonsal!BB44</f>
        <v>42436.856554997081</v>
      </c>
      <c r="AF91" s="98">
        <f>VLOOKUP($A91,[1]PMQ2022!$A$8:$AI$90,AF$45,FALSE)*[1]Nonsal!BC44</f>
        <v>43334.749705899107</v>
      </c>
      <c r="AG91" s="97">
        <f>VLOOKUP($A91,[1]PMQ2022!$A$8:$AI$90,X$45,FALSE)*[1]Nonsal!BD44</f>
        <v>35345.042299212742</v>
      </c>
      <c r="AH91" s="97">
        <f>VLOOKUP($A91,[1]PMQ2022!$A$8:$AI$90,Y$45,FALSE)*[1]Nonsal!BE44</f>
        <v>36444.306028891064</v>
      </c>
      <c r="AI91" s="97">
        <f>VLOOKUP($A91,[1]PMQ2022!$A$8:$AI$90,Z$45,FALSE)*[1]Nonsal!BF44</f>
        <v>37535.448009561871</v>
      </c>
      <c r="AJ91" s="97">
        <f>VLOOKUP($A91,[1]PMQ2022!$A$8:$AI$90,AA$45,FALSE)*[1]Nonsal!BG44</f>
        <v>38658.40639225475</v>
      </c>
      <c r="AK91" s="97">
        <f>VLOOKUP($A91,[1]PMQ2022!$A$8:$AI$90,AB$45,FALSE)*[1]Nonsal!BH44</f>
        <v>39682.68417595631</v>
      </c>
      <c r="AL91" s="97">
        <f>VLOOKUP($A91,[1]PMQ2022!$A$8:$AI$90,AC$45,FALSE)*[1]Nonsal!BI44</f>
        <v>40639.104176852627</v>
      </c>
      <c r="AM91" s="97">
        <f>VLOOKUP($A91,[1]PMQ2022!$A$8:$AI$90,AD$45,FALSE)*[1]Nonsal!BJ44</f>
        <v>41509.3571300482</v>
      </c>
      <c r="AN91" s="97">
        <f>VLOOKUP($A91,[1]PMQ2022!$A$8:$AI$90,AE$45,FALSE)*[1]Nonsal!BK44</f>
        <v>42436.856554997081</v>
      </c>
      <c r="AO91" s="97">
        <f>VLOOKUP($A91,[1]PMQ2022!$A$8:$AI$90,AF$45,FALSE)*[1]Nonsal!BL44</f>
        <v>43334.749705899107</v>
      </c>
      <c r="AP91" s="96">
        <f>VLOOKUP($A91,[1]PMQ2022!$A$8:$AI$90,X$45,FALSE)*[1]Nonsal!BM44</f>
        <v>34705.502167037623</v>
      </c>
      <c r="AQ91" s="96">
        <f>VLOOKUP($A91,[1]PMQ2022!$A$8:$AI$90,Y$45,FALSE)*[1]Nonsal!BN44</f>
        <v>35148.884783462505</v>
      </c>
      <c r="AR91" s="96">
        <f>VLOOKUP($A91,[1]PMQ2022!$A$8:$AI$90,Z$45,FALSE)*[1]Nonsal!BO44</f>
        <v>35569.086193824849</v>
      </c>
      <c r="AS91" s="96">
        <f>VLOOKUP($A91,[1]PMQ2022!$A$8:$AI$90,AA$45,FALSE)*[1]Nonsal!BP44</f>
        <v>36004.496331329916</v>
      </c>
      <c r="AT91" s="96">
        <f>VLOOKUP($A91,[1]PMQ2022!$A$8:$AI$90,AB$45,FALSE)*[1]Nonsal!BQ44</f>
        <v>36334.857714142767</v>
      </c>
      <c r="AU91" s="96">
        <f>VLOOKUP($A91,[1]PMQ2022!$A$8:$AI$90,AC$45,FALSE)*[1]Nonsal!BR44</f>
        <v>36593.153723820826</v>
      </c>
      <c r="AV91" s="96">
        <f>VLOOKUP($A91,[1]PMQ2022!$A$8:$AI$90,AD$45,FALSE)*[1]Nonsal!BS44</f>
        <v>36766.695815989151</v>
      </c>
      <c r="AW91" s="96">
        <f>VLOOKUP($A91,[1]PMQ2022!$A$8:$AI$90,AE$45,FALSE)*[1]Nonsal!BT44</f>
        <v>36984.555147838255</v>
      </c>
      <c r="AX91" s="96">
        <f>VLOOKUP($A91,[1]PMQ2022!$A$8:$AI$90,AF$45,FALSE)*[1]Nonsal!BU44</f>
        <v>37170.132814624521</v>
      </c>
      <c r="AY91" s="95">
        <f>VLOOKUP($A91,[1]PMQ2022!$A$8:$AI$90,X$45,FALSE)*[1]Nonsal!BW44</f>
        <v>35468.086976706581</v>
      </c>
      <c r="AZ91" s="95">
        <f>VLOOKUP($A91,[1]PMQ2022!$A$8:$AI$90,Y$45,FALSE)*[1]Nonsal!BX44</f>
        <v>36693.539315972368</v>
      </c>
      <c r="BA91" s="95">
        <f>VLOOKUP($A91,[1]PMQ2022!$A$8:$AI$90,Z$45,FALSE)*[1]Nonsal!BY44</f>
        <v>37913.767278800937</v>
      </c>
      <c r="BB91" s="95">
        <f>VLOOKUP($A91,[1]PMQ2022!$A$8:$AI$90,AA$45,FALSE)*[1]Nonsal!BZ44</f>
        <v>39169.006886446594</v>
      </c>
      <c r="BC91" s="95">
        <f>VLOOKUP($A91,[1]PMQ2022!$A$8:$AI$90,AB$45,FALSE)*[1]Nonsal!CA44</f>
        <v>40326.791099939568</v>
      </c>
      <c r="BD91" s="95">
        <f>VLOOKUP($A91,[1]PMQ2022!$A$8:$AI$90,AC$45,FALSE)*[1]Nonsal!CB44</f>
        <v>41417.527052296195</v>
      </c>
      <c r="BE91" s="95">
        <f>VLOOKUP($A91,[1]PMQ2022!$A$8:$AI$90,AD$45,FALSE)*[1]Nonsal!CC44</f>
        <v>42421.824076987315</v>
      </c>
      <c r="BF91" s="95">
        <f>VLOOKUP($A91,[1]PMQ2022!$A$8:$AI$90,AE$45,FALSE)*[1]Nonsal!CD44</f>
        <v>43485.855100188179</v>
      </c>
      <c r="BG91" s="95">
        <f>VLOOKUP($A91,[1]PMQ2022!$A$8:$AI$90,AF$45,FALSE)*[1]Nonsal!CE44</f>
        <v>44520.794582676608</v>
      </c>
      <c r="BH91" s="94">
        <f>VLOOKUP($A91,[1]PMQ2022!$A$8:$AI$90,X$45,FALSE)*[1]Nonsal!CG44</f>
        <v>35468.086976706581</v>
      </c>
      <c r="BI91" s="94">
        <f>VLOOKUP($A91,[1]PMQ2022!$A$8:$AI$90,Y$45,FALSE)*[1]Nonsal!CH44</f>
        <v>36693.539315972368</v>
      </c>
      <c r="BJ91" s="94">
        <f>VLOOKUP($A91,[1]PMQ2022!$A$8:$AI$90,Z$45,FALSE)*[1]Nonsal!CI44</f>
        <v>37913.767278800937</v>
      </c>
      <c r="BK91" s="94">
        <f>VLOOKUP($A91,[1]PMQ2022!$A$8:$AI$90,AA$45,FALSE)*[1]Nonsal!CJ44</f>
        <v>39169.006886446594</v>
      </c>
      <c r="BL91" s="94">
        <f>VLOOKUP($A91,[1]PMQ2022!$A$8:$AI$90,AB$45,FALSE)*[1]Nonsal!CK44</f>
        <v>40326.791099939568</v>
      </c>
      <c r="BM91" s="94">
        <f>VLOOKUP($A91,[1]PMQ2022!$A$8:$AI$90,AC$45,FALSE)*[1]Nonsal!CL44</f>
        <v>41417.527052296195</v>
      </c>
      <c r="BN91" s="94">
        <f>VLOOKUP($A91,[1]PMQ2022!$A$8:$AI$90,AD$45,FALSE)*[1]Nonsal!CM44</f>
        <v>42421.824076987315</v>
      </c>
      <c r="BO91" s="94">
        <f>VLOOKUP($A91,[1]PMQ2022!$A$8:$AI$90,AE$45,FALSE)*[1]Nonsal!CN44</f>
        <v>43485.855100188179</v>
      </c>
      <c r="BP91" s="94">
        <f>VLOOKUP($A91,[1]PMQ2022!$A$8:$AI$90,AF$45,FALSE)*[1]Nonsal!CO44</f>
        <v>44520.794582676608</v>
      </c>
    </row>
    <row r="92" spans="1:68" x14ac:dyDescent="0.2">
      <c r="A92" s="77" t="s">
        <v>97</v>
      </c>
      <c r="B92" s="77">
        <v>2819679.05</v>
      </c>
      <c r="C92" s="77">
        <v>2687614.8100000005</v>
      </c>
      <c r="D92" s="77">
        <v>2718998.8299999996</v>
      </c>
      <c r="E92" s="77">
        <v>2857904.8799999985</v>
      </c>
      <c r="F92" s="77">
        <v>2810482.6300000008</v>
      </c>
      <c r="G92" s="77">
        <v>2738195.3000000003</v>
      </c>
      <c r="H92" s="77">
        <v>2810680.77</v>
      </c>
      <c r="I92" s="77">
        <v>2957079.38</v>
      </c>
      <c r="J92" s="77">
        <v>2995481.1600000011</v>
      </c>
      <c r="K92" s="77">
        <v>2951023.29</v>
      </c>
      <c r="L92" s="77">
        <v>2900423.0500000007</v>
      </c>
      <c r="M92" s="77">
        <v>2968067.1000000006</v>
      </c>
      <c r="N92" s="99">
        <f t="shared" si="8"/>
        <v>2742097.563333333</v>
      </c>
      <c r="O92" s="99">
        <f t="shared" si="9"/>
        <v>2754839.5066666664</v>
      </c>
      <c r="P92" s="99">
        <f t="shared" si="10"/>
        <v>2795795.4466666663</v>
      </c>
      <c r="Q92" s="99">
        <f t="shared" si="11"/>
        <v>2802194.27</v>
      </c>
      <c r="R92" s="99">
        <f t="shared" si="12"/>
        <v>2786452.9000000004</v>
      </c>
      <c r="S92" s="99">
        <f t="shared" si="13"/>
        <v>2835318.4833333329</v>
      </c>
      <c r="T92" s="99">
        <f t="shared" si="14"/>
        <v>2921080.4366666675</v>
      </c>
      <c r="U92" s="99">
        <f t="shared" si="15"/>
        <v>2967861.2766666673</v>
      </c>
      <c r="V92" s="99">
        <f t="shared" si="16"/>
        <v>2948975.833333334</v>
      </c>
      <c r="W92" s="99">
        <f t="shared" si="17"/>
        <v>2939837.8133333339</v>
      </c>
      <c r="X92" s="98">
        <f t="shared" ref="X92:BP92" si="18">SUM(X50:X91)</f>
        <v>3003886.9008337255</v>
      </c>
      <c r="Y92" s="98">
        <f t="shared" si="18"/>
        <v>3060839.3567207078</v>
      </c>
      <c r="Z92" s="98">
        <f t="shared" si="18"/>
        <v>3118690.4116304861</v>
      </c>
      <c r="AA92" s="98">
        <f t="shared" si="18"/>
        <v>3182579.9440715597</v>
      </c>
      <c r="AB92" s="98">
        <f t="shared" si="18"/>
        <v>3238785.7793164621</v>
      </c>
      <c r="AC92" s="98">
        <f t="shared" si="18"/>
        <v>3289314.7551225252</v>
      </c>
      <c r="AD92" s="98">
        <f t="shared" si="18"/>
        <v>3333973.31675852</v>
      </c>
      <c r="AE92" s="98">
        <f t="shared" si="18"/>
        <v>3380730.5786071219</v>
      </c>
      <c r="AF92" s="98">
        <f t="shared" si="18"/>
        <v>3427254.1462050001</v>
      </c>
      <c r="AG92" s="97">
        <f t="shared" si="18"/>
        <v>3023806.9628143525</v>
      </c>
      <c r="AH92" s="97">
        <f t="shared" si="18"/>
        <v>3100394.3084445209</v>
      </c>
      <c r="AI92" s="97">
        <f t="shared" si="18"/>
        <v>3175913.0906361258</v>
      </c>
      <c r="AJ92" s="97">
        <f t="shared" si="18"/>
        <v>3254299.3334058854</v>
      </c>
      <c r="AK92" s="97">
        <f t="shared" si="18"/>
        <v>3324920.249372642</v>
      </c>
      <c r="AL92" s="97">
        <f t="shared" si="18"/>
        <v>3389725.8383355937</v>
      </c>
      <c r="AM92" s="97">
        <f t="shared" si="18"/>
        <v>3448445.3920696643</v>
      </c>
      <c r="AN92" s="97">
        <f t="shared" si="18"/>
        <v>3509367.3853970049</v>
      </c>
      <c r="AO92" s="97">
        <f t="shared" si="18"/>
        <v>3569957.8263400174</v>
      </c>
      <c r="AP92" s="96">
        <f t="shared" si="18"/>
        <v>2980335.8043280253</v>
      </c>
      <c r="AQ92" s="96">
        <f t="shared" si="18"/>
        <v>3012074.6078581773</v>
      </c>
      <c r="AR92" s="96">
        <f t="shared" si="18"/>
        <v>3041497.1661785394</v>
      </c>
      <c r="AS92" s="96">
        <f t="shared" si="18"/>
        <v>3072438.1660586344</v>
      </c>
      <c r="AT92" s="96">
        <f t="shared" si="18"/>
        <v>3094970.6842574184</v>
      </c>
      <c r="AU92" s="96">
        <f t="shared" si="18"/>
        <v>3111279.2789827622</v>
      </c>
      <c r="AV92" s="96">
        <f t="shared" si="18"/>
        <v>3121458.5476967869</v>
      </c>
      <c r="AW92" s="96">
        <f t="shared" si="18"/>
        <v>3133354.0436577145</v>
      </c>
      <c r="AX92" s="96">
        <f t="shared" si="18"/>
        <v>3144303.7152565233</v>
      </c>
      <c r="AY92" s="95">
        <f t="shared" si="18"/>
        <v>3013951.9602438211</v>
      </c>
      <c r="AZ92" s="95">
        <f t="shared" si="18"/>
        <v>3080419.5305831507</v>
      </c>
      <c r="BA92" s="95">
        <f t="shared" si="18"/>
        <v>3145570.9800398541</v>
      </c>
      <c r="BB92" s="95">
        <f t="shared" si="18"/>
        <v>3213335.5873208749</v>
      </c>
      <c r="BC92" s="95">
        <f t="shared" si="18"/>
        <v>3273251.3000818044</v>
      </c>
      <c r="BD92" s="95">
        <f t="shared" si="18"/>
        <v>3327324.729305801</v>
      </c>
      <c r="BE92" s="95">
        <f t="shared" si="18"/>
        <v>3375359.5565855205</v>
      </c>
      <c r="BF92" s="95">
        <f t="shared" si="18"/>
        <v>3425545.8390772999</v>
      </c>
      <c r="BG92" s="95">
        <f t="shared" si="18"/>
        <v>3475273.9172365218</v>
      </c>
      <c r="BH92" s="94">
        <f t="shared" si="18"/>
        <v>2991639.706182783</v>
      </c>
      <c r="BI92" s="94">
        <f t="shared" si="18"/>
        <v>3035867.5330986162</v>
      </c>
      <c r="BJ92" s="94">
        <f t="shared" si="18"/>
        <v>3078649.8535412238</v>
      </c>
      <c r="BK92" s="94">
        <f t="shared" si="18"/>
        <v>3127331.1120610638</v>
      </c>
      <c r="BL92" s="94">
        <f t="shared" si="18"/>
        <v>3169305.4629128943</v>
      </c>
      <c r="BM92" s="94">
        <f t="shared" si="18"/>
        <v>3205593.1944197966</v>
      </c>
      <c r="BN92" s="94">
        <f t="shared" si="18"/>
        <v>3236062.736335515</v>
      </c>
      <c r="BO92" s="94">
        <f t="shared" si="18"/>
        <v>3268527.8984402865</v>
      </c>
      <c r="BP92" s="94">
        <f t="shared" si="18"/>
        <v>3300628.164801742</v>
      </c>
    </row>
    <row r="94" spans="1:68" x14ac:dyDescent="0.2">
      <c r="B94" s="77" t="s">
        <v>98</v>
      </c>
      <c r="AS94" s="43"/>
    </row>
    <row r="95" spans="1:68" x14ac:dyDescent="0.2">
      <c r="B95" s="77" t="s">
        <v>99</v>
      </c>
      <c r="AS95" s="43"/>
    </row>
    <row r="96" spans="1:68" x14ac:dyDescent="0.2">
      <c r="B96" s="77" t="s">
        <v>100</v>
      </c>
      <c r="AS96" s="43"/>
    </row>
    <row r="97" spans="1:45" x14ac:dyDescent="0.2">
      <c r="B97" s="77" t="s">
        <v>101</v>
      </c>
      <c r="AS97" s="43"/>
    </row>
    <row r="98" spans="1:45" x14ac:dyDescent="0.2">
      <c r="AS98" s="43"/>
    </row>
    <row r="99" spans="1:45" x14ac:dyDescent="0.2">
      <c r="AS99" s="43"/>
    </row>
    <row r="100" spans="1:45" ht="15" thickBot="1" x14ac:dyDescent="0.25"/>
    <row r="101" spans="1:45" ht="15.75" thickBot="1" x14ac:dyDescent="0.3">
      <c r="A101" s="119"/>
      <c r="B101" s="120"/>
      <c r="C101" s="120"/>
      <c r="D101" s="121"/>
    </row>
    <row r="102" spans="1:45" x14ac:dyDescent="0.2">
      <c r="B102" s="87"/>
      <c r="C102" s="87"/>
      <c r="D102" s="80"/>
      <c r="E102" s="80"/>
      <c r="F102" s="80"/>
      <c r="G102" s="80"/>
      <c r="H102" s="80"/>
      <c r="I102" s="80"/>
    </row>
    <row r="104" spans="1:45" x14ac:dyDescent="0.2">
      <c r="F104" s="86"/>
    </row>
    <row r="105" spans="1:45" ht="15" x14ac:dyDescent="0.25">
      <c r="A105" s="80"/>
      <c r="C105" s="80"/>
      <c r="D105" s="80"/>
      <c r="E105" s="80"/>
      <c r="F105" s="79"/>
      <c r="G105" s="78"/>
      <c r="H105" s="78"/>
    </row>
    <row r="106" spans="1:45" ht="15" x14ac:dyDescent="0.25">
      <c r="A106" s="84"/>
      <c r="B106" s="84"/>
      <c r="C106" s="84"/>
      <c r="D106" s="84"/>
      <c r="E106" s="84"/>
      <c r="F106" s="83"/>
      <c r="G106" s="82"/>
      <c r="H106" s="82"/>
    </row>
    <row r="107" spans="1:45" ht="15" x14ac:dyDescent="0.25">
      <c r="A107" s="84"/>
      <c r="B107" s="84"/>
      <c r="C107" s="84"/>
      <c r="D107" s="84"/>
      <c r="E107" s="84"/>
      <c r="F107" s="83"/>
      <c r="G107" s="82"/>
      <c r="H107" s="82"/>
    </row>
    <row r="108" spans="1:45" ht="15" x14ac:dyDescent="0.25">
      <c r="A108" s="84"/>
      <c r="B108" s="84"/>
      <c r="C108" s="84"/>
      <c r="D108" s="84"/>
      <c r="E108" s="84"/>
      <c r="F108" s="83"/>
      <c r="G108" s="82"/>
      <c r="H108" s="82"/>
    </row>
    <row r="109" spans="1:45" ht="15" x14ac:dyDescent="0.25">
      <c r="A109" s="84"/>
      <c r="B109" s="84"/>
      <c r="C109" s="85"/>
      <c r="D109" s="84"/>
      <c r="E109" s="84"/>
      <c r="F109" s="83"/>
      <c r="G109" s="82"/>
      <c r="H109" s="82"/>
    </row>
    <row r="110" spans="1:45" ht="15" x14ac:dyDescent="0.25">
      <c r="A110" s="84"/>
      <c r="B110" s="84"/>
      <c r="C110" s="85"/>
      <c r="D110" s="84"/>
      <c r="E110" s="84"/>
      <c r="F110" s="83"/>
      <c r="G110" s="82"/>
      <c r="H110" s="82"/>
    </row>
    <row r="111" spans="1:45" ht="15" x14ac:dyDescent="0.25">
      <c r="A111" s="84"/>
      <c r="B111" s="84"/>
      <c r="C111" s="84"/>
      <c r="D111" s="84"/>
      <c r="E111" s="84"/>
      <c r="F111" s="83"/>
      <c r="G111" s="82"/>
      <c r="H111" s="82"/>
    </row>
    <row r="112" spans="1:45" ht="15" x14ac:dyDescent="0.25">
      <c r="A112" s="84"/>
      <c r="B112" s="84"/>
      <c r="C112" s="84"/>
      <c r="D112" s="84"/>
      <c r="E112" s="84"/>
      <c r="F112" s="83"/>
      <c r="G112" s="82"/>
      <c r="H112" s="82"/>
    </row>
    <row r="113" spans="1:8" ht="15" x14ac:dyDescent="0.25">
      <c r="A113" s="84"/>
      <c r="B113" s="84"/>
      <c r="C113" s="84"/>
      <c r="D113" s="84"/>
      <c r="E113" s="84"/>
      <c r="F113" s="83"/>
      <c r="G113" s="82"/>
      <c r="H113" s="82"/>
    </row>
    <row r="114" spans="1:8" ht="15" x14ac:dyDescent="0.25">
      <c r="A114" s="84"/>
      <c r="B114" s="84"/>
      <c r="C114" s="84"/>
      <c r="D114" s="84"/>
      <c r="E114" s="84"/>
      <c r="F114" s="83"/>
      <c r="G114" s="82"/>
      <c r="H114" s="82"/>
    </row>
    <row r="115" spans="1:8" ht="15" x14ac:dyDescent="0.25">
      <c r="A115" s="84"/>
      <c r="B115" s="84"/>
      <c r="C115" s="85"/>
      <c r="D115" s="84"/>
      <c r="E115" s="84"/>
      <c r="F115" s="83"/>
      <c r="G115" s="82"/>
      <c r="H115" s="82"/>
    </row>
    <row r="116" spans="1:8" ht="15" x14ac:dyDescent="0.25">
      <c r="A116" s="84"/>
      <c r="B116" s="84"/>
      <c r="C116" s="84"/>
      <c r="D116" s="84"/>
      <c r="E116" s="84"/>
      <c r="F116" s="83"/>
      <c r="G116" s="82"/>
      <c r="H116" s="82"/>
    </row>
    <row r="117" spans="1:8" ht="15" x14ac:dyDescent="0.25">
      <c r="A117" s="84"/>
      <c r="B117" s="84"/>
      <c r="C117" s="84"/>
      <c r="D117" s="84"/>
      <c r="E117" s="84"/>
      <c r="F117" s="83"/>
      <c r="G117" s="82"/>
      <c r="H117" s="82"/>
    </row>
    <row r="118" spans="1:8" ht="15" x14ac:dyDescent="0.25">
      <c r="A118" s="84"/>
      <c r="B118" s="84"/>
      <c r="C118" s="84"/>
      <c r="D118" s="84"/>
      <c r="E118" s="84"/>
      <c r="F118" s="83"/>
      <c r="G118" s="82"/>
      <c r="H118" s="82"/>
    </row>
    <row r="119" spans="1:8" ht="15" x14ac:dyDescent="0.25">
      <c r="A119" s="84"/>
      <c r="B119" s="84"/>
      <c r="C119" s="84"/>
      <c r="D119" s="84"/>
      <c r="E119" s="84"/>
      <c r="F119" s="83"/>
      <c r="G119" s="82"/>
      <c r="H119" s="82"/>
    </row>
    <row r="120" spans="1:8" ht="15" x14ac:dyDescent="0.25">
      <c r="A120" s="84"/>
      <c r="B120" s="84"/>
      <c r="C120" s="84"/>
      <c r="D120" s="84"/>
      <c r="E120" s="84"/>
      <c r="F120" s="83"/>
      <c r="G120" s="82"/>
      <c r="H120" s="82"/>
    </row>
    <row r="121" spans="1:8" ht="15" x14ac:dyDescent="0.25">
      <c r="A121" s="80"/>
      <c r="B121" s="80"/>
      <c r="C121" s="80"/>
      <c r="F121" s="79"/>
      <c r="G121" s="78"/>
      <c r="H121" s="78"/>
    </row>
    <row r="122" spans="1:8" ht="15" x14ac:dyDescent="0.25">
      <c r="A122" s="80"/>
      <c r="B122" s="80"/>
      <c r="C122" s="81"/>
      <c r="F122" s="79"/>
      <c r="G122" s="78"/>
      <c r="H122" s="78"/>
    </row>
    <row r="123" spans="1:8" ht="15" x14ac:dyDescent="0.25">
      <c r="A123" s="80"/>
      <c r="B123" s="80"/>
      <c r="C123" s="80"/>
      <c r="F123" s="79"/>
      <c r="G123" s="78"/>
      <c r="H123" s="78"/>
    </row>
    <row r="124" spans="1:8" ht="15" x14ac:dyDescent="0.25">
      <c r="A124" s="80"/>
      <c r="B124" s="80"/>
      <c r="C124" s="80"/>
      <c r="F124" s="79"/>
      <c r="G124" s="78"/>
      <c r="H124" s="78"/>
    </row>
    <row r="125" spans="1:8" ht="15" x14ac:dyDescent="0.25">
      <c r="A125" s="80"/>
      <c r="B125" s="80"/>
      <c r="C125" s="80"/>
      <c r="F125" s="79"/>
      <c r="G125" s="78"/>
      <c r="H125" s="78"/>
    </row>
    <row r="126" spans="1:8" ht="15" x14ac:dyDescent="0.25">
      <c r="A126" s="80"/>
      <c r="B126" s="80"/>
      <c r="C126" s="80"/>
      <c r="F126" s="79"/>
      <c r="G126" s="78"/>
      <c r="H126" s="78"/>
    </row>
    <row r="127" spans="1:8" ht="15" x14ac:dyDescent="0.25">
      <c r="A127" s="80"/>
      <c r="B127" s="80"/>
      <c r="C127" s="81"/>
      <c r="F127" s="79"/>
      <c r="G127" s="78"/>
      <c r="H127" s="78"/>
    </row>
    <row r="128" spans="1:8" ht="15" x14ac:dyDescent="0.25">
      <c r="A128" s="80"/>
      <c r="B128" s="80"/>
      <c r="C128" s="80"/>
      <c r="F128" s="79"/>
      <c r="G128" s="78"/>
      <c r="H128" s="78"/>
    </row>
    <row r="129" spans="1:8" ht="15" x14ac:dyDescent="0.25">
      <c r="A129" s="80"/>
      <c r="B129" s="80"/>
      <c r="F129" s="79"/>
      <c r="G129" s="78"/>
      <c r="H129" s="78"/>
    </row>
    <row r="130" spans="1:8" ht="15" x14ac:dyDescent="0.25">
      <c r="A130" s="80"/>
      <c r="B130" s="80"/>
      <c r="C130" s="80"/>
      <c r="F130" s="79"/>
      <c r="G130" s="78"/>
      <c r="H130" s="78"/>
    </row>
    <row r="131" spans="1:8" ht="15" x14ac:dyDescent="0.25">
      <c r="A131" s="80"/>
      <c r="B131" s="80"/>
      <c r="C131" s="80"/>
      <c r="F131" s="79"/>
      <c r="G131" s="78"/>
      <c r="H131" s="78"/>
    </row>
    <row r="132" spans="1:8" ht="15" x14ac:dyDescent="0.25">
      <c r="A132" s="80"/>
      <c r="B132" s="80"/>
      <c r="C132" s="80"/>
      <c r="F132" s="79"/>
      <c r="G132" s="78"/>
      <c r="H132" s="78"/>
    </row>
    <row r="133" spans="1:8" ht="15" x14ac:dyDescent="0.25">
      <c r="A133" s="80"/>
      <c r="B133" s="80"/>
      <c r="C133" s="80"/>
      <c r="F133" s="79"/>
      <c r="G133" s="78"/>
      <c r="H133" s="78"/>
    </row>
    <row r="134" spans="1:8" ht="15" x14ac:dyDescent="0.25">
      <c r="A134" s="80"/>
      <c r="B134" s="80"/>
      <c r="C134" s="80"/>
      <c r="F134" s="79"/>
      <c r="G134" s="78"/>
      <c r="H134" s="78"/>
    </row>
    <row r="135" spans="1:8" ht="15" x14ac:dyDescent="0.25">
      <c r="A135" s="80"/>
      <c r="B135" s="80"/>
      <c r="C135" s="81"/>
      <c r="F135" s="79"/>
      <c r="G135" s="78"/>
      <c r="H135" s="78"/>
    </row>
    <row r="136" spans="1:8" ht="15" x14ac:dyDescent="0.25">
      <c r="A136" s="80"/>
      <c r="B136" s="80"/>
      <c r="C136" s="80"/>
      <c r="F136" s="79"/>
      <c r="G136" s="78"/>
      <c r="H136" s="78"/>
    </row>
    <row r="137" spans="1:8" ht="15" x14ac:dyDescent="0.25">
      <c r="A137" s="80"/>
      <c r="B137" s="80"/>
      <c r="C137" s="81"/>
      <c r="F137" s="79"/>
      <c r="G137" s="78"/>
      <c r="H137" s="78"/>
    </row>
    <row r="138" spans="1:8" ht="15" x14ac:dyDescent="0.25">
      <c r="A138" s="80"/>
      <c r="B138" s="80"/>
      <c r="C138" s="80"/>
      <c r="F138" s="79"/>
      <c r="G138" s="78"/>
      <c r="H138" s="78"/>
    </row>
    <row r="139" spans="1:8" ht="15" x14ac:dyDescent="0.25">
      <c r="A139" s="80"/>
      <c r="B139" s="80"/>
      <c r="C139" s="81"/>
      <c r="F139" s="79"/>
      <c r="G139" s="78"/>
      <c r="H139" s="78"/>
    </row>
    <row r="140" spans="1:8" ht="15" x14ac:dyDescent="0.25">
      <c r="A140" s="80"/>
      <c r="B140" s="80"/>
      <c r="C140" s="80"/>
      <c r="F140" s="79"/>
      <c r="G140" s="78"/>
      <c r="H140" s="78"/>
    </row>
    <row r="141" spans="1:8" ht="15" x14ac:dyDescent="0.25">
      <c r="A141" s="80"/>
      <c r="B141" s="80"/>
      <c r="C141" s="80"/>
      <c r="F141" s="79"/>
      <c r="G141" s="78"/>
      <c r="H141" s="78"/>
    </row>
    <row r="142" spans="1:8" ht="15" x14ac:dyDescent="0.25">
      <c r="A142" s="80"/>
      <c r="B142" s="80"/>
      <c r="C142" s="81"/>
      <c r="F142" s="79"/>
      <c r="G142" s="78"/>
      <c r="H142" s="78"/>
    </row>
    <row r="143" spans="1:8" ht="15" x14ac:dyDescent="0.25">
      <c r="A143" s="80"/>
      <c r="B143" s="80"/>
      <c r="C143" s="80"/>
      <c r="F143" s="79"/>
      <c r="G143" s="78"/>
      <c r="H143" s="78"/>
    </row>
    <row r="144" spans="1:8" ht="15" x14ac:dyDescent="0.25">
      <c r="A144" s="80"/>
      <c r="B144" s="80"/>
      <c r="C144" s="80"/>
      <c r="F144" s="79"/>
      <c r="G144" s="78"/>
      <c r="H144" s="78"/>
    </row>
    <row r="145" spans="1:8" ht="15" x14ac:dyDescent="0.25">
      <c r="A145" s="80"/>
      <c r="B145" s="80"/>
      <c r="C145" s="80"/>
      <c r="F145" s="79"/>
      <c r="G145" s="78"/>
      <c r="H145" s="78"/>
    </row>
    <row r="146" spans="1:8" ht="15" x14ac:dyDescent="0.25">
      <c r="A146" s="80"/>
      <c r="B146" s="80"/>
      <c r="C146" s="80"/>
      <c r="F146" s="79"/>
      <c r="G146" s="78"/>
      <c r="H146" s="78"/>
    </row>
    <row r="147" spans="1:8" ht="15" x14ac:dyDescent="0.25">
      <c r="A147" s="80"/>
      <c r="B147" s="80"/>
      <c r="C147" s="80"/>
      <c r="F147" s="79"/>
      <c r="G147" s="78"/>
      <c r="H147" s="78"/>
    </row>
    <row r="148" spans="1:8" ht="15" x14ac:dyDescent="0.25">
      <c r="A148" s="80"/>
      <c r="B148" s="80"/>
      <c r="C148" s="80"/>
      <c r="F148" s="79"/>
      <c r="G148" s="78"/>
      <c r="H148" s="78"/>
    </row>
    <row r="149" spans="1:8" ht="15" x14ac:dyDescent="0.25">
      <c r="A149" s="80"/>
      <c r="B149" s="80"/>
      <c r="C149" s="80"/>
      <c r="F149" s="79"/>
      <c r="G149" s="78"/>
      <c r="H149" s="78"/>
    </row>
    <row r="150" spans="1:8" ht="15" x14ac:dyDescent="0.25">
      <c r="A150" s="80"/>
      <c r="B150" s="80"/>
      <c r="C150" s="80"/>
      <c r="F150" s="79"/>
      <c r="G150" s="78"/>
      <c r="H150" s="78"/>
    </row>
    <row r="151" spans="1:8" ht="15" x14ac:dyDescent="0.25">
      <c r="A151" s="80"/>
      <c r="B151" s="80"/>
      <c r="C151" s="80"/>
      <c r="F151" s="79"/>
      <c r="G151" s="78"/>
      <c r="H151" s="78"/>
    </row>
    <row r="152" spans="1:8" ht="15" x14ac:dyDescent="0.25">
      <c r="A152" s="80"/>
      <c r="B152" s="80"/>
      <c r="C152" s="80"/>
      <c r="F152" s="79"/>
      <c r="G152" s="78"/>
      <c r="H152" s="78"/>
    </row>
    <row r="153" spans="1:8" ht="15" x14ac:dyDescent="0.25">
      <c r="A153" s="80"/>
      <c r="B153" s="80"/>
      <c r="C153" s="81"/>
      <c r="F153" s="79"/>
      <c r="G153" s="78"/>
      <c r="H153" s="78"/>
    </row>
    <row r="154" spans="1:8" ht="15" x14ac:dyDescent="0.25">
      <c r="A154" s="80"/>
      <c r="B154" s="80"/>
      <c r="C154" s="80"/>
      <c r="F154" s="79"/>
      <c r="G154" s="78"/>
      <c r="H154" s="78"/>
    </row>
    <row r="155" spans="1:8" ht="15" x14ac:dyDescent="0.25">
      <c r="A155" s="80"/>
      <c r="B155" s="80"/>
      <c r="C155" s="80"/>
      <c r="F155" s="79"/>
      <c r="G155" s="78"/>
      <c r="H155" s="78"/>
    </row>
    <row r="156" spans="1:8" ht="15" x14ac:dyDescent="0.25">
      <c r="A156" s="80"/>
      <c r="B156" s="80"/>
      <c r="C156" s="80"/>
      <c r="F156" s="79"/>
      <c r="G156" s="78"/>
      <c r="H156" s="78"/>
    </row>
    <row r="157" spans="1:8" ht="15" x14ac:dyDescent="0.25">
      <c r="A157" s="80"/>
      <c r="B157" s="80"/>
      <c r="C157" s="80"/>
      <c r="F157" s="79"/>
      <c r="G157" s="78"/>
      <c r="H157" s="78"/>
    </row>
    <row r="158" spans="1:8" ht="15" x14ac:dyDescent="0.25">
      <c r="A158" s="80"/>
      <c r="B158" s="80"/>
      <c r="C158" s="80"/>
      <c r="F158" s="79"/>
      <c r="G158" s="78"/>
      <c r="H158" s="78"/>
    </row>
    <row r="159" spans="1:8" ht="15" x14ac:dyDescent="0.25">
      <c r="A159" s="80"/>
      <c r="B159" s="80"/>
      <c r="C159" s="80"/>
      <c r="F159" s="79"/>
      <c r="G159" s="78"/>
      <c r="H159" s="78"/>
    </row>
    <row r="160" spans="1:8" ht="15" x14ac:dyDescent="0.25">
      <c r="A160" s="80"/>
      <c r="B160" s="80"/>
      <c r="C160" s="81"/>
      <c r="F160" s="79"/>
      <c r="G160" s="78"/>
      <c r="H160" s="78"/>
    </row>
    <row r="161" spans="1:8" ht="15" x14ac:dyDescent="0.25">
      <c r="A161" s="80"/>
      <c r="B161" s="80"/>
      <c r="C161" s="80"/>
      <c r="F161" s="79"/>
      <c r="G161" s="78"/>
      <c r="H161" s="78"/>
    </row>
    <row r="162" spans="1:8" ht="15" x14ac:dyDescent="0.25">
      <c r="A162" s="80"/>
      <c r="B162" s="80"/>
      <c r="C162" s="80"/>
      <c r="F162" s="79"/>
      <c r="G162" s="78"/>
      <c r="H162" s="78"/>
    </row>
    <row r="163" spans="1:8" ht="15" x14ac:dyDescent="0.25">
      <c r="A163" s="80"/>
      <c r="B163" s="80"/>
      <c r="C163" s="80"/>
      <c r="F163" s="79"/>
      <c r="G163" s="78"/>
      <c r="H163" s="78"/>
    </row>
    <row r="164" spans="1:8" ht="15" x14ac:dyDescent="0.25">
      <c r="A164" s="80"/>
      <c r="B164" s="80"/>
      <c r="C164" s="80"/>
      <c r="F164" s="79"/>
      <c r="G164" s="78"/>
      <c r="H164" s="78"/>
    </row>
    <row r="165" spans="1:8" ht="15" x14ac:dyDescent="0.25">
      <c r="A165" s="80"/>
      <c r="B165" s="80"/>
      <c r="C165" s="80"/>
      <c r="F165" s="79"/>
      <c r="G165" s="78"/>
      <c r="H165" s="78"/>
    </row>
    <row r="166" spans="1:8" ht="15" x14ac:dyDescent="0.25">
      <c r="A166" s="80"/>
      <c r="B166" s="80"/>
      <c r="C166" s="81"/>
      <c r="F166" s="79"/>
      <c r="G166" s="78"/>
      <c r="H166" s="78"/>
    </row>
    <row r="167" spans="1:8" ht="15" x14ac:dyDescent="0.25">
      <c r="A167" s="80"/>
      <c r="B167" s="80"/>
      <c r="C167" s="80"/>
      <c r="F167" s="79"/>
      <c r="G167" s="78"/>
      <c r="H167" s="78"/>
    </row>
    <row r="168" spans="1:8" ht="15" x14ac:dyDescent="0.25">
      <c r="A168" s="80"/>
      <c r="B168" s="80"/>
      <c r="C168" s="80"/>
      <c r="F168" s="79"/>
      <c r="G168" s="78"/>
      <c r="H168" s="78"/>
    </row>
    <row r="169" spans="1:8" ht="15" x14ac:dyDescent="0.25">
      <c r="A169" s="80"/>
      <c r="B169" s="80"/>
      <c r="C169" s="81"/>
      <c r="F169" s="79"/>
      <c r="G169" s="78"/>
      <c r="H169" s="78"/>
    </row>
    <row r="170" spans="1:8" ht="15" x14ac:dyDescent="0.25">
      <c r="A170" s="80"/>
      <c r="B170" s="80"/>
      <c r="C170" s="81"/>
      <c r="F170" s="79"/>
      <c r="G170" s="78"/>
      <c r="H170" s="78"/>
    </row>
    <row r="171" spans="1:8" ht="15" x14ac:dyDescent="0.25">
      <c r="A171" s="80"/>
      <c r="B171" s="80"/>
      <c r="C171" s="80"/>
      <c r="F171" s="79"/>
      <c r="G171" s="78"/>
      <c r="H171" s="78"/>
    </row>
    <row r="172" spans="1:8" ht="15" x14ac:dyDescent="0.25">
      <c r="A172" s="80"/>
      <c r="B172" s="80"/>
      <c r="C172" s="80"/>
      <c r="F172" s="79"/>
      <c r="G172" s="78"/>
      <c r="H172" s="78"/>
    </row>
    <row r="173" spans="1:8" ht="15" x14ac:dyDescent="0.25">
      <c r="A173" s="80"/>
      <c r="B173" s="80"/>
      <c r="C173" s="80"/>
      <c r="F173" s="79"/>
      <c r="G173" s="78"/>
      <c r="H173" s="78"/>
    </row>
    <row r="174" spans="1:8" ht="15" x14ac:dyDescent="0.25">
      <c r="A174" s="80"/>
      <c r="B174" s="80"/>
      <c r="C174" s="80"/>
      <c r="F174" s="79"/>
      <c r="G174" s="78"/>
      <c r="H174" s="78"/>
    </row>
    <row r="175" spans="1:8" ht="15" x14ac:dyDescent="0.25">
      <c r="A175" s="80"/>
      <c r="B175" s="80"/>
      <c r="C175" s="80"/>
      <c r="F175" s="79"/>
      <c r="G175" s="78"/>
      <c r="H175" s="78"/>
    </row>
    <row r="176" spans="1:8" ht="15" x14ac:dyDescent="0.25">
      <c r="A176" s="80"/>
      <c r="B176" s="80"/>
      <c r="C176" s="81"/>
      <c r="F176" s="79"/>
      <c r="G176" s="78"/>
      <c r="H176" s="78"/>
    </row>
    <row r="177" spans="1:27" ht="15" x14ac:dyDescent="0.25">
      <c r="A177" s="80"/>
      <c r="B177" s="80"/>
      <c r="C177" s="80"/>
      <c r="F177" s="79"/>
      <c r="G177" s="78"/>
      <c r="H177" s="78"/>
    </row>
    <row r="178" spans="1:27" ht="15" x14ac:dyDescent="0.25">
      <c r="A178" s="80"/>
      <c r="B178" s="80"/>
      <c r="C178" s="80"/>
      <c r="F178" s="79"/>
      <c r="G178" s="78"/>
      <c r="H178" s="78"/>
    </row>
    <row r="179" spans="1:27" ht="15" x14ac:dyDescent="0.25">
      <c r="A179" s="80"/>
      <c r="B179" s="80"/>
      <c r="C179" s="80"/>
      <c r="F179" s="79"/>
      <c r="G179" s="78"/>
      <c r="H179" s="78"/>
    </row>
    <row r="180" spans="1:27" ht="15" x14ac:dyDescent="0.25">
      <c r="A180" s="80"/>
      <c r="B180" s="80"/>
      <c r="C180" s="80"/>
      <c r="F180" s="79"/>
      <c r="G180" s="78"/>
      <c r="H180" s="78"/>
    </row>
    <row r="181" spans="1:27" ht="15" x14ac:dyDescent="0.25">
      <c r="A181" s="80"/>
      <c r="B181" s="80"/>
      <c r="C181" s="80"/>
      <c r="F181" s="79"/>
      <c r="G181" s="78"/>
      <c r="H181" s="78"/>
    </row>
    <row r="182" spans="1:27" ht="15" x14ac:dyDescent="0.25">
      <c r="A182" s="80"/>
      <c r="B182" s="80"/>
      <c r="C182" s="80"/>
      <c r="F182" s="79"/>
      <c r="G182" s="78"/>
      <c r="H182" s="78"/>
    </row>
    <row r="183" spans="1:27" ht="15" x14ac:dyDescent="0.25">
      <c r="A183" s="80"/>
      <c r="B183" s="80"/>
      <c r="C183" s="80"/>
      <c r="F183" s="79"/>
      <c r="G183" s="78"/>
      <c r="H183" s="78"/>
    </row>
    <row r="184" spans="1:27" ht="15" x14ac:dyDescent="0.25">
      <c r="A184" s="80"/>
      <c r="B184" s="80"/>
      <c r="C184" s="80"/>
      <c r="F184" s="79"/>
      <c r="G184" s="78"/>
      <c r="H184" s="78"/>
    </row>
    <row r="185" spans="1:27" ht="15" x14ac:dyDescent="0.25">
      <c r="A185" s="80"/>
      <c r="B185" s="80"/>
      <c r="C185" s="80"/>
      <c r="F185" s="79"/>
      <c r="G185" s="78"/>
      <c r="H185" s="78"/>
    </row>
    <row r="186" spans="1:27" ht="15" x14ac:dyDescent="0.25">
      <c r="A186" s="80"/>
      <c r="B186" s="80"/>
      <c r="C186" s="80"/>
      <c r="F186" s="79"/>
      <c r="G186" s="78"/>
      <c r="H186" s="78"/>
    </row>
    <row r="189" spans="1:27" x14ac:dyDescent="0.2">
      <c r="B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3"/>
    </row>
    <row r="190" spans="1:27" x14ac:dyDescent="0.2">
      <c r="B190" s="52"/>
    </row>
    <row r="191" spans="1:27" x14ac:dyDescent="0.2">
      <c r="B191" s="52"/>
    </row>
    <row r="192" spans="1:27" x14ac:dyDescent="0.2">
      <c r="B192" s="52"/>
    </row>
    <row r="193" spans="2:2" x14ac:dyDescent="0.2">
      <c r="B193" s="52"/>
    </row>
    <row r="194" spans="2:2" x14ac:dyDescent="0.2">
      <c r="B194" s="52"/>
    </row>
    <row r="195" spans="2:2" x14ac:dyDescent="0.2">
      <c r="B195" s="52"/>
    </row>
    <row r="196" spans="2:2" x14ac:dyDescent="0.2">
      <c r="B196" s="52"/>
    </row>
    <row r="197" spans="2:2" x14ac:dyDescent="0.2">
      <c r="B197" s="52"/>
    </row>
    <row r="198" spans="2:2" x14ac:dyDescent="0.2">
      <c r="B198" s="52"/>
    </row>
    <row r="199" spans="2:2" x14ac:dyDescent="0.2">
      <c r="B199" s="52"/>
    </row>
    <row r="200" spans="2:2" x14ac:dyDescent="0.2">
      <c r="B200" s="52"/>
    </row>
    <row r="201" spans="2:2" x14ac:dyDescent="0.2">
      <c r="B201" s="52"/>
    </row>
    <row r="202" spans="2:2" x14ac:dyDescent="0.2">
      <c r="B202" s="52"/>
    </row>
    <row r="203" spans="2:2" x14ac:dyDescent="0.2">
      <c r="B203" s="52"/>
    </row>
    <row r="204" spans="2:2" x14ac:dyDescent="0.2">
      <c r="B204" s="52"/>
    </row>
    <row r="205" spans="2:2" x14ac:dyDescent="0.2">
      <c r="B205" s="52"/>
    </row>
    <row r="206" spans="2:2" x14ac:dyDescent="0.2">
      <c r="B206" s="52"/>
    </row>
    <row r="207" spans="2:2" x14ac:dyDescent="0.2">
      <c r="B207" s="52"/>
    </row>
    <row r="208" spans="2:2" x14ac:dyDescent="0.2">
      <c r="B208" s="52"/>
    </row>
    <row r="209" spans="2:2" x14ac:dyDescent="0.2">
      <c r="B209" s="52"/>
    </row>
    <row r="210" spans="2:2" x14ac:dyDescent="0.2">
      <c r="B210" s="52"/>
    </row>
    <row r="211" spans="2:2" x14ac:dyDescent="0.2">
      <c r="B211" s="52"/>
    </row>
    <row r="212" spans="2:2" x14ac:dyDescent="0.2">
      <c r="B212" s="53"/>
    </row>
  </sheetData>
  <mergeCells count="1">
    <mergeCell ref="A101:D10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Graphique 1</vt:lpstr>
      <vt:lpstr>Graphique 2</vt:lpstr>
      <vt:lpstr>Graphique 3</vt:lpstr>
      <vt:lpstr>Graphique 4</vt:lpstr>
      <vt:lpstr>Graphique 5</vt:lpstr>
      <vt:lpstr>Graphique 6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</dc:creator>
  <cp:lastModifiedBy>C.Françoise</cp:lastModifiedBy>
  <dcterms:created xsi:type="dcterms:W3CDTF">2016-03-07T11:38:13Z</dcterms:created>
  <dcterms:modified xsi:type="dcterms:W3CDTF">2016-06-02T13:28:59Z</dcterms:modified>
</cp:coreProperties>
</file>