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xml"/>
  <Override PartName="/xl/charts/chart9.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2.xml" ContentType="application/vnd.openxmlformats-officedocument.drawing+xml"/>
  <Override PartName="/xl/charts/chart1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drawings/drawing16.xml" ContentType="application/vnd.openxmlformats-officedocument.drawing+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21.xml" ContentType="application/vnd.openxmlformats-officedocument.drawing+xml"/>
  <Override PartName="/xl/drawings/drawing22.xml" ContentType="application/vnd.openxmlformats-officedocument.drawing+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 windowWidth="20376" windowHeight="6120"/>
  </bookViews>
  <sheets>
    <sheet name="Sommaire" sheetId="84" r:id="rId1"/>
    <sheet name="Tableau 1" sheetId="75" r:id="rId2"/>
    <sheet name="Tableau 2" sheetId="4" r:id="rId3"/>
    <sheet name="Graphique 1" sheetId="79" r:id="rId4"/>
    <sheet name="Graphique 2" sheetId="8" r:id="rId5"/>
    <sheet name="Tableau 3" sheetId="9" r:id="rId6"/>
    <sheet name="Graphique 3" sheetId="10" r:id="rId7"/>
    <sheet name="Graphique 4" sheetId="12" r:id="rId8"/>
    <sheet name="Tableau 4" sheetId="13" r:id="rId9"/>
    <sheet name="Graphique 5" sheetId="14" r:id="rId10"/>
    <sheet name="Graphique 6" sheetId="15" r:id="rId11"/>
    <sheet name="Graphique 7" sheetId="16" r:id="rId12"/>
    <sheet name="Graphique 8 " sheetId="82" r:id="rId13"/>
    <sheet name="Graphique 9" sheetId="18" r:id="rId14"/>
    <sheet name="Graphique 10" sheetId="19" r:id="rId15"/>
    <sheet name="Graphique 11" sheetId="20" r:id="rId16"/>
    <sheet name="Tableau 5" sheetId="21" r:id="rId17"/>
    <sheet name="Tableau 6" sheetId="11" r:id="rId18"/>
    <sheet name="Tableau 7" sheetId="22" r:id="rId19"/>
    <sheet name="Tableau 8" sheetId="23" r:id="rId20"/>
    <sheet name="Tableau 9" sheetId="24" r:id="rId21"/>
    <sheet name="Graphique 12" sheetId="25" r:id="rId22"/>
    <sheet name="Graphique 13" sheetId="26" r:id="rId23"/>
    <sheet name="Tableau 10" sheetId="27" r:id="rId24"/>
    <sheet name="Graphique 14 " sheetId="83" r:id="rId25"/>
    <sheet name="Graphique 15" sheetId="29" r:id="rId26"/>
    <sheet name="Graphique ex 15" sheetId="33" r:id="rId27"/>
    <sheet name="Feuil1" sheetId="76" r:id="rId28"/>
  </sheets>
  <externalReferences>
    <externalReference r:id="rId29"/>
    <externalReference r:id="rId30"/>
  </externalReferences>
  <definedNames>
    <definedName name="_Toc450568798" localSheetId="26">'Graphique ex 15'!$B$2</definedName>
  </definedNames>
  <calcPr calcId="145621"/>
</workbook>
</file>

<file path=xl/calcChain.xml><?xml version="1.0" encoding="utf-8"?>
<calcChain xmlns="http://schemas.openxmlformats.org/spreadsheetml/2006/main">
  <c r="H17" i="83" l="1"/>
  <c r="F17" i="83"/>
  <c r="D17" i="83"/>
  <c r="H16" i="83"/>
  <c r="F16" i="83"/>
  <c r="D16" i="83"/>
  <c r="H15" i="83"/>
  <c r="F15" i="83"/>
  <c r="D15" i="83"/>
  <c r="H14" i="83"/>
  <c r="F14" i="83"/>
  <c r="D14" i="83"/>
  <c r="H13" i="83"/>
  <c r="F13" i="83"/>
  <c r="D13" i="83"/>
  <c r="H12" i="83"/>
  <c r="F12" i="83"/>
  <c r="D12" i="83"/>
  <c r="H11" i="83"/>
  <c r="F11" i="83"/>
  <c r="D11" i="83"/>
  <c r="H10" i="83"/>
  <c r="F10" i="83"/>
  <c r="D10" i="83"/>
  <c r="H9" i="83"/>
  <c r="F9" i="83"/>
  <c r="D9" i="83"/>
  <c r="H8" i="83"/>
  <c r="H18" i="83" s="1"/>
  <c r="F8" i="83"/>
  <c r="F18" i="83" s="1"/>
  <c r="D8" i="83"/>
  <c r="D18" i="83" s="1"/>
  <c r="A3" i="83"/>
  <c r="A2" i="82"/>
  <c r="A2" i="75" l="1"/>
  <c r="A2" i="33" l="1"/>
  <c r="A3" i="29"/>
  <c r="A2" i="27"/>
  <c r="A2" i="26"/>
  <c r="C15" i="26"/>
  <c r="D15" i="26"/>
  <c r="A2" i="25"/>
  <c r="A2" i="24"/>
  <c r="A2" i="23"/>
  <c r="A2" i="22"/>
  <c r="A2" i="21"/>
  <c r="A2" i="20"/>
  <c r="A2" i="19"/>
  <c r="A2" i="18"/>
  <c r="A2" i="16"/>
  <c r="A2" i="15"/>
  <c r="A2" i="14"/>
  <c r="A2" i="13"/>
  <c r="A2" i="12"/>
  <c r="A2" i="11"/>
  <c r="A2" i="10"/>
  <c r="A2" i="9"/>
  <c r="A2" i="8"/>
  <c r="A2" i="4"/>
</calcChain>
</file>

<file path=xl/sharedStrings.xml><?xml version="1.0" encoding="utf-8"?>
<sst xmlns="http://schemas.openxmlformats.org/spreadsheetml/2006/main" count="515" uniqueCount="348">
  <si>
    <t>↑</t>
  </si>
  <si>
    <t>Publication en collaboration internationale (2012)</t>
  </si>
  <si>
    <t>↓</t>
  </si>
  <si>
    <t>Part mondiale (2012)</t>
  </si>
  <si>
    <t>Publications scientifiques</t>
  </si>
  <si>
    <t> 36 819</t>
  </si>
  <si>
    <t>Effectifs (2015)</t>
  </si>
  <si>
    <t> -</t>
  </si>
  <si>
    <t>Nombre de programmes (2015)</t>
  </si>
  <si>
    <t>Offre à l'étranger</t>
  </si>
  <si>
    <t>Ratio de mobilité sortante*</t>
  </si>
  <si>
    <t>84 059</t>
  </si>
  <si>
    <t>Mobilité sortante (2014)</t>
  </si>
  <si>
    <t>Part mondiale (2013)</t>
  </si>
  <si>
    <t>Mobilité entrante (étudiants en mobilité internationale - 2013)</t>
  </si>
  <si>
    <t>Mobilité entrante (étudiants étrangers - 2014/2015)</t>
  </si>
  <si>
    <t>Mobilité des étudiants</t>
  </si>
  <si>
    <t>Tendance</t>
  </si>
  <si>
    <t>Effectifs</t>
  </si>
  <si>
    <t>L’internationalisation de l’enseignement supérieur et de la recherche français en chiffres</t>
  </si>
  <si>
    <t>Source : France Stratégie, 2016</t>
  </si>
  <si>
    <t>Inde</t>
  </si>
  <si>
    <t>-</t>
  </si>
  <si>
    <t>Danemark</t>
  </si>
  <si>
    <t>Singapour</t>
  </si>
  <si>
    <t>Russie</t>
  </si>
  <si>
    <t>Canada</t>
  </si>
  <si>
    <t>Pays-Bas</t>
  </si>
  <si>
    <t>Corée du Sud</t>
  </si>
  <si>
    <t>Asie du Sud</t>
  </si>
  <si>
    <t>Amérique du Nord</t>
  </si>
  <si>
    <t>Moyen Orient et Afrique du Nord</t>
  </si>
  <si>
    <t>Europe et Asie Centrale</t>
  </si>
  <si>
    <t>Asie de l'Est &amp; Pacifique</t>
  </si>
  <si>
    <t>Evolution de la distribution des effectifs d’étudiants dans le monde, par région (en pourcentage du total)</t>
  </si>
  <si>
    <t>Evolution de la distribution des effectifs d’étudiants dans le monde, par région (en valeur)</t>
  </si>
  <si>
    <t>Brésil</t>
  </si>
  <si>
    <t>Pakistan</t>
  </si>
  <si>
    <t>Nigeria</t>
  </si>
  <si>
    <t xml:space="preserve">Indonésie </t>
  </si>
  <si>
    <t>Chine</t>
  </si>
  <si>
    <t>Population des 18-22 ans (2011) et projections (2024), en millions</t>
  </si>
  <si>
    <t>Source : Brookings</t>
  </si>
  <si>
    <t>Asie Pacifique</t>
  </si>
  <si>
    <t>Amérique centrale et du Sud</t>
  </si>
  <si>
    <t>Afrique subsaharienne</t>
  </si>
  <si>
    <t>Afrique du Nord et Moyen-Orient</t>
  </si>
  <si>
    <t>Europe</t>
  </si>
  <si>
    <t>Hong-Kong</t>
  </si>
  <si>
    <t>Vietnam</t>
  </si>
  <si>
    <t>Allemagne</t>
  </si>
  <si>
    <t>Etats-Unis</t>
  </si>
  <si>
    <t>Malaisie</t>
  </si>
  <si>
    <t xml:space="preserve">Chine </t>
  </si>
  <si>
    <t>Offre à l’étranger</t>
  </si>
  <si>
    <t>Mobilité entrante</t>
  </si>
  <si>
    <t>Australie</t>
  </si>
  <si>
    <t>Royaume-Uni</t>
  </si>
  <si>
    <t>Relation entre mobilité entrante et offre à l’étranger : une complémentarité ?</t>
  </si>
  <si>
    <t>Source: UNESCO Institute for Statistics</t>
  </si>
  <si>
    <t>Indonésie</t>
  </si>
  <si>
    <t>Asie de l'Est  &amp; Pacifique</t>
  </si>
  <si>
    <t>Tunisie</t>
  </si>
  <si>
    <t>Algérie</t>
  </si>
  <si>
    <t>Moyen-Orient &amp; Afrique du Nord</t>
  </si>
  <si>
    <t>Kazakhstan</t>
  </si>
  <si>
    <t>Colombie</t>
  </si>
  <si>
    <t>Thailande</t>
  </si>
  <si>
    <t>Iran</t>
  </si>
  <si>
    <t>Pays à revenu élévé : OCDE</t>
  </si>
  <si>
    <t>Turquie</t>
  </si>
  <si>
    <t>Argentine</t>
  </si>
  <si>
    <t>Chili</t>
  </si>
  <si>
    <t>Effectifs de l’enseignement supérieur (2012) et projections (2024), en millions</t>
  </si>
  <si>
    <t>Source: World Bank, Unesco Institute for Statistics. Séries disponibles pour un nombre très réduit de pays. Sciences humaines et sociales: droit, business, sciences sociales, éducation, arts et humanités ; Sciences techniques et ingénierie : sciences, ingénierie, construction et industrie. Le reste des disciplines non restituées dans ce graphique sont les suivantes : santé, services, agriculture.</t>
  </si>
  <si>
    <t>Egypte (2013)</t>
  </si>
  <si>
    <t>Emirats arabes unis (2014)</t>
  </si>
  <si>
    <t>Brésil (2013)</t>
  </si>
  <si>
    <t>Colombie (2013)</t>
  </si>
  <si>
    <t xml:space="preserve">Kazakhstan (2013) </t>
  </si>
  <si>
    <t>Iran (2013)</t>
  </si>
  <si>
    <t>Iran (2000)</t>
  </si>
  <si>
    <t>Inde (2013)</t>
  </si>
  <si>
    <t>Malaisie (2013)</t>
  </si>
  <si>
    <t>Malaisie (2000)</t>
  </si>
  <si>
    <t>Afrique du Sud (2013)</t>
  </si>
  <si>
    <t>Tunisie (2013)</t>
  </si>
  <si>
    <t>Tunisie (2000)</t>
  </si>
  <si>
    <t>Vietnam (2013)</t>
  </si>
  <si>
    <t>Vietnam (2000)</t>
  </si>
  <si>
    <t>Sciences techniques et ingénierie</t>
  </si>
  <si>
    <t>Sciences humaines et sociales</t>
  </si>
  <si>
    <t xml:space="preserve">Répartition des effectifs du supérieur par discipline </t>
  </si>
  <si>
    <t>Taux global de mobilité vers l'étranger</t>
  </si>
  <si>
    <t>Etudiants en mobilité internationale</t>
  </si>
  <si>
    <t>Croissance des effectifs en mobilité mais stabilité du taux global de mobilité</t>
  </si>
  <si>
    <t>Europe de l'Ouest</t>
  </si>
  <si>
    <t>Amérique latine et Caraïbes</t>
  </si>
  <si>
    <t>Asie de l'Est et Pacifique</t>
  </si>
  <si>
    <t>Asie centrale</t>
  </si>
  <si>
    <t>Europe centrale et de l'Est</t>
  </si>
  <si>
    <t>Pays arabes</t>
  </si>
  <si>
    <t>Part des étudiants en mobilité dans leur région</t>
  </si>
  <si>
    <t>Source: C-Bert Listing (octobre 2015) – sur un total de 233 campus</t>
  </si>
  <si>
    <t>Qatar</t>
  </si>
  <si>
    <t>Autres</t>
  </si>
  <si>
    <t>France</t>
  </si>
  <si>
    <t>Nbre de campus</t>
  </si>
  <si>
    <t>Nombre de campus internationaux par grands pays d’envoi et d’accueil</t>
  </si>
  <si>
    <t>Emirats arabes unis</t>
  </si>
  <si>
    <t>Espagne</t>
  </si>
  <si>
    <t>Autriche</t>
  </si>
  <si>
    <t>Afrique du Sud</t>
  </si>
  <si>
    <t>Italie</t>
  </si>
  <si>
    <t>Japon</t>
  </si>
  <si>
    <t>2012 (%)</t>
  </si>
  <si>
    <t>2005 (%)</t>
  </si>
  <si>
    <t>Une concurrence accrue pour les parts de marché de la mobilité internationale</t>
  </si>
  <si>
    <t>Source: World Bank, Entreprisesurvey.org.</t>
  </si>
  <si>
    <t>Ensemble des pays</t>
  </si>
  <si>
    <t>OCDE</t>
  </si>
  <si>
    <t>Part</t>
  </si>
  <si>
    <t>Taïwan</t>
  </si>
  <si>
    <t>Source : OST</t>
  </si>
  <si>
    <t>Pologne</t>
  </si>
  <si>
    <t>Grèce</t>
  </si>
  <si>
    <t>Mexique</t>
  </si>
  <si>
    <t>République tchèque</t>
  </si>
  <si>
    <t>Israël</t>
  </si>
  <si>
    <t>Portugal</t>
  </si>
  <si>
    <t>Finlande</t>
  </si>
  <si>
    <t>Suède</t>
  </si>
  <si>
    <t>Belgique</t>
  </si>
  <si>
    <t>Suisse</t>
  </si>
  <si>
    <t>Accéder à l'expertise et au réseau des institutions étrangères</t>
  </si>
  <si>
    <t>Augmenter la visibilité et le prestige international de l'institution mère</t>
  </si>
  <si>
    <t>Promouvoir la mobilité étudiante/enseignante et les échanges culturels</t>
  </si>
  <si>
    <t>Développer des partenariats stratégiques avec des institutions étrangères</t>
  </si>
  <si>
    <t>Partenariats/Réputation</t>
  </si>
  <si>
    <t>Diversifier les sources de revenus</t>
  </si>
  <si>
    <t>Attirer les étudiants les plus talentueux dans l'institution mère</t>
  </si>
  <si>
    <t>Recrutement des étudiants internationaux</t>
  </si>
  <si>
    <t>Renforcer le système académique du pays d'accueil</t>
  </si>
  <si>
    <t>Répondre à une demande d'éducation particulière dans le pays d'accueil</t>
  </si>
  <si>
    <t>Renforcement des capacités</t>
  </si>
  <si>
    <t>Ressorts de la mise en place de doubles diplômes et de diplômes conjoints</t>
  </si>
  <si>
    <t>95 052*</t>
  </si>
  <si>
    <t>Source : Higher Education Statistics, DIISRTE</t>
  </si>
  <si>
    <t>Total</t>
  </si>
  <si>
    <t>Inscriptions à l'étranger (1+2)</t>
  </si>
  <si>
    <t>Formation à distance (2)</t>
  </si>
  <si>
    <t>TCAM</t>
  </si>
  <si>
    <t>Total (2013)</t>
  </si>
  <si>
    <t>Victoria University</t>
  </si>
  <si>
    <t>University of Wollongong</t>
  </si>
  <si>
    <t>Curtin University of Technology</t>
  </si>
  <si>
    <t>Murdoch University</t>
  </si>
  <si>
    <t>Monash University</t>
  </si>
  <si>
    <t>RMIT University</t>
  </si>
  <si>
    <t>TOTAL</t>
  </si>
  <si>
    <t>%</t>
  </si>
  <si>
    <t>#</t>
  </si>
  <si>
    <t>Source: Higher Education Statistics, DIISRTE</t>
  </si>
  <si>
    <t>Master by research</t>
  </si>
  <si>
    <t>Graduate Diploma</t>
  </si>
  <si>
    <t>Doctorate</t>
  </si>
  <si>
    <t>Advanced Diploma</t>
  </si>
  <si>
    <t xml:space="preserve">Master </t>
  </si>
  <si>
    <t>Bachelor</t>
  </si>
  <si>
    <t>% du Total</t>
  </si>
  <si>
    <t xml:space="preserve">Total </t>
  </si>
  <si>
    <t>Validation</t>
  </si>
  <si>
    <t>Unsupported distance / online learning</t>
  </si>
  <si>
    <t>Supported distance /  flexible learning</t>
  </si>
  <si>
    <t>Other overseas study (e.g. flying faculty, PhD)</t>
  </si>
  <si>
    <t>Other collaborative provision</t>
  </si>
  <si>
    <t>Joint/double/dual Degrees</t>
  </si>
  <si>
    <t>Joint venture</t>
  </si>
  <si>
    <t>Franchise</t>
  </si>
  <si>
    <t>Branch campus</t>
  </si>
  <si>
    <t>Articulation</t>
  </si>
  <si>
    <t>Nbre de programmes</t>
  </si>
  <si>
    <t>Source : BIS</t>
  </si>
  <si>
    <t>Sri Lanka</t>
  </si>
  <si>
    <t>Oman</t>
  </si>
  <si>
    <t>Hong Kong (SAR)</t>
  </si>
  <si>
    <t>Eff.</t>
  </si>
  <si>
    <t>Prog.</t>
  </si>
  <si>
    <t>Rang</t>
  </si>
  <si>
    <t>Autre</t>
  </si>
  <si>
    <t>Branch Campus</t>
  </si>
  <si>
    <t>Les 10 principaux pays de projection des programmes britanniques, en termes d’effectifs inscrits (2014)</t>
  </si>
  <si>
    <t>Unsupported distance/online learning</t>
  </si>
  <si>
    <t>Supported distance / flexible learning</t>
  </si>
  <si>
    <t>Other overseas study (flying faculty PhD)</t>
  </si>
  <si>
    <t>Other collab. provision</t>
  </si>
  <si>
    <t>Joint/double/ dual degrees</t>
  </si>
  <si>
    <t>N</t>
  </si>
  <si>
    <t>Undergraduate</t>
  </si>
  <si>
    <t>Postgraduate Research</t>
  </si>
  <si>
    <t>Répartition des effectifs dans les établissements britanniques à l’étranger, par niveau de diplôme</t>
  </si>
  <si>
    <t>Source : Wissenschaft weltoffen 2012, 2013, 2014, 2015</t>
  </si>
  <si>
    <t>Effectifs d’étudiants internationaux dans les établissements allemands à l’étranger</t>
  </si>
  <si>
    <t>Effectif cumulé</t>
  </si>
  <si>
    <t>Public</t>
  </si>
  <si>
    <t>Privé</t>
  </si>
  <si>
    <t>Evolution du nombre d’implantations physiques d’établissements français par an</t>
  </si>
  <si>
    <t>Classification de l’offre d’enseignement supérieur à l’étranger</t>
  </si>
  <si>
    <t>Offre transnationale de manière collaborative</t>
  </si>
  <si>
    <t>Implique une collaboration entre les établissements étrangers délocalisant leurs formations (institution d’envoi) et établissements partenaires du pays d’accueil (institutions hôtes) dans la conception, la délivrance et l’assurance qualité du programme.</t>
  </si>
  <si>
    <t>Offre transnationale de manière indépendante</t>
  </si>
  <si>
    <t>L’établissement d’enseignement supérieur offrant sa formation à l’étranger est entièrement responsable de la conception, de la délivrance et de l’assurance qualité de ses programmes académiques dans le pays d’accueil.</t>
  </si>
  <si>
    <t>Quatre sous-catégories des formes d’implantation dans notre étude</t>
  </si>
  <si>
    <t>1. Diplôme délocalisé</t>
  </si>
  <si>
    <t>L’institution d’envoi est habilitée à dispenser un de ses programmes dans l’institution hôte dans le cadre d’une convention, et à décerner son propre diplôme.</t>
  </si>
  <si>
    <t>3. Campus satellite (International Branch Campus)</t>
  </si>
  <si>
    <t xml:space="preserve">Correspond à la création d’un établissement « satellite » indépendant dans un pays d’accueil, plus ou moins à l’identique de l’institution d’envoi. </t>
  </si>
  <si>
    <t>L’institution d’envoi délivre son offre de formation au sein d'une structure spécifique qui est soit hébergée par une institution hôte, soit créée avec un établissement étranger. Le programme peut-être entièrement conçu sur l’offre de l’institution d’envoi ou introduire des adaptations.</t>
  </si>
  <si>
    <t>4. Franchise</t>
  </si>
  <si>
    <t>Une institution d’envoi autorise un établissement à l’étranger à délivrer son programme. Le diplôme est remis par l’institution d’envoi et l’assurance-qualité est de son ressort. La délivrance de la formation incombe principalement à l’établissement à l’étranger.</t>
  </si>
  <si>
    <t>5. L’enseignement à distance</t>
  </si>
  <si>
    <t>Dans le cas de l’enseignement à distance, il existe deux modalités de délivrance :</t>
  </si>
  <si>
    <t>Le développement des classes moyennes, par région</t>
  </si>
  <si>
    <t>Rang de classement</t>
  </si>
  <si>
    <t>10**</t>
  </si>
  <si>
    <t>Moyen-Orient et Afrique du Nord</t>
  </si>
  <si>
    <t>Europe &amp; Asie centrale</t>
  </si>
  <si>
    <r>
      <rPr>
        <b/>
        <sz val="11"/>
        <color theme="3"/>
        <rFont val="Arial"/>
        <family val="2"/>
      </rPr>
      <t>É</t>
    </r>
    <r>
      <rPr>
        <b/>
        <sz val="11"/>
        <color theme="3"/>
        <rFont val="Calibri"/>
        <family val="2"/>
        <scheme val="minor"/>
      </rPr>
      <t>gypte</t>
    </r>
  </si>
  <si>
    <t>Source : British Council</t>
  </si>
  <si>
    <t>États-Unis</t>
  </si>
  <si>
    <t>Europe centrale et orientale</t>
  </si>
  <si>
    <t>Asie du Sud et de l'Ouest</t>
  </si>
  <si>
    <t>Arabie saoudite</t>
  </si>
  <si>
    <t>Élargir l'offre éducative des pays d'accueil</t>
  </si>
  <si>
    <t>Étudiants en mobilité entrante (2013)</t>
  </si>
  <si>
    <t>Étudiants en mobilité sortante (2013)</t>
  </si>
  <si>
    <t>Étudiants  internationaux en Australie</t>
  </si>
  <si>
    <t>Étudiants internationaux dans les formations australiennes à l'étranger (1)</t>
  </si>
  <si>
    <t>Entrants (Onshore)</t>
  </si>
  <si>
    <t>À l'étranger (Offshore)</t>
  </si>
  <si>
    <t>Émirats arabes unis</t>
  </si>
  <si>
    <t xml:space="preserve">Evolution du nombre d'implantations physiques à l'étranger </t>
  </si>
  <si>
    <t>Deux  catégories principales d’offre transnationale</t>
  </si>
  <si>
    <t xml:space="preserve">États-Unis </t>
  </si>
  <si>
    <t>Pays</t>
  </si>
  <si>
    <t xml:space="preserve">Effectifs </t>
  </si>
  <si>
    <t>Effectifs (avec la FOAD)</t>
  </si>
  <si>
    <t>Allemagne (CBHE)</t>
  </si>
  <si>
    <t>Allemagne (ME)</t>
  </si>
  <si>
    <t>France (CBHE)</t>
  </si>
  <si>
    <t>France (ME)</t>
  </si>
  <si>
    <t>Australie (CBHE)</t>
  </si>
  <si>
    <t>Australie (ME)</t>
  </si>
  <si>
    <t>Royaume-Uni (CBHE)</t>
  </si>
  <si>
    <t>Royaume-Uni (ME)</t>
  </si>
  <si>
    <t xml:space="preserve">Graphique 1 : Effectifs d’étudiants inscrits à l’étranger et en mobilité entrante </t>
  </si>
  <si>
    <r>
      <rPr>
        <b/>
        <sz val="9"/>
        <color theme="3"/>
        <rFont val="Arial"/>
        <family val="2"/>
      </rPr>
      <t>É</t>
    </r>
    <r>
      <rPr>
        <b/>
        <sz val="9"/>
        <color theme="3"/>
        <rFont val="Calibri"/>
        <family val="2"/>
        <scheme val="minor"/>
      </rPr>
      <t>tudiants en mobilité entrante</t>
    </r>
  </si>
  <si>
    <t>Améliorer son classement en tant qu'université internationale en collaboration avec des partenaires de même statut ou de statut supérieur</t>
  </si>
  <si>
    <r>
      <t>(a)     Entièrement à distance</t>
    </r>
    <r>
      <rPr>
        <sz val="12"/>
        <color theme="1"/>
        <rFont val="Arial"/>
        <family val="2"/>
      </rPr>
      <t xml:space="preserve"> : l’établissement d’origine délivre son offre de formation entièrement à distance sans qu’il y ait de face-à-face. </t>
    </r>
  </si>
  <si>
    <r>
      <t>(b)    Apprentissage mixte  (Blended learning)</t>
    </r>
    <r>
      <rPr>
        <sz val="12"/>
        <color theme="1"/>
        <rFont val="Arial"/>
        <family val="2"/>
      </rPr>
      <t> : cette modalité fait référence à l’utilisation conjointe des cours à distance et du mode d’apprentissage traditionnel (présentiel). L’établissement d’origine propose des programmes faisant alterner des programmes à distance et des sessions de face-à-face assurées par des partenaires locaux.</t>
    </r>
  </si>
  <si>
    <t>2. Établissement associé</t>
  </si>
  <si>
    <r>
      <rPr>
        <b/>
        <sz val="11"/>
        <color theme="3"/>
        <rFont val="Arial"/>
        <family val="2"/>
      </rPr>
      <t>É</t>
    </r>
    <r>
      <rPr>
        <b/>
        <sz val="11"/>
        <color theme="3"/>
        <rFont val="Calibri"/>
        <family val="2"/>
        <scheme val="minor"/>
      </rPr>
      <t>mirats arabes unis</t>
    </r>
  </si>
  <si>
    <t>PGT/Masters</t>
  </si>
  <si>
    <t>Tableau 1</t>
  </si>
  <si>
    <t xml:space="preserve"> * Nombre d’étudiants français inscrits à l’étranger, exprimé en pourcentage du nombre total d’étudiants en France</t>
  </si>
  <si>
    <t xml:space="preserve"> ** Classement parmi les pays de l’OCDE</t>
  </si>
  <si>
    <t>Tableau 2</t>
  </si>
  <si>
    <t>Source : France Stratégie, d'après Jane Knight et John Macnamara, "Going Global 2016"</t>
  </si>
  <si>
    <t>Source : France stratégie, d'après MENESR, Unesco Institute for Statistics et OST</t>
  </si>
  <si>
    <t xml:space="preserve">Source: UNESCO Institute for Statistics, France Stratégie </t>
  </si>
  <si>
    <t xml:space="preserve">1) Il n’y a pas de données sur l’offre à distance allemande. </t>
  </si>
  <si>
    <t>2) Pour le Royaume-Uni, ne sont prises en compte que les inscriptions actives (hors inscriptions à Oxford Brookes) (Bis, 2014).</t>
  </si>
  <si>
    <t>3) La définition de TNE retenue exclut plusieurs types de délocalisation à savoir les accords de validation, les doubles diplômes et diplômes joints (voir Bis, Value of TNE).</t>
  </si>
  <si>
    <t xml:space="preserve"> Effectifs d’étudiants inscrits à l’étranger et en mobilité entrante </t>
  </si>
  <si>
    <t>Graphique 1</t>
  </si>
  <si>
    <t>Source : Se référer aux données de l’UNESCO, Institute for Statistics (effectifs scolarisés dans l’enseignement supérieur, tous programmes).</t>
  </si>
  <si>
    <t>Graphique 2</t>
  </si>
  <si>
    <t xml:space="preserve">Source : Education Intelligence (2013), The future of the worlds mobile students to 2024 </t>
  </si>
  <si>
    <t>Tableau 3</t>
  </si>
  <si>
    <t>Tableau 1 -</t>
  </si>
  <si>
    <t>Tableau 2 -</t>
  </si>
  <si>
    <t>Graphique 1 -</t>
  </si>
  <si>
    <t>Graphique 2 -</t>
  </si>
  <si>
    <t>Tableau 3 -</t>
  </si>
  <si>
    <t>Graphique 3 -</t>
  </si>
  <si>
    <t>Graphique 3</t>
  </si>
  <si>
    <t>Evolution du taux de scolarisation dans le supérieur  (en %)</t>
  </si>
  <si>
    <t>Graphique 4 -</t>
  </si>
  <si>
    <t>Graphique 4</t>
  </si>
  <si>
    <t>Tableau 4 -</t>
  </si>
  <si>
    <t>Tableau 4</t>
  </si>
  <si>
    <t xml:space="preserve">Graphique 5 - </t>
  </si>
  <si>
    <t>Graphique 5</t>
  </si>
  <si>
    <t>Source : UNESCO, Institute for Statistics</t>
  </si>
  <si>
    <t xml:space="preserve">Graphique 6 - </t>
  </si>
  <si>
    <t>Graphique 6</t>
  </si>
  <si>
    <t xml:space="preserve">Graphique 7 - </t>
  </si>
  <si>
    <t>Part des étudiants en mobilité dans la région (en %)</t>
  </si>
  <si>
    <t>Graphique 7</t>
  </si>
  <si>
    <t xml:space="preserve">Graphique 8 - </t>
  </si>
  <si>
    <t>Graphique 8</t>
  </si>
  <si>
    <t>Source : Calculs France Stratégie, d’après Unesco Institute for Statistics. Lecture: en rouge: baisse des parts de marché captées, en bleu: augmentation des parts de marché captées. Données 2006 pour Italie, 2004 pour la Malaisie et 2011 pour Canada. Faute de données avant 2011 pour les Emirats arabes unies (EAU) tout comme Singapour dont les données sont disponibles qu’à partir de 2009, ne sont renseignés pour ces deux pays que les niveaux de parts de marché en 2012 et leurs tendances récentes.</t>
  </si>
  <si>
    <t xml:space="preserve">Graphique 9 - </t>
  </si>
  <si>
    <t>Graphique 9</t>
  </si>
  <si>
    <t>Part des entreprises identifiant l’inadaptation des qualifications comme problème majeur, par région (en %)</t>
  </si>
  <si>
    <t xml:space="preserve">Graphique 10 - </t>
  </si>
  <si>
    <t>Graphique 10</t>
  </si>
  <si>
    <t>Source : Observatoire des Sciences et des techniques</t>
  </si>
  <si>
    <t>Evolution de la part des publications en collaboration internationale (en %)</t>
  </si>
  <si>
    <t xml:space="preserve">Graphique 11 - </t>
  </si>
  <si>
    <t>Graphique 11</t>
  </si>
  <si>
    <t>Source : France Stratégie</t>
  </si>
  <si>
    <t xml:space="preserve">Tableau 5 - </t>
  </si>
  <si>
    <t>Tableau 5</t>
  </si>
  <si>
    <t>Source : Unesco, Higher Education Statistics Agency</t>
  </si>
  <si>
    <t xml:space="preserve">Tableau 6 - </t>
  </si>
  <si>
    <t>Tableau 6</t>
  </si>
  <si>
    <t>L'attractivité des principaux pays</t>
  </si>
  <si>
    <t>* voir tableau  1</t>
  </si>
  <si>
    <t xml:space="preserve">Source : UNESCO Institute for Statistics </t>
  </si>
  <si>
    <t xml:space="preserve">Tableau 7 - </t>
  </si>
  <si>
    <t>Tableau 7</t>
  </si>
  <si>
    <t>Etudiants internationaux dans les établissements australiens d’enseignement supérieur</t>
  </si>
  <si>
    <r>
      <t xml:space="preserve">Effectifs inscrits dans les programmes à l'étranger (hors </t>
    </r>
    <r>
      <rPr>
        <b/>
        <i/>
        <sz val="12"/>
        <rFont val="Arial"/>
        <family val="2"/>
      </rPr>
      <t>distance learning</t>
    </r>
    <r>
      <rPr>
        <b/>
        <sz val="12"/>
        <rFont val="Arial"/>
        <family val="2"/>
      </rPr>
      <t>)</t>
    </r>
  </si>
  <si>
    <r>
      <t xml:space="preserve">Effectifs inscrits dans les programmes à l'étranger (dont </t>
    </r>
    <r>
      <rPr>
        <b/>
        <i/>
        <sz val="12"/>
        <rFont val="Arial"/>
        <family val="2"/>
      </rPr>
      <t>distance learning</t>
    </r>
    <r>
      <rPr>
        <b/>
        <sz val="12"/>
        <rFont val="Arial"/>
        <family val="2"/>
      </rPr>
      <t>)</t>
    </r>
  </si>
  <si>
    <t xml:space="preserve">Tableau 8 - </t>
  </si>
  <si>
    <t>Tableau 8</t>
  </si>
  <si>
    <t>Australie : effectifs d’étudiants internationaux en 2013</t>
  </si>
  <si>
    <t>Note de lecture : RMIT University compte 10 322 étudiants internationaux dans ses campus australiens (onshore) soit 4,2% des étudiants internationaux en Australie</t>
  </si>
  <si>
    <t>et 16 439 étudiants dans ses campus à l’étranger (offshore) soit 19,4 % des étudiants suivant une formation australienne à l’étranger.</t>
  </si>
  <si>
    <t xml:space="preserve">Tableau 9 - </t>
  </si>
  <si>
    <t>Tableau 9</t>
  </si>
  <si>
    <r>
      <t xml:space="preserve">Répartition des effectifs d’étudiants dans les établissements australiens à l’étranger </t>
    </r>
    <r>
      <rPr>
        <sz val="11"/>
        <color theme="1"/>
        <rFont val="Calibri"/>
        <family val="2"/>
        <scheme val="minor"/>
      </rPr>
      <t>(par niveau de diplôme, en % du total)</t>
    </r>
  </si>
  <si>
    <t>Répartition des effectifs d’étudiants dans les établissements australiens à l’étranger</t>
  </si>
  <si>
    <t>Graphique 12 -</t>
  </si>
  <si>
    <t>Graphique 12</t>
  </si>
  <si>
    <t xml:space="preserve">Graphique 13 - </t>
  </si>
  <si>
    <t>Répartition du nombre de programmes et des effectifs par modes d'implantation</t>
  </si>
  <si>
    <t>Source : BIS, The Value of TNE</t>
  </si>
  <si>
    <t>Graphique 13 -</t>
  </si>
  <si>
    <t>Graphique 13</t>
  </si>
  <si>
    <t>Note de lecture : la Malaisie dispose de 111 campus internationaux qui accueillent 4 869 étudiants.</t>
  </si>
  <si>
    <t xml:space="preserve">Tableau 10 - </t>
  </si>
  <si>
    <t>Tableau 10</t>
  </si>
  <si>
    <t xml:space="preserve">Graphique 14 - </t>
  </si>
  <si>
    <t>Graphique 14</t>
  </si>
  <si>
    <t xml:space="preserve">Graphique 15 - </t>
  </si>
  <si>
    <t>Graphique 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</si>
</sst>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0.0"/>
    <numFmt numFmtId="166" formatCode="0.0%"/>
  </numFmts>
  <fonts count="72"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b/>
      <sz val="11"/>
      <color theme="3"/>
      <name val="Calibri"/>
      <family val="2"/>
      <scheme val="minor"/>
    </font>
    <font>
      <b/>
      <sz val="11"/>
      <color theme="1"/>
      <name val="Calibri"/>
      <family val="2"/>
      <scheme val="minor"/>
    </font>
    <font>
      <i/>
      <sz val="10"/>
      <color theme="1"/>
      <name val="Calibri"/>
      <family val="2"/>
      <scheme val="minor"/>
    </font>
    <font>
      <sz val="11"/>
      <color theme="3"/>
      <name val="Calibri"/>
      <family val="2"/>
      <scheme val="minor"/>
    </font>
    <font>
      <b/>
      <i/>
      <sz val="11"/>
      <color theme="1"/>
      <name val="Calibri"/>
      <family val="2"/>
      <scheme val="minor"/>
    </font>
    <font>
      <i/>
      <sz val="9"/>
      <color theme="1"/>
      <name val="Calibri"/>
      <family val="2"/>
      <scheme val="minor"/>
    </font>
    <font>
      <i/>
      <sz val="9"/>
      <color theme="1"/>
      <name val="Calibri"/>
      <family val="2"/>
    </font>
    <font>
      <b/>
      <i/>
      <sz val="11"/>
      <color theme="1"/>
      <name val="Calibri"/>
      <family val="2"/>
    </font>
    <font>
      <b/>
      <sz val="11"/>
      <color rgb="FF303030"/>
      <name val="Calibri"/>
      <family val="2"/>
      <scheme val="minor"/>
    </font>
    <font>
      <sz val="9"/>
      <color rgb="FF142882"/>
      <name val="Calibri"/>
      <family val="2"/>
    </font>
    <font>
      <sz val="11"/>
      <color theme="1"/>
      <name val="Calibri"/>
      <family val="2"/>
    </font>
    <font>
      <b/>
      <sz val="11"/>
      <color theme="1"/>
      <name val="Calibri"/>
      <family val="2"/>
    </font>
    <font>
      <sz val="10"/>
      <color theme="3"/>
      <name val="Calibri"/>
      <family val="2"/>
      <scheme val="minor"/>
    </font>
    <font>
      <b/>
      <sz val="10"/>
      <color theme="3"/>
      <name val="Calibri"/>
      <family val="2"/>
      <scheme val="minor"/>
    </font>
    <font>
      <sz val="10"/>
      <color theme="1"/>
      <name val="Calibri"/>
      <family val="2"/>
    </font>
    <font>
      <i/>
      <sz val="11"/>
      <color theme="3"/>
      <name val="Calibri"/>
      <family val="2"/>
      <scheme val="minor"/>
    </font>
    <font>
      <sz val="9"/>
      <color theme="1"/>
      <name val="Calibri"/>
      <family val="2"/>
      <scheme val="minor"/>
    </font>
    <font>
      <b/>
      <sz val="11"/>
      <color theme="3"/>
      <name val="Arial"/>
      <family val="2"/>
    </font>
    <font>
      <i/>
      <sz val="11"/>
      <color rgb="FF142882"/>
      <name val="Arial"/>
      <family val="2"/>
    </font>
    <font>
      <sz val="11"/>
      <color rgb="FF142882"/>
      <name val="Arial"/>
      <family val="2"/>
    </font>
    <font>
      <b/>
      <sz val="11"/>
      <color rgb="FF142882"/>
      <name val="Arial"/>
      <family val="2"/>
    </font>
    <font>
      <sz val="11"/>
      <name val="Arial"/>
      <family val="2"/>
    </font>
    <font>
      <b/>
      <sz val="11"/>
      <color theme="1"/>
      <name val="Arial"/>
      <family val="2"/>
    </font>
    <font>
      <sz val="9"/>
      <color theme="1"/>
      <name val="Arial"/>
      <family val="2"/>
    </font>
    <font>
      <b/>
      <sz val="9"/>
      <color theme="3"/>
      <name val="Arial"/>
      <family val="2"/>
    </font>
    <font>
      <sz val="10"/>
      <color theme="1"/>
      <name val="Arial"/>
      <family val="2"/>
    </font>
    <font>
      <b/>
      <sz val="11"/>
      <color rgb="FF312783"/>
      <name val="Arial"/>
      <family val="2"/>
    </font>
    <font>
      <b/>
      <sz val="12"/>
      <color rgb="FF142882"/>
      <name val="Arial"/>
      <family val="2"/>
    </font>
    <font>
      <sz val="12"/>
      <color theme="1"/>
      <name val="Arial"/>
      <family val="2"/>
    </font>
    <font>
      <b/>
      <sz val="10"/>
      <name val="Arial"/>
      <family val="2"/>
    </font>
    <font>
      <b/>
      <sz val="10"/>
      <color rgb="FF312783"/>
      <name val="Arial"/>
      <family val="2"/>
    </font>
    <font>
      <sz val="10"/>
      <color rgb="FF312783"/>
      <name val="Arial"/>
      <family val="2"/>
    </font>
    <font>
      <b/>
      <sz val="11"/>
      <name val="Arial"/>
      <family val="2"/>
    </font>
    <font>
      <i/>
      <sz val="11"/>
      <name val="Arial"/>
      <family val="2"/>
    </font>
    <font>
      <b/>
      <sz val="10"/>
      <color rgb="FF00A0E1"/>
      <name val="Arial"/>
      <family val="2"/>
    </font>
    <font>
      <b/>
      <sz val="16"/>
      <color rgb="FF142882"/>
      <name val="Calibri"/>
      <family val="2"/>
      <scheme val="minor"/>
    </font>
    <font>
      <i/>
      <sz val="14"/>
      <color rgb="FF142882"/>
      <name val="Calibri"/>
      <family val="2"/>
      <scheme val="minor"/>
    </font>
    <font>
      <b/>
      <sz val="10"/>
      <color rgb="FF000000"/>
      <name val="Arial"/>
      <family val="2"/>
    </font>
    <font>
      <sz val="10"/>
      <color rgb="FF3E3E3E"/>
      <name val="Arial"/>
      <family val="2"/>
    </font>
    <font>
      <b/>
      <sz val="10"/>
      <color rgb="FF005AA5"/>
      <name val="Arial"/>
      <family val="2"/>
    </font>
    <font>
      <b/>
      <sz val="10"/>
      <color theme="1"/>
      <name val="Arial"/>
      <family val="2"/>
    </font>
    <font>
      <b/>
      <i/>
      <sz val="11"/>
      <color rgb="FF312783"/>
      <name val="Arial"/>
      <family val="2"/>
    </font>
    <font>
      <b/>
      <sz val="9"/>
      <color theme="3"/>
      <name val="Calibri"/>
      <family val="2"/>
      <scheme val="minor"/>
    </font>
    <font>
      <sz val="9"/>
      <color theme="3"/>
      <name val="Calibri"/>
      <family val="2"/>
      <scheme val="minor"/>
    </font>
    <font>
      <sz val="11"/>
      <color rgb="FF142882"/>
      <name val="Calibri"/>
      <family val="2"/>
      <scheme val="minor"/>
    </font>
    <font>
      <b/>
      <sz val="12"/>
      <name val="Arial"/>
      <family val="2"/>
    </font>
    <font>
      <b/>
      <sz val="14"/>
      <name val="Arial"/>
      <family val="2"/>
    </font>
    <font>
      <b/>
      <sz val="14"/>
      <color rgb="FF142882"/>
      <name val="Arial"/>
      <family val="2"/>
    </font>
    <font>
      <sz val="14"/>
      <name val="Arial"/>
      <family val="2"/>
    </font>
    <font>
      <b/>
      <sz val="14"/>
      <color rgb="FF009FE3"/>
      <name val="Arial"/>
      <family val="2"/>
    </font>
    <font>
      <b/>
      <sz val="14"/>
      <color rgb="FF312783"/>
      <name val="Arial"/>
      <family val="2"/>
    </font>
    <font>
      <b/>
      <sz val="12"/>
      <color theme="3"/>
      <name val="Arial"/>
      <family val="2"/>
    </font>
    <font>
      <i/>
      <sz val="12"/>
      <color theme="1"/>
      <name val="Arial"/>
      <family val="2"/>
    </font>
    <font>
      <b/>
      <sz val="11"/>
      <color rgb="FF0086CD"/>
      <name val="Arial"/>
      <family val="2"/>
    </font>
    <font>
      <sz val="16"/>
      <name val="Arial"/>
      <family val="2"/>
    </font>
    <font>
      <b/>
      <sz val="11"/>
      <color rgb="FF00A0E1"/>
      <name val="Arial"/>
      <family val="2"/>
    </font>
    <font>
      <sz val="10"/>
      <color rgb="FF365F91"/>
      <name val="Arial"/>
      <family val="2"/>
    </font>
    <font>
      <u/>
      <sz val="11"/>
      <color theme="10"/>
      <name val="Calibri"/>
      <family val="2"/>
      <scheme val="minor"/>
    </font>
    <font>
      <i/>
      <sz val="11"/>
      <color theme="1"/>
      <name val="Calibri"/>
      <family val="2"/>
      <scheme val="minor"/>
    </font>
    <font>
      <sz val="10"/>
      <name val="Arial"/>
      <family val="2"/>
    </font>
    <font>
      <u/>
      <sz val="10"/>
      <color rgb="FF0087CD"/>
      <name val="Arial"/>
      <family val="2"/>
    </font>
    <font>
      <sz val="11"/>
      <color rgb="FF0087CD"/>
      <name val="Calibri"/>
      <family val="2"/>
      <scheme val="minor"/>
    </font>
    <font>
      <u/>
      <sz val="11"/>
      <color rgb="FF0087CD"/>
      <name val="Calibri"/>
      <family val="2"/>
      <scheme val="minor"/>
    </font>
    <font>
      <b/>
      <sz val="12"/>
      <color theme="1"/>
      <name val="Arial"/>
      <family val="2"/>
    </font>
    <font>
      <b/>
      <i/>
      <sz val="12"/>
      <name val="Arial"/>
      <family val="2"/>
    </font>
    <font>
      <sz val="12"/>
      <name val="Arial"/>
      <family val="2"/>
    </font>
    <font>
      <sz val="10"/>
      <color rgb="FF0087CD"/>
      <name val="Arial"/>
      <family val="2"/>
    </font>
    <font>
      <sz val="11"/>
      <color rgb="FF000000"/>
      <name val="Calibri"/>
      <family val="2"/>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thin">
        <color theme="3"/>
      </left>
      <right style="thin">
        <color theme="3"/>
      </right>
      <top style="thin">
        <color theme="3"/>
      </top>
      <bottom style="thin">
        <color theme="3"/>
      </bottom>
      <diagonal/>
    </border>
    <border>
      <left/>
      <right/>
      <top/>
      <bottom style="thin">
        <color theme="3"/>
      </bottom>
      <diagonal/>
    </border>
    <border>
      <left/>
      <right/>
      <top style="thin">
        <color theme="3"/>
      </top>
      <bottom style="thin">
        <color theme="3"/>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3"/>
      </right>
      <top style="thin">
        <color theme="3"/>
      </top>
      <bottom/>
      <diagonal/>
    </border>
    <border>
      <left style="thin">
        <color theme="3"/>
      </left>
      <right/>
      <top style="thin">
        <color theme="3"/>
      </top>
      <bottom style="thin">
        <color theme="3"/>
      </bottom>
      <diagonal/>
    </border>
    <border>
      <left style="thin">
        <color theme="3"/>
      </left>
      <right/>
      <top/>
      <bottom/>
      <diagonal/>
    </border>
    <border>
      <left/>
      <right style="thin">
        <color theme="3"/>
      </right>
      <top/>
      <bottom style="thin">
        <color theme="3"/>
      </bottom>
      <diagonal/>
    </border>
    <border>
      <left style="thin">
        <color theme="3"/>
      </left>
      <right/>
      <top/>
      <bottom style="thin">
        <color theme="3"/>
      </bottom>
      <diagonal/>
    </border>
    <border>
      <left/>
      <right style="thin">
        <color theme="3"/>
      </right>
      <top/>
      <bottom/>
      <diagonal/>
    </border>
    <border>
      <left/>
      <right style="thin">
        <color theme="3"/>
      </right>
      <top style="thin">
        <color theme="3"/>
      </top>
      <bottom/>
      <diagonal/>
    </border>
    <border>
      <left style="thin">
        <color theme="3"/>
      </left>
      <right/>
      <top style="thin">
        <color theme="3"/>
      </top>
      <bottom/>
      <diagonal/>
    </border>
    <border>
      <left/>
      <right/>
      <top style="thin">
        <color rgb="FF0086CD"/>
      </top>
      <bottom style="thin">
        <color rgb="FF0086CD"/>
      </bottom>
      <diagonal/>
    </border>
    <border>
      <left/>
      <right/>
      <top style="thin">
        <color rgb="FF0086CD"/>
      </top>
      <bottom/>
      <diagonal/>
    </border>
    <border>
      <left/>
      <right/>
      <top/>
      <bottom style="thin">
        <color rgb="FF0086CD"/>
      </bottom>
      <diagonal/>
    </border>
    <border>
      <left/>
      <right/>
      <top/>
      <bottom style="thin">
        <color rgb="FF009FE3"/>
      </bottom>
      <diagonal/>
    </border>
    <border>
      <left/>
      <right/>
      <top style="thin">
        <color rgb="FF009FE3"/>
      </top>
      <bottom style="thin">
        <color rgb="FF009FE3"/>
      </bottom>
      <diagonal/>
    </border>
    <border>
      <left/>
      <right style="thin">
        <color rgb="FF009FE3"/>
      </right>
      <top style="thin">
        <color rgb="FF009FE3"/>
      </top>
      <bottom style="thin">
        <color rgb="FF009FE3"/>
      </bottom>
      <diagonal/>
    </border>
    <border>
      <left style="thin">
        <color rgb="FF009FE3"/>
      </left>
      <right style="thin">
        <color rgb="FF009FE3"/>
      </right>
      <top style="thin">
        <color rgb="FF009FE3"/>
      </top>
      <bottom style="thin">
        <color rgb="FF009FE3"/>
      </bottom>
      <diagonal/>
    </border>
    <border>
      <left style="thin">
        <color rgb="FF009FE3"/>
      </left>
      <right/>
      <top style="thin">
        <color rgb="FF009FE3"/>
      </top>
      <bottom style="thin">
        <color rgb="FF009FE3"/>
      </bottom>
      <diagonal/>
    </border>
    <border>
      <left/>
      <right style="thin">
        <color rgb="FF009FE3"/>
      </right>
      <top/>
      <bottom/>
      <diagonal/>
    </border>
    <border>
      <left style="thin">
        <color rgb="FF009FE3"/>
      </left>
      <right/>
      <top/>
      <bottom/>
      <diagonal/>
    </border>
    <border>
      <left/>
      <right style="thin">
        <color rgb="FF009FE3"/>
      </right>
      <top style="thin">
        <color rgb="FF009FE3"/>
      </top>
      <bottom/>
      <diagonal/>
    </border>
    <border>
      <left/>
      <right/>
      <top style="thin">
        <color rgb="FF009FE3"/>
      </top>
      <bottom/>
      <diagonal/>
    </border>
    <border>
      <left style="thin">
        <color rgb="FF009FE3"/>
      </left>
      <right style="thin">
        <color rgb="FF009FE3"/>
      </right>
      <top style="thin">
        <color rgb="FF009FE3"/>
      </top>
      <bottom/>
      <diagonal/>
    </border>
    <border>
      <left style="thin">
        <color rgb="FF009FE3"/>
      </left>
      <right/>
      <top style="thin">
        <color rgb="FF009FE3"/>
      </top>
      <bottom/>
      <diagonal/>
    </border>
    <border>
      <left/>
      <right style="thin">
        <color rgb="FF009FE3"/>
      </right>
      <top/>
      <bottom style="thin">
        <color rgb="FF009FE3"/>
      </bottom>
      <diagonal/>
    </border>
    <border>
      <left style="thin">
        <color rgb="FF009FE3"/>
      </left>
      <right/>
      <top/>
      <bottom style="thin">
        <color rgb="FF009FE3"/>
      </bottom>
      <diagonal/>
    </border>
    <border>
      <left/>
      <right style="thin">
        <color rgb="FF142882"/>
      </right>
      <top style="thin">
        <color rgb="FF142882"/>
      </top>
      <bottom style="thin">
        <color rgb="FF142882"/>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cellStyleXfs>
  <cellXfs count="304">
    <xf numFmtId="0" fontId="0" fillId="0" borderId="0" xfId="0"/>
    <xf numFmtId="0" fontId="6" fillId="0" borderId="0" xfId="0" applyFont="1" applyAlignment="1">
      <alignment horizontal="left" vertical="center"/>
    </xf>
    <xf numFmtId="0" fontId="0" fillId="0" borderId="0" xfId="0" applyFont="1"/>
    <xf numFmtId="0" fontId="5" fillId="0" borderId="0" xfId="0" applyFont="1"/>
    <xf numFmtId="0" fontId="0" fillId="0" borderId="0" xfId="0" applyAlignment="1">
      <alignment wrapText="1"/>
    </xf>
    <xf numFmtId="0" fontId="8" fillId="0" borderId="0" xfId="0" applyFont="1"/>
    <xf numFmtId="0" fontId="0" fillId="0" borderId="0" xfId="0" applyAlignment="1">
      <alignment vertical="center"/>
    </xf>
    <xf numFmtId="165" fontId="7" fillId="0" borderId="3" xfId="0" applyNumberFormat="1" applyFont="1" applyBorder="1" applyAlignment="1">
      <alignment horizontal="center" vertical="center"/>
    </xf>
    <xf numFmtId="0" fontId="4" fillId="0" borderId="3" xfId="0" applyFont="1" applyBorder="1" applyAlignment="1">
      <alignment horizontal="left" vertical="center"/>
    </xf>
    <xf numFmtId="165" fontId="7" fillId="0" borderId="0" xfId="0" applyNumberFormat="1" applyFont="1" applyAlignment="1">
      <alignment horizontal="center" vertical="center"/>
    </xf>
    <xf numFmtId="0" fontId="4" fillId="0" borderId="0" xfId="0" applyFont="1" applyAlignment="1">
      <alignment horizontal="left" vertical="center"/>
    </xf>
    <xf numFmtId="0" fontId="4" fillId="0" borderId="4" xfId="0" applyFont="1" applyBorder="1" applyAlignment="1">
      <alignment horizontal="center" vertical="center"/>
    </xf>
    <xf numFmtId="0" fontId="7" fillId="0" borderId="3" xfId="0" applyFont="1" applyBorder="1"/>
    <xf numFmtId="0" fontId="5" fillId="0" borderId="0" xfId="0" applyFont="1" applyAlignment="1">
      <alignment horizontal="left" vertical="center"/>
    </xf>
    <xf numFmtId="164" fontId="7" fillId="0" borderId="3" xfId="1" applyNumberFormat="1" applyFont="1" applyBorder="1" applyAlignment="1">
      <alignment vertical="center"/>
    </xf>
    <xf numFmtId="0" fontId="4" fillId="0" borderId="3" xfId="0" applyFont="1" applyBorder="1" applyAlignment="1">
      <alignment vertical="center"/>
    </xf>
    <xf numFmtId="164" fontId="7" fillId="0" borderId="0" xfId="1" applyNumberFormat="1" applyFont="1" applyAlignment="1">
      <alignment vertical="center"/>
    </xf>
    <xf numFmtId="0" fontId="4" fillId="0" borderId="0" xfId="0" applyFont="1" applyAlignment="1">
      <alignment vertical="center"/>
    </xf>
    <xf numFmtId="0" fontId="7" fillId="0" borderId="3" xfId="0" applyFont="1" applyBorder="1" applyAlignment="1">
      <alignment vertical="center"/>
    </xf>
    <xf numFmtId="0" fontId="9"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center" vertical="center"/>
    </xf>
    <xf numFmtId="43" fontId="7" fillId="0" borderId="3" xfId="1" applyNumberFormat="1" applyFont="1" applyBorder="1" applyAlignment="1">
      <alignment horizontal="center" vertical="center"/>
    </xf>
    <xf numFmtId="43" fontId="7" fillId="0" borderId="0" xfId="1" applyNumberFormat="1" applyFont="1" applyAlignment="1">
      <alignment horizontal="center" vertical="center"/>
    </xf>
    <xf numFmtId="0" fontId="4" fillId="0" borderId="3" xfId="0" applyFont="1" applyBorder="1" applyAlignment="1">
      <alignment horizontal="center" vertical="center"/>
    </xf>
    <xf numFmtId="0" fontId="10" fillId="0" borderId="0" xfId="0" applyFont="1" applyAlignment="1">
      <alignment horizontal="center" vertical="center"/>
    </xf>
    <xf numFmtId="0" fontId="6" fillId="0" borderId="0" xfId="0" applyFont="1"/>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3" xfId="0" applyFont="1" applyBorder="1" applyAlignment="1">
      <alignment horizontal="left" vertical="center"/>
    </xf>
    <xf numFmtId="0" fontId="9" fillId="0" borderId="0" xfId="0" applyFont="1"/>
    <xf numFmtId="0" fontId="0" fillId="0" borderId="0" xfId="0" applyAlignment="1"/>
    <xf numFmtId="0" fontId="7" fillId="0" borderId="3" xfId="1" applyNumberFormat="1" applyFont="1" applyBorder="1" applyAlignment="1">
      <alignment horizontal="center" vertical="center"/>
    </xf>
    <xf numFmtId="43" fontId="4" fillId="0" borderId="3" xfId="1" applyFont="1" applyBorder="1" applyAlignment="1">
      <alignment horizontal="left" vertical="center"/>
    </xf>
    <xf numFmtId="0" fontId="7" fillId="0" borderId="0" xfId="1" applyNumberFormat="1" applyFont="1" applyAlignment="1">
      <alignment horizontal="center" vertical="center"/>
    </xf>
    <xf numFmtId="43" fontId="4" fillId="0" borderId="0" xfId="1" applyFont="1" applyAlignment="1">
      <alignment horizontal="left" vertical="center"/>
    </xf>
    <xf numFmtId="10" fontId="7" fillId="0" borderId="3" xfId="2" applyNumberFormat="1" applyFont="1" applyBorder="1" applyAlignment="1">
      <alignment horizontal="center" vertical="center"/>
    </xf>
    <xf numFmtId="0" fontId="4" fillId="0" borderId="3" xfId="0" applyFont="1" applyBorder="1"/>
    <xf numFmtId="43" fontId="7" fillId="0" borderId="0" xfId="1" applyFont="1" applyAlignment="1">
      <alignment horizontal="center" vertical="center"/>
    </xf>
    <xf numFmtId="0" fontId="4" fillId="0" borderId="0" xfId="0" applyFont="1"/>
    <xf numFmtId="0" fontId="12" fillId="0" borderId="0" xfId="0" applyFont="1"/>
    <xf numFmtId="1" fontId="7" fillId="0" borderId="3" xfId="0" applyNumberFormat="1" applyFont="1" applyFill="1" applyBorder="1" applyAlignment="1">
      <alignment horizontal="center" vertical="center"/>
    </xf>
    <xf numFmtId="0" fontId="4" fillId="0" borderId="3" xfId="0" applyFont="1" applyFill="1" applyBorder="1"/>
    <xf numFmtId="1" fontId="7" fillId="0" borderId="0" xfId="0" applyNumberFormat="1" applyFont="1" applyFill="1" applyBorder="1" applyAlignment="1">
      <alignment horizontal="center" vertical="center"/>
    </xf>
    <xf numFmtId="0" fontId="4" fillId="0" borderId="0" xfId="0" applyFont="1" applyFill="1" applyBorder="1"/>
    <xf numFmtId="0" fontId="4" fillId="0" borderId="4" xfId="0" applyFont="1" applyFill="1" applyBorder="1" applyAlignment="1">
      <alignment horizontal="center" vertical="center"/>
    </xf>
    <xf numFmtId="0" fontId="0" fillId="0" borderId="3" xfId="0" applyFill="1" applyBorder="1"/>
    <xf numFmtId="0" fontId="7" fillId="0" borderId="3" xfId="0" applyFont="1" applyFill="1" applyBorder="1" applyAlignment="1">
      <alignment horizontal="center" vertical="center"/>
    </xf>
    <xf numFmtId="0" fontId="4" fillId="0" borderId="3" xfId="0" applyFont="1" applyFill="1" applyBorder="1" applyAlignment="1">
      <alignment vertical="center"/>
    </xf>
    <xf numFmtId="0" fontId="7" fillId="0" borderId="3" xfId="0" applyFont="1" applyFill="1" applyBorder="1" applyAlignment="1">
      <alignment vertical="center"/>
    </xf>
    <xf numFmtId="0" fontId="6" fillId="0" borderId="0" xfId="0" applyFont="1" applyAlignment="1">
      <alignment wrapText="1"/>
    </xf>
    <xf numFmtId="0" fontId="7" fillId="0" borderId="4" xfId="0" applyFont="1" applyBorder="1" applyAlignment="1">
      <alignment horizontal="center" vertical="center"/>
    </xf>
    <xf numFmtId="0" fontId="4" fillId="0" borderId="4" xfId="0" applyFont="1" applyBorder="1"/>
    <xf numFmtId="0" fontId="0" fillId="0" borderId="4" xfId="0" applyBorder="1"/>
    <xf numFmtId="3" fontId="13" fillId="0" borderId="0" xfId="0" applyNumberFormat="1" applyFont="1" applyBorder="1" applyAlignment="1">
      <alignment horizontal="center" vertical="center"/>
    </xf>
    <xf numFmtId="0" fontId="13" fillId="0" borderId="0" xfId="0" applyFont="1" applyBorder="1" applyAlignment="1">
      <alignment horizontal="center" vertical="center"/>
    </xf>
    <xf numFmtId="0" fontId="14" fillId="0" borderId="0" xfId="0" applyFont="1" applyAlignment="1">
      <alignment horizontal="justify" vertical="center"/>
    </xf>
    <xf numFmtId="0" fontId="15" fillId="0" borderId="0" xfId="0" applyFont="1" applyAlignment="1">
      <alignment horizontal="center" vertical="center"/>
    </xf>
    <xf numFmtId="9" fontId="16" fillId="0" borderId="5" xfId="2" applyNumberFormat="1" applyFont="1" applyBorder="1" applyAlignment="1">
      <alignment horizontal="center" vertical="center"/>
    </xf>
    <xf numFmtId="0" fontId="4" fillId="0" borderId="5" xfId="0" applyFont="1" applyBorder="1"/>
    <xf numFmtId="9" fontId="16" fillId="0" borderId="6" xfId="2" applyNumberFormat="1" applyFont="1" applyBorder="1" applyAlignment="1">
      <alignment horizontal="center" vertical="center"/>
    </xf>
    <xf numFmtId="0" fontId="4" fillId="0" borderId="6" xfId="0" applyFont="1" applyBorder="1"/>
    <xf numFmtId="0" fontId="4" fillId="0" borderId="7" xfId="0" applyFont="1" applyBorder="1"/>
    <xf numFmtId="0" fontId="17" fillId="0" borderId="2" xfId="0" applyFont="1" applyBorder="1" applyAlignment="1">
      <alignment horizontal="center" vertical="center"/>
    </xf>
    <xf numFmtId="164" fontId="0" fillId="0" borderId="0" xfId="1" applyNumberFormat="1" applyFont="1"/>
    <xf numFmtId="164" fontId="17" fillId="0" borderId="2" xfId="1" applyNumberFormat="1" applyFont="1" applyBorder="1" applyAlignment="1">
      <alignment horizontal="center"/>
    </xf>
    <xf numFmtId="164" fontId="17" fillId="0" borderId="8" xfId="1" applyNumberFormat="1" applyFont="1" applyBorder="1" applyAlignment="1">
      <alignment horizontal="center"/>
    </xf>
    <xf numFmtId="164" fontId="16" fillId="0" borderId="6" xfId="1" applyNumberFormat="1" applyFont="1" applyBorder="1" applyAlignment="1">
      <alignment horizontal="center"/>
    </xf>
    <xf numFmtId="164" fontId="16" fillId="0" borderId="9" xfId="1" applyNumberFormat="1" applyFont="1" applyBorder="1" applyAlignment="1">
      <alignment horizontal="center"/>
    </xf>
    <xf numFmtId="0" fontId="4" fillId="0" borderId="2" xfId="1" applyNumberFormat="1" applyFont="1" applyBorder="1" applyAlignment="1">
      <alignment horizontal="center"/>
    </xf>
    <xf numFmtId="0" fontId="4" fillId="0" borderId="8" xfId="1" applyNumberFormat="1" applyFont="1" applyBorder="1" applyAlignment="1">
      <alignment horizontal="center"/>
    </xf>
    <xf numFmtId="0" fontId="18" fillId="0" borderId="0" xfId="0" applyFont="1" applyAlignment="1">
      <alignment horizontal="center" vertical="center"/>
    </xf>
    <xf numFmtId="166" fontId="7" fillId="0" borderId="10" xfId="0" applyNumberFormat="1" applyFont="1" applyFill="1" applyBorder="1" applyAlignment="1">
      <alignment horizontal="center" vertical="center"/>
    </xf>
    <xf numFmtId="164" fontId="7" fillId="0" borderId="11" xfId="1" applyNumberFormat="1" applyFont="1" applyFill="1" applyBorder="1" applyAlignment="1">
      <alignment horizontal="center" vertical="center"/>
    </xf>
    <xf numFmtId="166" fontId="7" fillId="0" borderId="10" xfId="2" applyNumberFormat="1" applyFont="1" applyFill="1" applyBorder="1" applyAlignment="1">
      <alignment horizontal="center" vertical="center"/>
    </xf>
    <xf numFmtId="0" fontId="4" fillId="0" borderId="5" xfId="0" applyFont="1" applyFill="1" applyBorder="1"/>
    <xf numFmtId="166" fontId="7" fillId="0" borderId="12" xfId="2" applyNumberFormat="1" applyFont="1" applyFill="1" applyBorder="1" applyAlignment="1">
      <alignment horizontal="center" vertical="center"/>
    </xf>
    <xf numFmtId="164" fontId="7" fillId="0" borderId="9" xfId="1" applyNumberFormat="1" applyFont="1" applyFill="1" applyBorder="1" applyAlignment="1">
      <alignment horizontal="center" vertical="center"/>
    </xf>
    <xf numFmtId="0" fontId="4" fillId="0" borderId="6" xfId="0" applyFont="1" applyFill="1" applyBorder="1"/>
    <xf numFmtId="0" fontId="4" fillId="0" borderId="7" xfId="0" applyFont="1" applyFill="1" applyBorder="1"/>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7" fillId="0" borderId="0" xfId="0" applyFont="1" applyFill="1" applyBorder="1"/>
    <xf numFmtId="9" fontId="7" fillId="0" borderId="0" xfId="2" applyNumberFormat="1" applyFont="1"/>
    <xf numFmtId="0" fontId="7" fillId="0" borderId="2" xfId="0" applyNumberFormat="1" applyFont="1" applyFill="1" applyBorder="1"/>
    <xf numFmtId="0" fontId="4" fillId="0" borderId="2" xfId="0" applyFont="1" applyFill="1" applyBorder="1" applyAlignment="1">
      <alignment horizontal="left"/>
    </xf>
    <xf numFmtId="0" fontId="4" fillId="0" borderId="2" xfId="0" applyFont="1" applyFill="1" applyBorder="1"/>
    <xf numFmtId="0" fontId="22" fillId="0" borderId="0" xfId="0" applyFont="1" applyFill="1" applyBorder="1" applyAlignment="1">
      <alignment horizontal="center" vertical="center"/>
    </xf>
    <xf numFmtId="0" fontId="23" fillId="0" borderId="0" xfId="0" applyFont="1" applyFill="1" applyBorder="1" applyAlignment="1">
      <alignment vertical="center"/>
    </xf>
    <xf numFmtId="0" fontId="25" fillId="0" borderId="0"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 fillId="0" borderId="0" xfId="0" applyFont="1"/>
    <xf numFmtId="0" fontId="27" fillId="0" borderId="0" xfId="0" applyFont="1"/>
    <xf numFmtId="0" fontId="28" fillId="0" borderId="0" xfId="0" applyFont="1" applyFill="1" applyBorder="1"/>
    <xf numFmtId="0" fontId="29" fillId="0" borderId="0" xfId="0" applyFont="1"/>
    <xf numFmtId="0" fontId="9" fillId="0" borderId="0" xfId="0" applyFont="1" applyAlignment="1">
      <alignment wrapText="1"/>
    </xf>
    <xf numFmtId="0" fontId="20" fillId="0" borderId="0" xfId="0" applyFont="1"/>
    <xf numFmtId="0" fontId="26" fillId="0" borderId="0" xfId="0" applyFont="1"/>
    <xf numFmtId="0" fontId="11" fillId="0" borderId="0" xfId="0" applyFont="1" applyAlignment="1">
      <alignment horizontal="left" vertical="center" wrapText="1"/>
    </xf>
    <xf numFmtId="0" fontId="34" fillId="0" borderId="0" xfId="0" applyFont="1" applyFill="1" applyAlignment="1">
      <alignment horizontal="center" vertical="center"/>
    </xf>
    <xf numFmtId="0" fontId="34" fillId="0" borderId="0" xfId="0" applyFont="1" applyFill="1" applyBorder="1" applyAlignment="1">
      <alignment horizontal="center" vertical="center"/>
    </xf>
    <xf numFmtId="0" fontId="35" fillId="0" borderId="18" xfId="0" applyFont="1" applyFill="1" applyBorder="1" applyAlignment="1">
      <alignment vertical="center"/>
    </xf>
    <xf numFmtId="3" fontId="25" fillId="0" borderId="0" xfId="0" applyNumberFormat="1" applyFont="1" applyFill="1" applyBorder="1" applyAlignment="1">
      <alignment horizontal="center" vertical="center"/>
    </xf>
    <xf numFmtId="0" fontId="25" fillId="0" borderId="23" xfId="0" applyFont="1" applyFill="1" applyBorder="1" applyAlignment="1">
      <alignment horizontal="center" vertical="center"/>
    </xf>
    <xf numFmtId="3" fontId="25" fillId="0" borderId="24" xfId="0" applyNumberFormat="1" applyFont="1" applyFill="1" applyBorder="1" applyAlignment="1">
      <alignment horizontal="center" vertical="center"/>
    </xf>
    <xf numFmtId="3" fontId="36" fillId="0" borderId="19" xfId="0" applyNumberFormat="1" applyFont="1" applyFill="1" applyBorder="1" applyAlignment="1">
      <alignment horizontal="center" vertical="center"/>
    </xf>
    <xf numFmtId="0" fontId="25" fillId="0" borderId="20" xfId="0" applyFont="1" applyFill="1" applyBorder="1" applyAlignment="1">
      <alignment vertical="center"/>
    </xf>
    <xf numFmtId="3" fontId="36" fillId="0" borderId="22" xfId="0" applyNumberFormat="1" applyFont="1" applyFill="1" applyBorder="1" applyAlignment="1">
      <alignment horizontal="center" vertical="center"/>
    </xf>
    <xf numFmtId="0" fontId="32" fillId="0" borderId="0" xfId="0" applyFont="1" applyFill="1" applyBorder="1"/>
    <xf numFmtId="0" fontId="37" fillId="0" borderId="18" xfId="0" applyFont="1" applyFill="1" applyBorder="1" applyAlignment="1">
      <alignment horizontal="center" vertical="center"/>
    </xf>
    <xf numFmtId="0" fontId="39" fillId="0" borderId="0" xfId="0" applyFont="1" applyAlignment="1">
      <alignment horizontal="center" vertical="center" readingOrder="1"/>
    </xf>
    <xf numFmtId="0" fontId="40" fillId="0" borderId="0" xfId="0" applyFont="1" applyAlignment="1">
      <alignment horizontal="center" vertical="center" readingOrder="1"/>
    </xf>
    <xf numFmtId="0" fontId="21" fillId="0" borderId="18"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34" fillId="0" borderId="20" xfId="0" applyFont="1" applyBorder="1" applyAlignment="1">
      <alignment horizontal="center" vertical="center" wrapText="1"/>
    </xf>
    <xf numFmtId="0" fontId="34" fillId="0" borderId="21" xfId="0" applyFont="1" applyBorder="1" applyAlignment="1">
      <alignment horizontal="center" vertical="center" wrapText="1"/>
    </xf>
    <xf numFmtId="0" fontId="42" fillId="0" borderId="21"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42" fillId="0" borderId="20" xfId="0" applyFont="1" applyBorder="1" applyAlignment="1">
      <alignment horizontal="center" vertical="center" wrapText="1"/>
    </xf>
    <xf numFmtId="0" fontId="34" fillId="0" borderId="22" xfId="0" applyFont="1" applyBorder="1" applyAlignment="1">
      <alignment horizontal="center" vertical="center" wrapText="1"/>
    </xf>
    <xf numFmtId="0" fontId="43" fillId="0" borderId="21" xfId="0" applyFont="1" applyBorder="1" applyAlignment="1">
      <alignment horizontal="center" vertical="center" wrapText="1"/>
    </xf>
    <xf numFmtId="0" fontId="44" fillId="0" borderId="21" xfId="0" applyFont="1" applyBorder="1" applyAlignment="1">
      <alignment horizontal="center" vertical="center" wrapText="1"/>
    </xf>
    <xf numFmtId="0" fontId="44" fillId="0" borderId="22" xfId="0" applyFont="1" applyBorder="1" applyAlignment="1">
      <alignment horizontal="center" vertical="center" wrapText="1"/>
    </xf>
    <xf numFmtId="0" fontId="42" fillId="0" borderId="22" xfId="0" applyFont="1" applyBorder="1" applyAlignment="1">
      <alignment horizontal="center" vertical="center" wrapText="1"/>
    </xf>
    <xf numFmtId="0" fontId="0" fillId="0" borderId="0" xfId="0" applyBorder="1"/>
    <xf numFmtId="0" fontId="36" fillId="0" borderId="19" xfId="0" applyFont="1" applyFill="1" applyBorder="1" applyAlignment="1">
      <alignment horizontal="center" vertical="center" wrapText="1"/>
    </xf>
    <xf numFmtId="0" fontId="36" fillId="0" borderId="16" xfId="0" applyFont="1" applyFill="1" applyBorder="1" applyAlignment="1">
      <alignment horizontal="center" vertical="center"/>
    </xf>
    <xf numFmtId="0" fontId="36" fillId="0" borderId="16" xfId="0" applyFont="1" applyFill="1" applyBorder="1" applyAlignment="1">
      <alignment horizontal="center" vertical="center" wrapText="1"/>
    </xf>
    <xf numFmtId="0" fontId="36" fillId="0" borderId="15" xfId="0" applyFont="1" applyBorder="1" applyAlignment="1">
      <alignment horizontal="center" vertical="center" wrapText="1"/>
    </xf>
    <xf numFmtId="0" fontId="36" fillId="0" borderId="18" xfId="0" applyFont="1" applyFill="1" applyBorder="1" applyAlignment="1">
      <alignment vertical="center"/>
    </xf>
    <xf numFmtId="0" fontId="36" fillId="0" borderId="0" xfId="0" applyFont="1" applyFill="1" applyBorder="1" applyAlignment="1">
      <alignment vertical="center"/>
    </xf>
    <xf numFmtId="0" fontId="33" fillId="0" borderId="19" xfId="0" applyFont="1" applyFill="1" applyBorder="1" applyAlignment="1">
      <alignment horizontal="center" vertical="center" wrapText="1"/>
    </xf>
    <xf numFmtId="0" fontId="33" fillId="0" borderId="0" xfId="0" applyFont="1" applyFill="1" applyAlignment="1">
      <alignment vertical="center"/>
    </xf>
    <xf numFmtId="0" fontId="33" fillId="0" borderId="0" xfId="0" applyFont="1" applyFill="1" applyBorder="1" applyAlignment="1">
      <alignment vertical="center"/>
    </xf>
    <xf numFmtId="0" fontId="33" fillId="0" borderId="19" xfId="0" applyFont="1" applyFill="1" applyBorder="1" applyAlignment="1">
      <alignment horizontal="center" vertical="center"/>
    </xf>
    <xf numFmtId="0" fontId="30" fillId="0" borderId="26" xfId="0" applyFont="1" applyFill="1" applyBorder="1" applyAlignment="1">
      <alignment horizontal="center" vertical="center"/>
    </xf>
    <xf numFmtId="0" fontId="45" fillId="0" borderId="18" xfId="0" applyFont="1" applyFill="1" applyBorder="1" applyAlignment="1">
      <alignment horizontal="center" vertical="center"/>
    </xf>
    <xf numFmtId="0" fontId="4" fillId="0" borderId="1" xfId="0" applyFont="1" applyFill="1" applyBorder="1"/>
    <xf numFmtId="0" fontId="47" fillId="0" borderId="1" xfId="0" applyFont="1" applyFill="1" applyBorder="1" applyAlignment="1">
      <alignment horizontal="justify" vertical="center"/>
    </xf>
    <xf numFmtId="0" fontId="50" fillId="0" borderId="18" xfId="0" applyFont="1" applyFill="1" applyBorder="1" applyAlignment="1">
      <alignment vertical="center"/>
    </xf>
    <xf numFmtId="0" fontId="52" fillId="0" borderId="0" xfId="0" applyFont="1" applyFill="1" applyBorder="1" applyAlignment="1">
      <alignment horizontal="center" vertical="center"/>
    </xf>
    <xf numFmtId="3" fontId="52" fillId="0" borderId="0" xfId="0" applyNumberFormat="1" applyFont="1" applyFill="1" applyBorder="1" applyAlignment="1">
      <alignment horizontal="center" vertical="center"/>
    </xf>
    <xf numFmtId="0" fontId="52" fillId="0" borderId="28" xfId="0" applyFont="1" applyFill="1" applyBorder="1" applyAlignment="1">
      <alignment horizontal="center" vertical="center"/>
    </xf>
    <xf numFmtId="3" fontId="53" fillId="0" borderId="26" xfId="0" applyNumberFormat="1" applyFont="1" applyFill="1" applyBorder="1" applyAlignment="1">
      <alignment horizontal="center" vertical="center"/>
    </xf>
    <xf numFmtId="3" fontId="52" fillId="0" borderId="25" xfId="0" applyNumberFormat="1" applyFont="1" applyFill="1" applyBorder="1" applyAlignment="1">
      <alignment horizontal="center" vertical="center"/>
    </xf>
    <xf numFmtId="0" fontId="52" fillId="0" borderId="26" xfId="0" applyFont="1" applyFill="1" applyBorder="1" applyAlignment="1">
      <alignment horizontal="center" vertical="center"/>
    </xf>
    <xf numFmtId="3" fontId="52" fillId="0" borderId="26" xfId="0" applyNumberFormat="1" applyFont="1" applyFill="1" applyBorder="1" applyAlignment="1">
      <alignment horizontal="center" vertical="center"/>
    </xf>
    <xf numFmtId="3" fontId="50" fillId="0" borderId="25" xfId="0" applyNumberFormat="1" applyFont="1" applyFill="1" applyBorder="1" applyAlignment="1">
      <alignment horizontal="center" vertical="center"/>
    </xf>
    <xf numFmtId="0" fontId="54" fillId="0" borderId="0" xfId="0" applyFont="1" applyFill="1" applyBorder="1" applyAlignment="1">
      <alignment horizontal="center" vertical="center"/>
    </xf>
    <xf numFmtId="0" fontId="52" fillId="0" borderId="24" xfId="0" applyFont="1" applyFill="1" applyBorder="1" applyAlignment="1">
      <alignment horizontal="center" vertical="center"/>
    </xf>
    <xf numFmtId="0" fontId="52" fillId="0" borderId="23" xfId="0" applyFont="1" applyFill="1" applyBorder="1" applyAlignment="1">
      <alignment horizontal="center" vertical="center"/>
    </xf>
    <xf numFmtId="3" fontId="53" fillId="0" borderId="0" xfId="0" applyNumberFormat="1" applyFont="1" applyFill="1" applyBorder="1" applyAlignment="1">
      <alignment horizontal="center" vertical="center"/>
    </xf>
    <xf numFmtId="3" fontId="50" fillId="0" borderId="23" xfId="0" applyNumberFormat="1" applyFont="1" applyFill="1" applyBorder="1" applyAlignment="1">
      <alignment horizontal="center" vertical="center"/>
    </xf>
    <xf numFmtId="0" fontId="50" fillId="0" borderId="23" xfId="0" applyFont="1" applyFill="1" applyBorder="1" applyAlignment="1">
      <alignment horizontal="center" vertical="center"/>
    </xf>
    <xf numFmtId="3" fontId="52" fillId="0" borderId="23" xfId="0" applyNumberFormat="1" applyFont="1" applyFill="1" applyBorder="1" applyAlignment="1">
      <alignment horizontal="center" vertical="center"/>
    </xf>
    <xf numFmtId="3" fontId="53" fillId="0" borderId="23" xfId="0" applyNumberFormat="1" applyFont="1" applyFill="1" applyBorder="1" applyAlignment="1">
      <alignment horizontal="center" vertical="center"/>
    </xf>
    <xf numFmtId="0" fontId="52" fillId="0" borderId="18" xfId="0" applyFont="1" applyFill="1" applyBorder="1" applyAlignment="1">
      <alignment horizontal="center" vertical="center"/>
    </xf>
    <xf numFmtId="0" fontId="52" fillId="0" borderId="30" xfId="0" applyFont="1" applyFill="1" applyBorder="1" applyAlignment="1">
      <alignment horizontal="center" vertical="center"/>
    </xf>
    <xf numFmtId="3" fontId="52" fillId="0" borderId="18" xfId="0" applyNumberFormat="1" applyFont="1" applyFill="1" applyBorder="1" applyAlignment="1">
      <alignment horizontal="center" vertical="center"/>
    </xf>
    <xf numFmtId="0" fontId="52" fillId="0" borderId="29" xfId="0" applyFont="1" applyFill="1" applyBorder="1" applyAlignment="1">
      <alignment horizontal="center" vertical="center"/>
    </xf>
    <xf numFmtId="3" fontId="50" fillId="0" borderId="29" xfId="0" applyNumberFormat="1" applyFont="1" applyFill="1" applyBorder="1" applyAlignment="1">
      <alignment horizontal="center" vertical="center"/>
    </xf>
    <xf numFmtId="0" fontId="54" fillId="0" borderId="18" xfId="0" applyFont="1" applyFill="1" applyBorder="1" applyAlignment="1">
      <alignment horizontal="center" vertical="center"/>
    </xf>
    <xf numFmtId="10" fontId="52" fillId="0" borderId="0" xfId="0" applyNumberFormat="1" applyFont="1" applyFill="1" applyBorder="1" applyAlignment="1">
      <alignment horizontal="center" vertical="center"/>
    </xf>
    <xf numFmtId="0" fontId="52" fillId="0" borderId="0" xfId="0" applyFont="1" applyFill="1" applyBorder="1" applyAlignment="1">
      <alignment horizontal="center" vertical="center" wrapText="1"/>
    </xf>
    <xf numFmtId="0" fontId="2" fillId="0" borderId="0" xfId="0" applyFont="1" applyAlignment="1">
      <alignment horizontal="left" vertical="top"/>
    </xf>
    <xf numFmtId="0" fontId="0" fillId="0" borderId="0" xfId="0" applyAlignment="1">
      <alignment horizontal="left" vertical="top"/>
    </xf>
    <xf numFmtId="0" fontId="32" fillId="0" borderId="0" xfId="0" applyFont="1" applyBorder="1" applyAlignment="1">
      <alignment vertical="center" wrapText="1"/>
    </xf>
    <xf numFmtId="0" fontId="57" fillId="0" borderId="0" xfId="0" applyFont="1" applyBorder="1" applyAlignment="1">
      <alignment horizontal="center" vertical="center" wrapText="1"/>
    </xf>
    <xf numFmtId="0" fontId="57" fillId="0" borderId="0" xfId="0" applyFont="1" applyBorder="1" applyAlignment="1">
      <alignment vertical="center" wrapText="1"/>
    </xf>
    <xf numFmtId="0" fontId="57" fillId="0" borderId="0" xfId="0" applyFont="1" applyBorder="1" applyAlignment="1">
      <alignment horizontal="left" vertical="center" wrapText="1"/>
    </xf>
    <xf numFmtId="0" fontId="32" fillId="0" borderId="18" xfId="0" applyFont="1" applyBorder="1" applyAlignment="1">
      <alignment horizontal="left" vertical="center" wrapText="1"/>
    </xf>
    <xf numFmtId="0" fontId="52" fillId="0" borderId="16" xfId="0" applyFont="1" applyFill="1" applyBorder="1" applyAlignment="1">
      <alignment vertical="center"/>
    </xf>
    <xf numFmtId="3" fontId="52" fillId="0" borderId="16" xfId="0" applyNumberFormat="1" applyFont="1" applyFill="1" applyBorder="1" applyAlignment="1">
      <alignment horizontal="center" vertical="center"/>
    </xf>
    <xf numFmtId="0" fontId="52" fillId="0" borderId="16" xfId="0" applyFont="1" applyFill="1" applyBorder="1" applyAlignment="1">
      <alignment horizontal="center" vertical="center"/>
    </xf>
    <xf numFmtId="0" fontId="52" fillId="0" borderId="0" xfId="0" applyFont="1" applyFill="1" applyBorder="1" applyAlignment="1">
      <alignment vertical="center" wrapText="1"/>
    </xf>
    <xf numFmtId="3" fontId="52" fillId="0" borderId="0" xfId="0" applyNumberFormat="1" applyFont="1" applyFill="1" applyBorder="1" applyAlignment="1">
      <alignment horizontal="center" vertical="center" wrapText="1"/>
    </xf>
    <xf numFmtId="0" fontId="52" fillId="0" borderId="0" xfId="0" applyFont="1" applyFill="1" applyBorder="1" applyAlignment="1">
      <alignment vertical="center"/>
    </xf>
    <xf numFmtId="0" fontId="52" fillId="0" borderId="17" xfId="0" applyFont="1" applyFill="1" applyBorder="1" applyAlignment="1">
      <alignment vertical="center"/>
    </xf>
    <xf numFmtId="0" fontId="52" fillId="0" borderId="17" xfId="0" applyFont="1" applyFill="1" applyBorder="1" applyAlignment="1">
      <alignment horizontal="center" vertical="center"/>
    </xf>
    <xf numFmtId="0" fontId="52" fillId="0" borderId="16" xfId="0" applyFont="1" applyFill="1" applyBorder="1" applyAlignment="1">
      <alignment horizontal="left" vertical="center"/>
    </xf>
    <xf numFmtId="10" fontId="52" fillId="0" borderId="16" xfId="0" applyNumberFormat="1" applyFont="1" applyFill="1" applyBorder="1" applyAlignment="1">
      <alignment horizontal="center" vertical="center"/>
    </xf>
    <xf numFmtId="10" fontId="52" fillId="0" borderId="17" xfId="0" applyNumberFormat="1" applyFont="1" applyFill="1" applyBorder="1" applyAlignment="1">
      <alignment horizontal="center" vertical="center"/>
    </xf>
    <xf numFmtId="0" fontId="32" fillId="0" borderId="0" xfId="0" applyFont="1" applyBorder="1" applyAlignment="1">
      <alignment horizontal="left" vertical="top" wrapText="1"/>
    </xf>
    <xf numFmtId="165" fontId="49" fillId="0" borderId="0" xfId="0" applyNumberFormat="1" applyFont="1" applyFill="1" applyBorder="1" applyAlignment="1">
      <alignment horizontal="center" vertical="center"/>
    </xf>
    <xf numFmtId="165" fontId="49" fillId="0" borderId="18" xfId="0" applyNumberFormat="1" applyFont="1" applyFill="1" applyBorder="1" applyAlignment="1">
      <alignment horizontal="center" vertical="center"/>
    </xf>
    <xf numFmtId="0" fontId="21" fillId="0" borderId="0" xfId="0" applyFont="1" applyFill="1" applyBorder="1"/>
    <xf numFmtId="0" fontId="21" fillId="0" borderId="18" xfId="0" applyFont="1" applyFill="1" applyBorder="1"/>
    <xf numFmtId="0" fontId="21" fillId="0" borderId="19" xfId="0" applyFont="1" applyFill="1" applyBorder="1" applyAlignment="1">
      <alignment horizontal="center" vertical="center"/>
    </xf>
    <xf numFmtId="0" fontId="58" fillId="0" borderId="19" xfId="0" applyFont="1" applyBorder="1" applyAlignment="1">
      <alignment horizontal="left" vertical="center"/>
    </xf>
    <xf numFmtId="0" fontId="58" fillId="0" borderId="19" xfId="0" applyFont="1" applyBorder="1" applyAlignment="1">
      <alignment horizontal="left" vertical="top" wrapText="1"/>
    </xf>
    <xf numFmtId="0" fontId="0" fillId="0" borderId="19" xfId="0" applyBorder="1"/>
    <xf numFmtId="0" fontId="0" fillId="0" borderId="19" xfId="0" applyBorder="1" applyAlignment="1">
      <alignment horizontal="left" vertical="top"/>
    </xf>
    <xf numFmtId="0" fontId="24" fillId="0" borderId="16" xfId="0" applyFont="1" applyFill="1" applyBorder="1" applyAlignment="1">
      <alignment horizontal="center" vertical="center"/>
    </xf>
    <xf numFmtId="0" fontId="24" fillId="0" borderId="0" xfId="0" applyFont="1" applyFill="1" applyBorder="1" applyAlignment="1">
      <alignment horizontal="center" vertical="center" wrapText="1"/>
    </xf>
    <xf numFmtId="0" fontId="59"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7" xfId="0" applyFont="1" applyFill="1" applyBorder="1" applyAlignment="1">
      <alignment horizontal="center" vertical="center"/>
    </xf>
    <xf numFmtId="0" fontId="59" fillId="0" borderId="16" xfId="0" applyFont="1" applyFill="1" applyBorder="1" applyAlignment="1">
      <alignment horizontal="center" vertical="center"/>
    </xf>
    <xf numFmtId="0" fontId="34" fillId="0" borderId="26" xfId="0" applyFont="1" applyFill="1" applyBorder="1" applyAlignment="1">
      <alignment horizontal="center" vertical="center"/>
    </xf>
    <xf numFmtId="0" fontId="33" fillId="0" borderId="0" xfId="0" applyFont="1" applyFill="1" applyAlignment="1">
      <alignment horizontal="left" vertical="center" wrapText="1"/>
    </xf>
    <xf numFmtId="0" fontId="33" fillId="0" borderId="18" xfId="0" applyFont="1" applyFill="1" applyBorder="1" applyAlignment="1">
      <alignment horizontal="left" vertical="center" wrapText="1"/>
    </xf>
    <xf numFmtId="0" fontId="60" fillId="0" borderId="17" xfId="0" applyFont="1" applyBorder="1" applyAlignment="1">
      <alignment horizontal="center" vertical="center" wrapText="1"/>
    </xf>
    <xf numFmtId="0" fontId="33" fillId="0" borderId="0" xfId="0" applyFont="1" applyFill="1" applyBorder="1" applyAlignment="1">
      <alignment horizontal="left" vertical="center" wrapText="1"/>
    </xf>
    <xf numFmtId="0" fontId="33" fillId="0" borderId="17" xfId="0" applyFont="1" applyFill="1" applyBorder="1" applyAlignment="1">
      <alignment horizontal="left" vertical="center" wrapText="1"/>
    </xf>
    <xf numFmtId="0" fontId="0" fillId="0" borderId="0" xfId="0" applyBorder="1" applyAlignment="1">
      <alignment horizontal="left" vertical="top"/>
    </xf>
    <xf numFmtId="0" fontId="0" fillId="0" borderId="0" xfId="0" applyAlignment="1"/>
    <xf numFmtId="0" fontId="56" fillId="0" borderId="18" xfId="0" applyFont="1" applyBorder="1" applyAlignment="1">
      <alignment horizontal="justify" vertical="center" wrapText="1"/>
    </xf>
    <xf numFmtId="0" fontId="24" fillId="0" borderId="26" xfId="0" applyFont="1" applyBorder="1" applyAlignment="1">
      <alignment horizontal="center" vertical="center" wrapText="1"/>
    </xf>
    <xf numFmtId="0" fontId="57" fillId="0" borderId="0" xfId="0" applyFont="1" applyBorder="1" applyAlignment="1">
      <alignment vertical="center" wrapText="1"/>
    </xf>
    <xf numFmtId="0" fontId="32" fillId="0" borderId="0" xfId="0" applyFont="1" applyBorder="1" applyAlignment="1">
      <alignment vertical="center" wrapText="1"/>
    </xf>
    <xf numFmtId="0" fontId="56" fillId="0" borderId="0" xfId="0" applyFont="1" applyBorder="1" applyAlignment="1">
      <alignment horizontal="left" vertical="center" wrapText="1"/>
    </xf>
    <xf numFmtId="0" fontId="55" fillId="0" borderId="16" xfId="0" applyFont="1" applyFill="1" applyBorder="1" applyAlignment="1">
      <alignment horizontal="left" vertical="center"/>
    </xf>
    <xf numFmtId="0" fontId="55" fillId="0" borderId="17"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7" xfId="0" applyFont="1" applyFill="1" applyBorder="1" applyAlignment="1">
      <alignment horizontal="left" vertical="center"/>
    </xf>
    <xf numFmtId="0" fontId="31" fillId="0" borderId="0" xfId="0" applyFont="1" applyFill="1" applyBorder="1" applyAlignment="1">
      <alignment horizontal="left" vertical="center"/>
    </xf>
    <xf numFmtId="0" fontId="0" fillId="0" borderId="0" xfId="0" applyAlignment="1"/>
    <xf numFmtId="0" fontId="9" fillId="0" borderId="0" xfId="0" applyFont="1" applyAlignment="1">
      <alignment horizontal="center" vertical="center" wrapText="1"/>
    </xf>
    <xf numFmtId="0" fontId="51" fillId="0" borderId="26" xfId="0" applyFont="1" applyBorder="1" applyAlignment="1">
      <alignment horizontal="left" vertical="center" wrapText="1"/>
    </xf>
    <xf numFmtId="0" fontId="51" fillId="0" borderId="0" xfId="0" applyFont="1" applyBorder="1" applyAlignment="1">
      <alignment horizontal="left" vertical="center" wrapText="1"/>
    </xf>
    <xf numFmtId="0" fontId="51" fillId="0" borderId="18" xfId="0" applyFont="1" applyBorder="1" applyAlignment="1">
      <alignment horizontal="left" vertical="center" wrapText="1"/>
    </xf>
    <xf numFmtId="0" fontId="51" fillId="0" borderId="19" xfId="0" applyFont="1" applyBorder="1" applyAlignment="1">
      <alignment horizontal="left" vertical="center" wrapText="1"/>
    </xf>
    <xf numFmtId="0" fontId="51" fillId="0" borderId="26"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8"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0" borderId="19" xfId="0" applyFont="1" applyFill="1" applyBorder="1" applyAlignment="1">
      <alignment horizontal="left" vertical="center"/>
    </xf>
    <xf numFmtId="0" fontId="36" fillId="0" borderId="25" xfId="0" applyFont="1" applyFill="1" applyBorder="1" applyAlignment="1">
      <alignment horizontal="center" vertical="center"/>
    </xf>
    <xf numFmtId="0" fontId="36" fillId="0" borderId="28" xfId="0" applyFont="1" applyFill="1" applyBorder="1" applyAlignment="1">
      <alignment horizontal="center" vertical="center"/>
    </xf>
    <xf numFmtId="0" fontId="36" fillId="0" borderId="26"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xf>
    <xf numFmtId="0" fontId="62" fillId="0" borderId="0" xfId="0" applyFont="1"/>
    <xf numFmtId="0" fontId="0" fillId="0" borderId="0" xfId="0" applyAlignment="1">
      <alignment horizontal="center"/>
    </xf>
    <xf numFmtId="0" fontId="46" fillId="0" borderId="1" xfId="0" applyFont="1" applyFill="1" applyBorder="1" applyAlignment="1">
      <alignment horizontal="center" vertical="center"/>
    </xf>
    <xf numFmtId="164" fontId="47" fillId="0" borderId="1" xfId="1" applyNumberFormat="1" applyFont="1" applyFill="1" applyBorder="1" applyAlignment="1">
      <alignment horizontal="center" vertical="center"/>
    </xf>
    <xf numFmtId="0" fontId="46" fillId="0" borderId="1" xfId="0" applyFont="1" applyFill="1" applyBorder="1" applyAlignment="1">
      <alignment vertical="center" wrapText="1"/>
    </xf>
    <xf numFmtId="164" fontId="47" fillId="0" borderId="1" xfId="1" applyNumberFormat="1" applyFont="1" applyFill="1" applyBorder="1" applyAlignment="1">
      <alignment vertical="center"/>
    </xf>
    <xf numFmtId="164" fontId="7" fillId="0" borderId="1" xfId="1" applyNumberFormat="1" applyFont="1" applyFill="1" applyBorder="1" applyAlignment="1"/>
    <xf numFmtId="0" fontId="7" fillId="0" borderId="1" xfId="0" applyFont="1" applyFill="1" applyBorder="1" applyAlignment="1"/>
    <xf numFmtId="164"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164" fontId="47" fillId="0" borderId="1" xfId="1" applyNumberFormat="1" applyFont="1" applyFill="1" applyBorder="1" applyAlignment="1"/>
    <xf numFmtId="164" fontId="47" fillId="0" borderId="1" xfId="1"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164" fontId="48" fillId="0" borderId="31" xfId="1"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27" fillId="0" borderId="0" xfId="0" applyFont="1" applyAlignment="1">
      <alignment horizontal="left" wrapText="1"/>
    </xf>
    <xf numFmtId="0" fontId="1" fillId="0" borderId="0" xfId="0" applyFont="1"/>
    <xf numFmtId="0" fontId="29" fillId="0" borderId="0" xfId="0" applyFont="1" applyAlignment="1">
      <alignment horizontal="left"/>
    </xf>
    <xf numFmtId="0" fontId="29" fillId="0" borderId="0" xfId="0" applyFont="1" applyAlignment="1">
      <alignment horizontal="left"/>
    </xf>
    <xf numFmtId="0" fontId="44" fillId="0" borderId="0" xfId="0" applyFont="1" applyAlignment="1">
      <alignment horizontal="left"/>
    </xf>
    <xf numFmtId="0" fontId="26" fillId="0" borderId="0" xfId="0" applyFont="1" applyAlignment="1">
      <alignment horizontal="left" vertical="center"/>
    </xf>
    <xf numFmtId="0" fontId="29" fillId="0" borderId="0" xfId="0" applyFont="1" applyAlignment="1">
      <alignment horizontal="left" vertical="center"/>
    </xf>
    <xf numFmtId="0" fontId="5" fillId="0" borderId="0" xfId="0" applyFont="1" applyAlignment="1"/>
    <xf numFmtId="0" fontId="0" fillId="0" borderId="0" xfId="0" applyFont="1" applyAlignment="1"/>
    <xf numFmtId="0" fontId="6" fillId="0" borderId="0" xfId="0" applyFont="1" applyAlignment="1">
      <alignment horizontal="left" vertical="center" wrapText="1"/>
    </xf>
    <xf numFmtId="0" fontId="15" fillId="0" borderId="0" xfId="0" applyFont="1" applyAlignment="1">
      <alignment horizontal="left" vertical="center"/>
    </xf>
    <xf numFmtId="3" fontId="58" fillId="0" borderId="0" xfId="0" applyNumberFormat="1" applyFont="1" applyBorder="1" applyAlignment="1">
      <alignment horizontal="center" vertical="center"/>
    </xf>
    <xf numFmtId="0" fontId="58" fillId="0" borderId="0" xfId="0" applyFont="1" applyBorder="1" applyAlignment="1">
      <alignment horizontal="center" vertical="center"/>
    </xf>
    <xf numFmtId="0" fontId="63" fillId="0" borderId="0" xfId="0" applyFont="1" applyBorder="1" applyAlignment="1">
      <alignment vertical="center" wrapText="1"/>
    </xf>
    <xf numFmtId="0" fontId="10" fillId="0" borderId="0" xfId="0" applyFont="1" applyAlignment="1">
      <alignment horizontal="left" vertical="center"/>
    </xf>
    <xf numFmtId="0" fontId="64" fillId="0" borderId="0" xfId="3" quotePrefix="1" applyFont="1"/>
    <xf numFmtId="0" fontId="65" fillId="0" borderId="0" xfId="0" applyFont="1"/>
    <xf numFmtId="0" fontId="66" fillId="0" borderId="0" xfId="3" quotePrefix="1" applyFont="1"/>
    <xf numFmtId="0" fontId="49" fillId="0" borderId="19" xfId="0" applyFont="1" applyFill="1" applyBorder="1" applyAlignment="1">
      <alignment horizontal="center" vertical="center"/>
    </xf>
    <xf numFmtId="3" fontId="32" fillId="0" borderId="0" xfId="0" applyNumberFormat="1" applyFont="1" applyFill="1" applyBorder="1" applyAlignment="1">
      <alignment horizontal="center" vertical="center"/>
    </xf>
    <xf numFmtId="10" fontId="32" fillId="0" borderId="0" xfId="0" applyNumberFormat="1" applyFont="1" applyFill="1" applyBorder="1" applyAlignment="1">
      <alignment horizontal="center" vertical="center"/>
    </xf>
    <xf numFmtId="3" fontId="56" fillId="0" borderId="0" xfId="0" applyNumberFormat="1" applyFont="1" applyFill="1" applyBorder="1" applyAlignment="1">
      <alignment horizontal="center" vertical="center"/>
    </xf>
    <xf numFmtId="10" fontId="56" fillId="0" borderId="0" xfId="0" applyNumberFormat="1" applyFont="1" applyFill="1" applyBorder="1" applyAlignment="1">
      <alignment horizontal="center" vertical="center"/>
    </xf>
    <xf numFmtId="3" fontId="67" fillId="0" borderId="19" xfId="0" applyNumberFormat="1" applyFont="1" applyFill="1" applyBorder="1" applyAlignment="1">
      <alignment horizontal="center" vertical="center"/>
    </xf>
    <xf numFmtId="10" fontId="67" fillId="0" borderId="19" xfId="0" applyNumberFormat="1" applyFont="1" applyFill="1" applyBorder="1" applyAlignment="1">
      <alignment horizontal="center" vertical="center"/>
    </xf>
    <xf numFmtId="0" fontId="49" fillId="0" borderId="0" xfId="0" applyFont="1" applyFill="1" applyBorder="1" applyAlignment="1">
      <alignment vertical="center"/>
    </xf>
    <xf numFmtId="0" fontId="68" fillId="0" borderId="0" xfId="0" applyFont="1" applyFill="1" applyBorder="1" applyAlignment="1">
      <alignment vertical="center" wrapText="1"/>
    </xf>
    <xf numFmtId="0" fontId="68" fillId="0" borderId="0" xfId="0" applyFont="1" applyFill="1" applyBorder="1" applyAlignment="1">
      <alignment vertical="center"/>
    </xf>
    <xf numFmtId="0" fontId="49" fillId="0" borderId="19" xfId="0" applyFont="1" applyFill="1" applyBorder="1" applyAlignment="1">
      <alignment vertical="center"/>
    </xf>
    <xf numFmtId="0" fontId="32" fillId="0" borderId="18" xfId="0" applyFont="1" applyBorder="1"/>
    <xf numFmtId="0" fontId="49" fillId="0" borderId="19" xfId="0" applyFont="1" applyBorder="1" applyAlignment="1">
      <alignment horizontal="center" vertical="center"/>
    </xf>
    <xf numFmtId="0" fontId="49" fillId="0" borderId="0" xfId="0" applyFont="1" applyAlignment="1">
      <alignment vertical="center"/>
    </xf>
    <xf numFmtId="3" fontId="69" fillId="0" borderId="0" xfId="0" applyNumberFormat="1" applyFont="1" applyAlignment="1">
      <alignment horizontal="center" vertical="center"/>
    </xf>
    <xf numFmtId="0" fontId="49" fillId="0" borderId="0" xfId="0" applyFont="1" applyAlignment="1">
      <alignment vertical="center" wrapText="1"/>
    </xf>
    <xf numFmtId="0" fontId="69" fillId="0" borderId="0" xfId="0" applyFont="1" applyAlignment="1">
      <alignment vertical="center"/>
    </xf>
    <xf numFmtId="0" fontId="69" fillId="0" borderId="0" xfId="0" applyFont="1" applyAlignment="1">
      <alignment horizontal="center" vertical="center"/>
    </xf>
    <xf numFmtId="0" fontId="49" fillId="0" borderId="18" xfId="0" applyFont="1" applyBorder="1" applyAlignment="1">
      <alignment vertical="center" wrapText="1"/>
    </xf>
    <xf numFmtId="3" fontId="69" fillId="0" borderId="18" xfId="0" applyNumberFormat="1" applyFont="1" applyBorder="1" applyAlignment="1">
      <alignment horizontal="center" vertical="center"/>
    </xf>
    <xf numFmtId="0" fontId="69" fillId="0" borderId="18" xfId="0" applyFont="1" applyBorder="1" applyAlignment="1">
      <alignment horizontal="center" vertical="center"/>
    </xf>
    <xf numFmtId="0" fontId="27" fillId="0" borderId="0" xfId="0" applyFont="1" applyAlignment="1"/>
    <xf numFmtId="0" fontId="10" fillId="0" borderId="0" xfId="0" applyFont="1" applyAlignment="1">
      <alignment horizontal="left" vertical="center"/>
    </xf>
    <xf numFmtId="0" fontId="0" fillId="0" borderId="0" xfId="0" applyAlignment="1">
      <alignment horizontal="left"/>
    </xf>
    <xf numFmtId="0" fontId="20" fillId="0" borderId="0" xfId="0" applyFont="1" applyAlignment="1">
      <alignment horizontal="left" vertical="center"/>
    </xf>
    <xf numFmtId="0" fontId="62" fillId="0" borderId="0" xfId="0" applyFont="1" applyAlignment="1">
      <alignment horizontal="left"/>
    </xf>
    <xf numFmtId="0" fontId="70" fillId="0" borderId="0" xfId="0" applyFont="1"/>
    <xf numFmtId="0" fontId="66" fillId="0" borderId="0" xfId="3" quotePrefix="1" applyFont="1" applyAlignment="1">
      <alignment wrapText="1"/>
    </xf>
    <xf numFmtId="0" fontId="71" fillId="0" borderId="0" xfId="0" applyFont="1"/>
    <xf numFmtId="0" fontId="29" fillId="0" borderId="0" xfId="0" applyFont="1" applyAlignment="1">
      <alignment wrapText="1"/>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colors>
    <mruColors>
      <color rgb="FF0087CD"/>
      <color rgb="FF000000"/>
      <color rgb="FF009FE3"/>
      <color rgb="FF312783"/>
      <color rgb="FFD5D5D5"/>
      <color rgb="FFCBBBA0"/>
      <color rgb="FF0086CD"/>
      <color rgb="FF68B43A"/>
      <color rgb="FFF08100"/>
      <color rgb="FFE7333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40820391710669"/>
          <c:y val="3.8141337061066989E-2"/>
          <c:w val="0.86137751292967102"/>
          <c:h val="0.75509850219959251"/>
        </c:manualLayout>
      </c:layout>
      <c:barChart>
        <c:barDir val="col"/>
        <c:grouping val="stacked"/>
        <c:varyColors val="0"/>
        <c:ser>
          <c:idx val="0"/>
          <c:order val="0"/>
          <c:tx>
            <c:strRef>
              <c:f>'Graphique 1'!$C$3</c:f>
              <c:strCache>
                <c:ptCount val="1"/>
                <c:pt idx="0">
                  <c:v>Effectifs </c:v>
                </c:pt>
              </c:strCache>
            </c:strRef>
          </c:tx>
          <c:invertIfNegative val="0"/>
          <c:dLbls>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'Graphique 1'!$B$4:$B$11</c:f>
              <c:strCache>
                <c:ptCount val="8"/>
                <c:pt idx="0">
                  <c:v>Allemagne (CBHE)</c:v>
                </c:pt>
                <c:pt idx="1">
                  <c:v>Allemagne (ME)</c:v>
                </c:pt>
                <c:pt idx="2">
                  <c:v>France (CBHE)</c:v>
                </c:pt>
                <c:pt idx="3">
                  <c:v>France (ME)</c:v>
                </c:pt>
                <c:pt idx="4">
                  <c:v>Australie (CBHE)</c:v>
                </c:pt>
                <c:pt idx="5">
                  <c:v>Australie (ME)</c:v>
                </c:pt>
                <c:pt idx="6">
                  <c:v>Royaume-Uni (CBHE)</c:v>
                </c:pt>
                <c:pt idx="7">
                  <c:v>Royaume-Uni (ME)</c:v>
                </c:pt>
              </c:strCache>
            </c:strRef>
          </c:cat>
          <c:val>
            <c:numRef>
              <c:f>'Graphique 1'!$C$4:$C$11</c:f>
              <c:numCache>
                <c:formatCode>General</c:formatCode>
                <c:ptCount val="8"/>
                <c:pt idx="0" formatCode="_-* #,##0\ _€_-;\-* #,##0\ _€_-;_-* &quot;-&quot;??\ _€_-;_-@_-">
                  <c:v>23388</c:v>
                </c:pt>
                <c:pt idx="2" formatCode="_-* #,##0\ _€_-;\-* #,##0\ _€_-;_-* &quot;-&quot;??\ _€_-;_-@_-">
                  <c:v>31151</c:v>
                </c:pt>
                <c:pt idx="4" formatCode="_-* #,##0\ _€_-;\-* #,##0\ _€_-;_-* &quot;-&quot;??\ _€_-;_-@_-">
                  <c:v>85873</c:v>
                </c:pt>
                <c:pt idx="6" formatCode="_-* #,##0\ _€_-;\-* #,##0\ _€_-;_-* &quot;-&quot;??\ _€_-;_-@_-">
                  <c:v>95052</c:v>
                </c:pt>
              </c:numCache>
            </c:numRef>
          </c:val>
        </c:ser>
        <c:ser>
          <c:idx val="1"/>
          <c:order val="1"/>
          <c:tx>
            <c:strRef>
              <c:f>'Graphique 1'!$D$3</c:f>
              <c:strCache>
                <c:ptCount val="1"/>
                <c:pt idx="0">
                  <c:v>Effectifs (avec la FOAD)</c:v>
                </c:pt>
              </c:strCache>
            </c:strRef>
          </c:tx>
          <c:invertIfNegative val="0"/>
          <c:dLbls>
            <c:dLbl>
              <c:idx val="2"/>
              <c:layout>
                <c:manualLayout>
                  <c:x val="-2.0238092392469197E-3"/>
                  <c:y val="-1.8089360406613828E-2"/>
                </c:manualLayout>
              </c:layout>
              <c:spPr/>
              <c:txPr>
                <a:bodyPr/>
                <a:lstStyle/>
                <a:p>
                  <a:pPr>
                    <a:defRPr b="1">
                      <a:solidFill>
                        <a:sysClr val="windowText" lastClr="000000"/>
                      </a:solidFill>
                    </a:defRPr>
                  </a:pPr>
                  <a:endParaRPr lang="fr-FR"/>
                </a:p>
              </c:txPr>
              <c:showLegendKey val="0"/>
              <c:showVal val="1"/>
              <c:showCatName val="0"/>
              <c:showSerName val="0"/>
              <c:showPercent val="0"/>
              <c:showBubbleSize val="0"/>
            </c:dLbl>
            <c:txPr>
              <a:bodyPr/>
              <a:lstStyle/>
              <a:p>
                <a:pPr>
                  <a:defRPr b="1">
                    <a:solidFill>
                      <a:schemeClr val="bg1"/>
                    </a:solidFill>
                  </a:defRPr>
                </a:pPr>
                <a:endParaRPr lang="fr-FR"/>
              </a:p>
            </c:txPr>
            <c:showLegendKey val="0"/>
            <c:showVal val="1"/>
            <c:showCatName val="0"/>
            <c:showSerName val="0"/>
            <c:showPercent val="0"/>
            <c:showBubbleSize val="0"/>
            <c:showLeaderLines val="0"/>
          </c:dLbls>
          <c:cat>
            <c:strRef>
              <c:f>'Graphique 1'!$B$4:$B$11</c:f>
              <c:strCache>
                <c:ptCount val="8"/>
                <c:pt idx="0">
                  <c:v>Allemagne (CBHE)</c:v>
                </c:pt>
                <c:pt idx="1">
                  <c:v>Allemagne (ME)</c:v>
                </c:pt>
                <c:pt idx="2">
                  <c:v>France (CBHE)</c:v>
                </c:pt>
                <c:pt idx="3">
                  <c:v>France (ME)</c:v>
                </c:pt>
                <c:pt idx="4">
                  <c:v>Australie (CBHE)</c:v>
                </c:pt>
                <c:pt idx="5">
                  <c:v>Australie (ME)</c:v>
                </c:pt>
                <c:pt idx="6">
                  <c:v>Royaume-Uni (CBHE)</c:v>
                </c:pt>
                <c:pt idx="7">
                  <c:v>Royaume-Uni (ME)</c:v>
                </c:pt>
              </c:strCache>
            </c:strRef>
          </c:cat>
          <c:val>
            <c:numRef>
              <c:f>'Graphique 1'!$D$4:$D$11</c:f>
              <c:numCache>
                <c:formatCode>_-* #,##0\ _€_-;\-* #,##0\ _€_-;_-* "-"??\ _€_-;_-@_-</c:formatCode>
                <c:ptCount val="8"/>
                <c:pt idx="2">
                  <c:v>5668</c:v>
                </c:pt>
                <c:pt idx="4">
                  <c:v>25531</c:v>
                </c:pt>
                <c:pt idx="6">
                  <c:v>109379</c:v>
                </c:pt>
              </c:numCache>
            </c:numRef>
          </c:val>
        </c:ser>
        <c:ser>
          <c:idx val="2"/>
          <c:order val="2"/>
          <c:tx>
            <c:strRef>
              <c:f>'Graphique 1'!$E$3</c:f>
              <c:strCache>
                <c:ptCount val="1"/>
                <c:pt idx="0">
                  <c:v>Étudiants en mobilité entrante</c:v>
                </c:pt>
              </c:strCache>
            </c:strRef>
          </c:tx>
          <c:spPr>
            <a:solidFill>
              <a:srgbClr val="312783"/>
            </a:solidFill>
          </c:spPr>
          <c:invertIfNegative val="0"/>
          <c:dLbls>
            <c:txPr>
              <a:bodyPr/>
              <a:lstStyle/>
              <a:p>
                <a:pPr>
                  <a:defRPr b="1">
                    <a:solidFill>
                      <a:schemeClr val="bg1"/>
                    </a:solidFill>
                  </a:defRPr>
                </a:pPr>
                <a:endParaRPr lang="fr-FR"/>
              </a:p>
            </c:txPr>
            <c:dLblPos val="ctr"/>
            <c:showLegendKey val="0"/>
            <c:showVal val="1"/>
            <c:showCatName val="0"/>
            <c:showSerName val="0"/>
            <c:showPercent val="0"/>
            <c:showBubbleSize val="0"/>
            <c:showLeaderLines val="0"/>
          </c:dLbls>
          <c:cat>
            <c:strRef>
              <c:f>'Graphique 1'!$B$4:$B$11</c:f>
              <c:strCache>
                <c:ptCount val="8"/>
                <c:pt idx="0">
                  <c:v>Allemagne (CBHE)</c:v>
                </c:pt>
                <c:pt idx="1">
                  <c:v>Allemagne (ME)</c:v>
                </c:pt>
                <c:pt idx="2">
                  <c:v>France (CBHE)</c:v>
                </c:pt>
                <c:pt idx="3">
                  <c:v>France (ME)</c:v>
                </c:pt>
                <c:pt idx="4">
                  <c:v>Australie (CBHE)</c:v>
                </c:pt>
                <c:pt idx="5">
                  <c:v>Australie (ME)</c:v>
                </c:pt>
                <c:pt idx="6">
                  <c:v>Royaume-Uni (CBHE)</c:v>
                </c:pt>
                <c:pt idx="7">
                  <c:v>Royaume-Uni (ME)</c:v>
                </c:pt>
              </c:strCache>
            </c:strRef>
          </c:cat>
          <c:val>
            <c:numRef>
              <c:f>'Graphique 1'!$E$4:$E$11</c:f>
              <c:numCache>
                <c:formatCode>_-* #,##0\ _€_-;\-* #,##0\ _€_-;_-* "-"??\ _€_-;_-@_-</c:formatCode>
                <c:ptCount val="8"/>
                <c:pt idx="1">
                  <c:v>196619</c:v>
                </c:pt>
                <c:pt idx="3">
                  <c:v>228639</c:v>
                </c:pt>
                <c:pt idx="5">
                  <c:v>249588</c:v>
                </c:pt>
                <c:pt idx="7">
                  <c:v>416693</c:v>
                </c:pt>
              </c:numCache>
            </c:numRef>
          </c:val>
        </c:ser>
        <c:dLbls>
          <c:showLegendKey val="0"/>
          <c:showVal val="0"/>
          <c:showCatName val="0"/>
          <c:showSerName val="0"/>
          <c:showPercent val="0"/>
          <c:showBubbleSize val="0"/>
        </c:dLbls>
        <c:gapWidth val="33"/>
        <c:overlap val="100"/>
        <c:axId val="134665344"/>
        <c:axId val="134666880"/>
      </c:barChart>
      <c:catAx>
        <c:axId val="134665344"/>
        <c:scaling>
          <c:orientation val="minMax"/>
        </c:scaling>
        <c:delete val="0"/>
        <c:axPos val="b"/>
        <c:majorTickMark val="out"/>
        <c:minorTickMark val="none"/>
        <c:tickLblPos val="none"/>
        <c:crossAx val="134666880"/>
        <c:crosses val="autoZero"/>
        <c:auto val="1"/>
        <c:lblAlgn val="ctr"/>
        <c:lblOffset val="100"/>
        <c:noMultiLvlLbl val="0"/>
      </c:catAx>
      <c:valAx>
        <c:axId val="134666880"/>
        <c:scaling>
          <c:orientation val="minMax"/>
          <c:max val="430000"/>
          <c:min val="0"/>
        </c:scaling>
        <c:delete val="0"/>
        <c:axPos val="l"/>
        <c:majorGridlines>
          <c:spPr>
            <a:ln>
              <a:noFill/>
              <a:prstDash val="sysDash"/>
            </a:ln>
          </c:spPr>
        </c:majorGridlines>
        <c:numFmt formatCode="_-* #,##0\ _€_-;\-* #,##0\ _€_-;_-* &quot;-&quot;??\ _€_-;_-@_-" sourceLinked="1"/>
        <c:majorTickMark val="out"/>
        <c:minorTickMark val="none"/>
        <c:tickLblPos val="nextTo"/>
        <c:txPr>
          <a:bodyPr/>
          <a:lstStyle/>
          <a:p>
            <a:pPr>
              <a:defRPr sz="1100"/>
            </a:pPr>
            <a:endParaRPr lang="fr-FR"/>
          </a:p>
        </c:txPr>
        <c:crossAx val="134665344"/>
        <c:crosses val="autoZero"/>
        <c:crossBetween val="between"/>
      </c:valAx>
    </c:plotArea>
    <c:legend>
      <c:legendPos val="b"/>
      <c:layout>
        <c:manualLayout>
          <c:xMode val="edge"/>
          <c:yMode val="edge"/>
          <c:x val="0.18861888885565339"/>
          <c:y val="0.91213608831875903"/>
          <c:w val="0.72016778299575024"/>
          <c:h val="5.3423717682118239E-2"/>
        </c:manualLayout>
      </c:layout>
      <c:overlay val="0"/>
      <c:txPr>
        <a:bodyPr/>
        <a:lstStyle/>
        <a:p>
          <a:pPr>
            <a:defRPr sz="1000" b="1"/>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27428776643094"/>
          <c:y val="8.232480748074808E-2"/>
          <c:w val="0.80455768356466362"/>
          <c:h val="0.81926045104510448"/>
        </c:manualLayout>
      </c:layout>
      <c:lineChart>
        <c:grouping val="standard"/>
        <c:varyColors val="0"/>
        <c:ser>
          <c:idx val="0"/>
          <c:order val="0"/>
          <c:tx>
            <c:strRef>
              <c:f>'Graphique 6'!$B$5</c:f>
              <c:strCache>
                <c:ptCount val="1"/>
                <c:pt idx="0">
                  <c:v>Etudiants en mobilité internationale</c:v>
                </c:pt>
              </c:strCache>
            </c:strRef>
          </c:tx>
          <c:spPr>
            <a:ln>
              <a:solidFill>
                <a:srgbClr val="312783"/>
              </a:solidFill>
            </a:ln>
          </c:spPr>
          <c:marker>
            <c:symbol val="none"/>
          </c:marker>
          <c:cat>
            <c:numRef>
              <c:f>'Graphique 6'!$C$4:$P$4</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'Graphique 6'!$C$5:$P$5</c:f>
              <c:numCache>
                <c:formatCode>_(* #,##0.00_);_(* \(#,##0.00\);_(* "-"??_);_(@_)</c:formatCode>
                <c:ptCount val="14"/>
                <c:pt idx="0">
                  <c:v>1973306.5</c:v>
                </c:pt>
                <c:pt idx="1">
                  <c:v>2057319.6190476189</c:v>
                </c:pt>
                <c:pt idx="2">
                  <c:v>2146962.7002164503</c:v>
                </c:pt>
                <c:pt idx="3">
                  <c:v>2442044.7116883118</c:v>
                </c:pt>
                <c:pt idx="4">
                  <c:v>2650893.6398268398</c:v>
                </c:pt>
                <c:pt idx="5">
                  <c:v>2707542.3417748916</c:v>
                </c:pt>
                <c:pt idx="6">
                  <c:v>2830787.665151515</c:v>
                </c:pt>
                <c:pt idx="7">
                  <c:v>2859835.8218614715</c:v>
                </c:pt>
                <c:pt idx="8">
                  <c:v>3041565.0928571424</c:v>
                </c:pt>
                <c:pt idx="9">
                  <c:v>3244384.8638528138</c:v>
                </c:pt>
                <c:pt idx="10">
                  <c:v>3459972.9681818183</c:v>
                </c:pt>
                <c:pt idx="11">
                  <c:v>3703609.6891774894</c:v>
                </c:pt>
                <c:pt idx="12">
                  <c:v>3917062.1363636362</c:v>
                </c:pt>
                <c:pt idx="13">
                  <c:v>4009311.5</c:v>
                </c:pt>
              </c:numCache>
            </c:numRef>
          </c:val>
          <c:smooth val="0"/>
        </c:ser>
        <c:dLbls>
          <c:showLegendKey val="0"/>
          <c:showVal val="0"/>
          <c:showCatName val="0"/>
          <c:showSerName val="0"/>
          <c:showPercent val="0"/>
          <c:showBubbleSize val="0"/>
        </c:dLbls>
        <c:marker val="1"/>
        <c:smooth val="0"/>
        <c:axId val="155552384"/>
        <c:axId val="155554176"/>
      </c:lineChart>
      <c:lineChart>
        <c:grouping val="standard"/>
        <c:varyColors val="0"/>
        <c:ser>
          <c:idx val="1"/>
          <c:order val="1"/>
          <c:tx>
            <c:strRef>
              <c:f>'Graphique 6'!$B$6</c:f>
              <c:strCache>
                <c:ptCount val="1"/>
                <c:pt idx="0">
                  <c:v>Taux global de mobilité vers l'étranger</c:v>
                </c:pt>
              </c:strCache>
            </c:strRef>
          </c:tx>
          <c:spPr>
            <a:ln>
              <a:solidFill>
                <a:srgbClr val="009FE3"/>
              </a:solidFill>
            </a:ln>
          </c:spPr>
          <c:marker>
            <c:symbol val="none"/>
          </c:marker>
          <c:cat>
            <c:numRef>
              <c:f>'Graphique 6'!$C$4:$P$4</c:f>
              <c:numCache>
                <c:formatCode>General</c:formatCode>
                <c:ptCount val="1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numCache>
            </c:numRef>
          </c:cat>
          <c:val>
            <c:numRef>
              <c:f>'Graphique 6'!$C$6:$P$6</c:f>
              <c:numCache>
                <c:formatCode>0.00%</c:formatCode>
                <c:ptCount val="14"/>
                <c:pt idx="0">
                  <c:v>2.0820595623888879E-2</c:v>
                </c:pt>
                <c:pt idx="1">
                  <c:v>2.0645759514294568E-2</c:v>
                </c:pt>
                <c:pt idx="2">
                  <c:v>2.0119911957612875E-2</c:v>
                </c:pt>
                <c:pt idx="3">
                  <c:v>2.0902199153459613E-2</c:v>
                </c:pt>
                <c:pt idx="4">
                  <c:v>2.1149833878127917E-2</c:v>
                </c:pt>
                <c:pt idx="5">
                  <c:v>2.0441927408780227E-2</c:v>
                </c:pt>
                <c:pt idx="6">
                  <c:v>2.0324739620888526E-2</c:v>
                </c:pt>
                <c:pt idx="7">
                  <c:v>1.9420766494576282E-2</c:v>
                </c:pt>
                <c:pt idx="8">
                  <c:v>1.9566710848747129E-2</c:v>
                </c:pt>
                <c:pt idx="9">
                  <c:v>1.9733952051222022E-2</c:v>
                </c:pt>
                <c:pt idx="10">
                  <c:v>2.0070103768510671E-2</c:v>
                </c:pt>
                <c:pt idx="11">
                  <c:v>2.0379321879495847E-2</c:v>
                </c:pt>
                <c:pt idx="12">
                  <c:v>2.0479258798305189E-2</c:v>
                </c:pt>
                <c:pt idx="13">
                  <c:v>2.035652788253528E-2</c:v>
                </c:pt>
              </c:numCache>
            </c:numRef>
          </c:val>
          <c:smooth val="0"/>
        </c:ser>
        <c:dLbls>
          <c:showLegendKey val="0"/>
          <c:showVal val="0"/>
          <c:showCatName val="0"/>
          <c:showSerName val="0"/>
          <c:showPercent val="0"/>
          <c:showBubbleSize val="0"/>
        </c:dLbls>
        <c:marker val="1"/>
        <c:smooth val="0"/>
        <c:axId val="155557888"/>
        <c:axId val="155556096"/>
      </c:lineChart>
      <c:catAx>
        <c:axId val="155552384"/>
        <c:scaling>
          <c:orientation val="minMax"/>
        </c:scaling>
        <c:delete val="0"/>
        <c:axPos val="b"/>
        <c:numFmt formatCode="General" sourceLinked="1"/>
        <c:majorTickMark val="cross"/>
        <c:minorTickMark val="none"/>
        <c:tickLblPos val="nextTo"/>
        <c:txPr>
          <a:bodyPr/>
          <a:lstStyle/>
          <a:p>
            <a:pPr>
              <a:defRPr sz="1000" b="1"/>
            </a:pPr>
            <a:endParaRPr lang="fr-FR"/>
          </a:p>
        </c:txPr>
        <c:crossAx val="155554176"/>
        <c:crosses val="autoZero"/>
        <c:auto val="1"/>
        <c:lblAlgn val="ctr"/>
        <c:lblOffset val="100"/>
        <c:noMultiLvlLbl val="0"/>
      </c:catAx>
      <c:valAx>
        <c:axId val="155554176"/>
        <c:scaling>
          <c:orientation val="minMax"/>
          <c:max val="4500000"/>
          <c:min val="1750000"/>
        </c:scaling>
        <c:delete val="0"/>
        <c:axPos val="l"/>
        <c:majorGridlines>
          <c:spPr>
            <a:ln w="3175">
              <a:noFill/>
              <a:prstDash val="sysDash"/>
            </a:ln>
          </c:spPr>
        </c:majorGridlines>
        <c:numFmt formatCode="_(* #,##0_);_(* \(#,##0\);_(* &quot;-&quot;_);_(@_)" sourceLinked="0"/>
        <c:majorTickMark val="none"/>
        <c:minorTickMark val="none"/>
        <c:tickLblPos val="nextTo"/>
        <c:txPr>
          <a:bodyPr/>
          <a:lstStyle/>
          <a:p>
            <a:pPr>
              <a:defRPr sz="1000" b="1"/>
            </a:pPr>
            <a:endParaRPr lang="fr-FR"/>
          </a:p>
        </c:txPr>
        <c:crossAx val="155552384"/>
        <c:crossesAt val="1"/>
        <c:crossBetween val="midCat"/>
        <c:majorUnit val="250000"/>
        <c:dispUnits>
          <c:builtInUnit val="thousands"/>
        </c:dispUnits>
      </c:valAx>
      <c:valAx>
        <c:axId val="155556096"/>
        <c:scaling>
          <c:orientation val="minMax"/>
          <c:max val="3.0000000000000006E-2"/>
          <c:min val="1.0000000000000002E-2"/>
        </c:scaling>
        <c:delete val="0"/>
        <c:axPos val="r"/>
        <c:numFmt formatCode="0%" sourceLinked="0"/>
        <c:majorTickMark val="out"/>
        <c:minorTickMark val="none"/>
        <c:tickLblPos val="nextTo"/>
        <c:txPr>
          <a:bodyPr/>
          <a:lstStyle/>
          <a:p>
            <a:pPr>
              <a:defRPr sz="1000" b="1"/>
            </a:pPr>
            <a:endParaRPr lang="fr-FR"/>
          </a:p>
        </c:txPr>
        <c:crossAx val="155557888"/>
        <c:crosses val="max"/>
        <c:crossBetween val="between"/>
        <c:majorUnit val="1.0000000000000002E-2"/>
      </c:valAx>
      <c:catAx>
        <c:axId val="155557888"/>
        <c:scaling>
          <c:orientation val="minMax"/>
        </c:scaling>
        <c:delete val="1"/>
        <c:axPos val="b"/>
        <c:numFmt formatCode="General" sourceLinked="1"/>
        <c:majorTickMark val="out"/>
        <c:minorTickMark val="none"/>
        <c:tickLblPos val="nextTo"/>
        <c:crossAx val="155556096"/>
        <c:crosses val="autoZero"/>
        <c:auto val="1"/>
        <c:lblAlgn val="ctr"/>
        <c:lblOffset val="100"/>
        <c:noMultiLvlLbl val="0"/>
      </c:catAx>
    </c:plotArea>
    <c:plotVisOnly val="1"/>
    <c:dispBlanksAs val="gap"/>
    <c:showDLblsOverMax val="0"/>
  </c:chart>
  <c:spPr>
    <a:ln>
      <a:noFill/>
    </a:ln>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5521591439793663E-2"/>
          <c:y val="6.1942786069651742E-2"/>
          <c:w val="0.8589916660633754"/>
          <c:h val="0.65222388059701497"/>
        </c:manualLayout>
      </c:layout>
      <c:barChart>
        <c:barDir val="col"/>
        <c:grouping val="clustered"/>
        <c:varyColors val="0"/>
        <c:ser>
          <c:idx val="0"/>
          <c:order val="0"/>
          <c:tx>
            <c:strRef>
              <c:f>'Graphique 7'!$C$4</c:f>
              <c:strCache>
                <c:ptCount val="1"/>
                <c:pt idx="0">
                  <c:v>1999</c:v>
                </c:pt>
              </c:strCache>
            </c:strRef>
          </c:tx>
          <c:spPr>
            <a:solidFill>
              <a:srgbClr val="142882"/>
            </a:solidFill>
            <a:ln>
              <a:solidFill>
                <a:srgbClr val="312783"/>
              </a:solidFill>
            </a:ln>
          </c:spPr>
          <c:invertIfNegative val="0"/>
          <c:cat>
            <c:strRef>
              <c:f>'Graphique 7'!$B$5:$B$13</c:f>
              <c:strCache>
                <c:ptCount val="9"/>
                <c:pt idx="0">
                  <c:v>Pays arabes</c:v>
                </c:pt>
                <c:pt idx="1">
                  <c:v>Europe centrale et orientale</c:v>
                </c:pt>
                <c:pt idx="2">
                  <c:v>Asie centrale</c:v>
                </c:pt>
                <c:pt idx="3">
                  <c:v>Asie de l'Est et Pacifique</c:v>
                </c:pt>
                <c:pt idx="4">
                  <c:v>Amérique latine et Caraïbes</c:v>
                </c:pt>
                <c:pt idx="5">
                  <c:v>Amérique du Nord</c:v>
                </c:pt>
                <c:pt idx="6">
                  <c:v>Asie du Sud et de l'Ouest</c:v>
                </c:pt>
                <c:pt idx="7">
                  <c:v>Afrique subsaharienne</c:v>
                </c:pt>
                <c:pt idx="8">
                  <c:v>Europe de l'Ouest</c:v>
                </c:pt>
              </c:strCache>
            </c:strRef>
          </c:cat>
          <c:val>
            <c:numRef>
              <c:f>'Graphique 7'!$C$5:$C$13</c:f>
              <c:numCache>
                <c:formatCode>0</c:formatCode>
                <c:ptCount val="9"/>
                <c:pt idx="0">
                  <c:v>12.199970330811452</c:v>
                </c:pt>
                <c:pt idx="1">
                  <c:v>24.755910567705449</c:v>
                </c:pt>
                <c:pt idx="2">
                  <c:v>28.503778876319046</c:v>
                </c:pt>
                <c:pt idx="3">
                  <c:v>35.805755787938779</c:v>
                </c:pt>
                <c:pt idx="4">
                  <c:v>10.682014647316795</c:v>
                </c:pt>
                <c:pt idx="5">
                  <c:v>39.654686619497845</c:v>
                </c:pt>
                <c:pt idx="6">
                  <c:v>2.6574734600881516</c:v>
                </c:pt>
                <c:pt idx="7">
                  <c:v>18.421183079973563</c:v>
                </c:pt>
                <c:pt idx="8">
                  <c:v>78.127473315651628</c:v>
                </c:pt>
              </c:numCache>
            </c:numRef>
          </c:val>
        </c:ser>
        <c:ser>
          <c:idx val="1"/>
          <c:order val="1"/>
          <c:tx>
            <c:strRef>
              <c:f>'Graphique 7'!$D$4</c:f>
              <c:strCache>
                <c:ptCount val="1"/>
                <c:pt idx="0">
                  <c:v>2012</c:v>
                </c:pt>
              </c:strCache>
            </c:strRef>
          </c:tx>
          <c:spPr>
            <a:solidFill>
              <a:srgbClr val="009FE3"/>
            </a:solidFill>
            <a:ln>
              <a:solidFill>
                <a:srgbClr val="009FE3"/>
              </a:solidFill>
            </a:ln>
          </c:spPr>
          <c:invertIfNegative val="0"/>
          <c:cat>
            <c:strRef>
              <c:f>'Graphique 7'!$B$5:$B$13</c:f>
              <c:strCache>
                <c:ptCount val="9"/>
                <c:pt idx="0">
                  <c:v>Pays arabes</c:v>
                </c:pt>
                <c:pt idx="1">
                  <c:v>Europe centrale et orientale</c:v>
                </c:pt>
                <c:pt idx="2">
                  <c:v>Asie centrale</c:v>
                </c:pt>
                <c:pt idx="3">
                  <c:v>Asie de l'Est et Pacifique</c:v>
                </c:pt>
                <c:pt idx="4">
                  <c:v>Amérique latine et Caraïbes</c:v>
                </c:pt>
                <c:pt idx="5">
                  <c:v>Amérique du Nord</c:v>
                </c:pt>
                <c:pt idx="6">
                  <c:v>Asie du Sud et de l'Ouest</c:v>
                </c:pt>
                <c:pt idx="7">
                  <c:v>Afrique subsaharienne</c:v>
                </c:pt>
                <c:pt idx="8">
                  <c:v>Europe de l'Ouest</c:v>
                </c:pt>
              </c:strCache>
            </c:strRef>
          </c:cat>
          <c:val>
            <c:numRef>
              <c:f>'Graphique 7'!$D$5:$D$13</c:f>
              <c:numCache>
                <c:formatCode>0</c:formatCode>
                <c:ptCount val="9"/>
                <c:pt idx="0">
                  <c:v>26.102113708207341</c:v>
                </c:pt>
                <c:pt idx="1">
                  <c:v>36.748306831216176</c:v>
                </c:pt>
                <c:pt idx="2">
                  <c:v>13.728106862137881</c:v>
                </c:pt>
                <c:pt idx="3">
                  <c:v>40.061646106353876</c:v>
                </c:pt>
                <c:pt idx="4">
                  <c:v>18.193750990648279</c:v>
                </c:pt>
                <c:pt idx="5">
                  <c:v>32.240790413152972</c:v>
                </c:pt>
                <c:pt idx="6">
                  <c:v>4.6845749099972309</c:v>
                </c:pt>
                <c:pt idx="7">
                  <c:v>28.490482237905884</c:v>
                </c:pt>
                <c:pt idx="8">
                  <c:v>75.235643844575463</c:v>
                </c:pt>
              </c:numCache>
            </c:numRef>
          </c:val>
        </c:ser>
        <c:dLbls>
          <c:showLegendKey val="0"/>
          <c:showVal val="0"/>
          <c:showCatName val="0"/>
          <c:showSerName val="0"/>
          <c:showPercent val="0"/>
          <c:showBubbleSize val="0"/>
        </c:dLbls>
        <c:gapWidth val="150"/>
        <c:axId val="155887104"/>
        <c:axId val="155888640"/>
      </c:barChart>
      <c:catAx>
        <c:axId val="155887104"/>
        <c:scaling>
          <c:orientation val="minMax"/>
        </c:scaling>
        <c:delete val="0"/>
        <c:axPos val="b"/>
        <c:numFmt formatCode="General" sourceLinked="1"/>
        <c:majorTickMark val="out"/>
        <c:minorTickMark val="none"/>
        <c:tickLblPos val="nextTo"/>
        <c:txPr>
          <a:bodyPr/>
          <a:lstStyle/>
          <a:p>
            <a:pPr>
              <a:defRPr sz="1000" b="1">
                <a:latin typeface="Arial" panose="020B0604020202020204" pitchFamily="34" charset="0"/>
                <a:cs typeface="Arial" panose="020B0604020202020204" pitchFamily="34" charset="0"/>
              </a:defRPr>
            </a:pPr>
            <a:endParaRPr lang="fr-FR"/>
          </a:p>
        </c:txPr>
        <c:crossAx val="155888640"/>
        <c:crosses val="autoZero"/>
        <c:auto val="1"/>
        <c:lblAlgn val="ctr"/>
        <c:lblOffset val="100"/>
        <c:noMultiLvlLbl val="0"/>
      </c:catAx>
      <c:valAx>
        <c:axId val="155888640"/>
        <c:scaling>
          <c:orientation val="minMax"/>
        </c:scaling>
        <c:delete val="0"/>
        <c:axPos val="l"/>
        <c:majorGridlines>
          <c:spPr>
            <a:ln w="3175">
              <a:noFill/>
              <a:prstDash val="sysDash"/>
            </a:ln>
          </c:spPr>
        </c:majorGridlines>
        <c:numFmt formatCode="0" sourceLinked="1"/>
        <c:majorTickMark val="out"/>
        <c:minorTickMark val="none"/>
        <c:tickLblPos val="nextTo"/>
        <c:txPr>
          <a:bodyPr/>
          <a:lstStyle/>
          <a:p>
            <a:pPr>
              <a:defRPr sz="1100" b="1">
                <a:latin typeface="Arial" panose="020B0604020202020204" pitchFamily="34" charset="0"/>
                <a:cs typeface="Arial" panose="020B0604020202020204" pitchFamily="34" charset="0"/>
              </a:defRPr>
            </a:pPr>
            <a:endParaRPr lang="fr-FR"/>
          </a:p>
        </c:txPr>
        <c:crossAx val="155887104"/>
        <c:crosses val="autoZero"/>
        <c:crossBetween val="between"/>
      </c:valAx>
    </c:plotArea>
    <c:legend>
      <c:legendPos val="b"/>
      <c:layout>
        <c:manualLayout>
          <c:xMode val="edge"/>
          <c:yMode val="edge"/>
          <c:x val="0.77308923458661771"/>
          <c:y val="0.91530037313432833"/>
          <c:w val="0.20738187201991856"/>
          <c:h val="8.3937499999999998E-2"/>
        </c:manualLayout>
      </c:layout>
      <c:overlay val="0"/>
      <c:txPr>
        <a:bodyPr/>
        <a:lstStyle/>
        <a:p>
          <a:pPr>
            <a:defRPr sz="1100"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96676905146151E-2"/>
          <c:y val="4.2477352511535754E-2"/>
          <c:w val="0.90214494614570928"/>
          <c:h val="0.76220310333328012"/>
        </c:manualLayout>
      </c:layout>
      <c:barChart>
        <c:barDir val="col"/>
        <c:grouping val="clustered"/>
        <c:varyColors val="0"/>
        <c:ser>
          <c:idx val="0"/>
          <c:order val="0"/>
          <c:invertIfNegative val="0"/>
          <c:dPt>
            <c:idx val="0"/>
            <c:invertIfNegative val="0"/>
            <c:bubble3D val="0"/>
            <c:spPr>
              <a:solidFill>
                <a:srgbClr val="142882"/>
              </a:solidFill>
            </c:spPr>
          </c:dPt>
          <c:dPt>
            <c:idx val="1"/>
            <c:invertIfNegative val="0"/>
            <c:bubble3D val="0"/>
            <c:spPr>
              <a:solidFill>
                <a:srgbClr val="0069B4"/>
              </a:solidFill>
            </c:spPr>
          </c:dPt>
          <c:dPt>
            <c:idx val="2"/>
            <c:invertIfNegative val="0"/>
            <c:bubble3D val="0"/>
            <c:spPr>
              <a:solidFill>
                <a:srgbClr val="00A0E1"/>
              </a:solidFill>
            </c:spPr>
          </c:dPt>
          <c:dPt>
            <c:idx val="3"/>
            <c:invertIfNegative val="0"/>
            <c:bubble3D val="0"/>
            <c:spPr>
              <a:solidFill>
                <a:srgbClr val="68B43A"/>
              </a:solidFill>
            </c:spPr>
          </c:dPt>
          <c:dPt>
            <c:idx val="4"/>
            <c:invertIfNegative val="0"/>
            <c:bubble3D val="0"/>
            <c:spPr>
              <a:solidFill>
                <a:srgbClr val="F08100"/>
              </a:solidFill>
            </c:spPr>
          </c:dPt>
          <c:dPt>
            <c:idx val="5"/>
            <c:invertIfNegative val="0"/>
            <c:bubble3D val="0"/>
            <c:spPr>
              <a:solidFill>
                <a:srgbClr val="B2B2B2"/>
              </a:solidFill>
            </c:spPr>
          </c:dPt>
          <c:cat>
            <c:strRef>
              <c:f>'Graphique 8 '!$B$5:$B$10</c:f>
              <c:strCache>
                <c:ptCount val="6"/>
                <c:pt idx="0">
                  <c:v>Etats-Unis</c:v>
                </c:pt>
                <c:pt idx="1">
                  <c:v>Royaume-Uni</c:v>
                </c:pt>
                <c:pt idx="2">
                  <c:v>Russie</c:v>
                </c:pt>
                <c:pt idx="3">
                  <c:v>Australie</c:v>
                </c:pt>
                <c:pt idx="4">
                  <c:v>France</c:v>
                </c:pt>
                <c:pt idx="5">
                  <c:v>Autres</c:v>
                </c:pt>
              </c:strCache>
            </c:strRef>
          </c:cat>
          <c:val>
            <c:numRef>
              <c:f>'Graphique 8 '!$C$5:$C$10</c:f>
              <c:numCache>
                <c:formatCode>General</c:formatCode>
                <c:ptCount val="6"/>
                <c:pt idx="0">
                  <c:v>80</c:v>
                </c:pt>
                <c:pt idx="1">
                  <c:v>38</c:v>
                </c:pt>
                <c:pt idx="2">
                  <c:v>20</c:v>
                </c:pt>
                <c:pt idx="3">
                  <c:v>14</c:v>
                </c:pt>
                <c:pt idx="4">
                  <c:v>15</c:v>
                </c:pt>
                <c:pt idx="5">
                  <c:v>66</c:v>
                </c:pt>
              </c:numCache>
            </c:numRef>
          </c:val>
        </c:ser>
        <c:dLbls>
          <c:showLegendKey val="0"/>
          <c:showVal val="0"/>
          <c:showCatName val="0"/>
          <c:showSerName val="0"/>
          <c:showPercent val="0"/>
          <c:showBubbleSize val="0"/>
        </c:dLbls>
        <c:gapWidth val="150"/>
        <c:axId val="155923968"/>
        <c:axId val="155925504"/>
      </c:barChart>
      <c:catAx>
        <c:axId val="155923968"/>
        <c:scaling>
          <c:orientation val="minMax"/>
        </c:scaling>
        <c:delete val="0"/>
        <c:axPos val="b"/>
        <c:majorTickMark val="out"/>
        <c:minorTickMark val="none"/>
        <c:tickLblPos val="nextTo"/>
        <c:crossAx val="155925504"/>
        <c:crosses val="autoZero"/>
        <c:auto val="1"/>
        <c:lblAlgn val="ctr"/>
        <c:lblOffset val="100"/>
        <c:noMultiLvlLbl val="0"/>
      </c:catAx>
      <c:valAx>
        <c:axId val="155925504"/>
        <c:scaling>
          <c:orientation val="minMax"/>
        </c:scaling>
        <c:delete val="0"/>
        <c:axPos val="l"/>
        <c:majorGridlines>
          <c:spPr>
            <a:ln>
              <a:noFill/>
            </a:ln>
          </c:spPr>
        </c:majorGridlines>
        <c:numFmt formatCode="General" sourceLinked="1"/>
        <c:majorTickMark val="out"/>
        <c:minorTickMark val="none"/>
        <c:tickLblPos val="nextTo"/>
        <c:crossAx val="155923968"/>
        <c:crosses val="autoZero"/>
        <c:crossBetween val="between"/>
      </c:valAx>
    </c:plotArea>
    <c:plotVisOnly val="1"/>
    <c:dispBlanksAs val="gap"/>
    <c:showDLblsOverMax val="0"/>
  </c:chart>
  <c:spPr>
    <a:ln>
      <a:noFill/>
    </a:ln>
  </c:spPr>
  <c:txPr>
    <a:bodyPr/>
    <a:lstStyle/>
    <a:p>
      <a:pPr>
        <a:defRPr sz="105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076243518340692E-2"/>
          <c:y val="0.13618978310575028"/>
          <c:w val="0.54573407592343637"/>
          <c:h val="0.67906201967316748"/>
        </c:manualLayout>
      </c:layout>
      <c:pieChart>
        <c:varyColors val="1"/>
        <c:ser>
          <c:idx val="0"/>
          <c:order val="0"/>
          <c:explosion val="8"/>
          <c:dPt>
            <c:idx val="0"/>
            <c:bubble3D val="0"/>
            <c:spPr>
              <a:solidFill>
                <a:srgbClr val="142882"/>
              </a:solidFill>
            </c:spPr>
          </c:dPt>
          <c:dPt>
            <c:idx val="1"/>
            <c:bubble3D val="0"/>
            <c:spPr>
              <a:solidFill>
                <a:srgbClr val="005AA5"/>
              </a:solidFill>
            </c:spPr>
          </c:dPt>
          <c:dPt>
            <c:idx val="2"/>
            <c:bubble3D val="0"/>
            <c:spPr>
              <a:solidFill>
                <a:srgbClr val="009FE3"/>
              </a:solidFill>
            </c:spPr>
          </c:dPt>
          <c:dPt>
            <c:idx val="3"/>
            <c:bubble3D val="0"/>
            <c:spPr>
              <a:solidFill>
                <a:srgbClr val="F08100"/>
              </a:solidFill>
            </c:spPr>
          </c:dPt>
          <c:dPt>
            <c:idx val="4"/>
            <c:bubble3D val="0"/>
            <c:spPr>
              <a:solidFill>
                <a:schemeClr val="accent4">
                  <a:lumMod val="75000"/>
                </a:schemeClr>
              </a:solidFill>
            </c:spPr>
          </c:dPt>
          <c:dPt>
            <c:idx val="5"/>
            <c:bubble3D val="0"/>
            <c:spPr>
              <a:solidFill>
                <a:srgbClr val="64B43C"/>
              </a:solidFill>
            </c:spPr>
          </c:dPt>
          <c:dLbls>
            <c:dLbl>
              <c:idx val="4"/>
              <c:layout>
                <c:manualLayout>
                  <c:x val="9.6591767492478081E-3"/>
                  <c:y val="2.3651516271529474E-3"/>
                </c:manualLayout>
              </c:layout>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5"/>
              <c:spPr/>
              <c:txPr>
                <a:bodyPr/>
                <a:lstStyle/>
                <a:p>
                  <a:pPr>
                    <a:defRPr b="1">
                      <a:solidFill>
                        <a:sysClr val="windowText" lastClr="000000"/>
                      </a:solidFill>
                    </a:defRPr>
                  </a:pPr>
                  <a:endParaRPr lang="fr-FR"/>
                </a:p>
              </c:txPr>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'Graphique 8 '!$G$5:$G$10</c:f>
              <c:strCache>
                <c:ptCount val="6"/>
                <c:pt idx="0">
                  <c:v>Chine</c:v>
                </c:pt>
                <c:pt idx="1">
                  <c:v>Autres</c:v>
                </c:pt>
                <c:pt idx="2">
                  <c:v>Émirats arabes unis</c:v>
                </c:pt>
                <c:pt idx="3">
                  <c:v>Singapour</c:v>
                </c:pt>
                <c:pt idx="4">
                  <c:v>Malaisie</c:v>
                </c:pt>
                <c:pt idx="5">
                  <c:v>Qatar</c:v>
                </c:pt>
              </c:strCache>
            </c:strRef>
          </c:cat>
          <c:val>
            <c:numRef>
              <c:f>'Graphique 8 '!$H$5:$H$10</c:f>
              <c:numCache>
                <c:formatCode>General</c:formatCode>
                <c:ptCount val="6"/>
                <c:pt idx="0">
                  <c:v>130</c:v>
                </c:pt>
                <c:pt idx="1">
                  <c:v>35</c:v>
                </c:pt>
                <c:pt idx="2">
                  <c:v>33</c:v>
                </c:pt>
                <c:pt idx="3">
                  <c:v>21</c:v>
                </c:pt>
                <c:pt idx="4">
                  <c:v>9</c:v>
                </c:pt>
                <c:pt idx="5">
                  <c:v>5</c:v>
                </c:pt>
              </c:numCache>
            </c:numRef>
          </c:val>
        </c:ser>
        <c:dLbls>
          <c:showLegendKey val="0"/>
          <c:showVal val="0"/>
          <c:showCatName val="0"/>
          <c:showSerName val="0"/>
          <c:showPercent val="0"/>
          <c:showBubbleSize val="0"/>
          <c:showLeaderLines val="1"/>
        </c:dLbls>
        <c:firstSliceAng val="169"/>
      </c:pieChart>
    </c:plotArea>
    <c:legend>
      <c:legendPos val="r"/>
      <c:layout>
        <c:manualLayout>
          <c:xMode val="edge"/>
          <c:yMode val="edge"/>
          <c:x val="0.64872386212386957"/>
          <c:y val="0.15472848614717125"/>
          <c:w val="0.31962563216183343"/>
          <c:h val="0.76742510031267319"/>
        </c:manualLayout>
      </c:layout>
      <c:overlay val="0"/>
      <c:txPr>
        <a:bodyPr/>
        <a:lstStyle/>
        <a:p>
          <a:pPr>
            <a:defRPr b="1">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066563300618583E-2"/>
          <c:y val="3.1549232158988257E-2"/>
          <c:w val="0.91151407559636166"/>
          <c:h val="0.74038143631436315"/>
        </c:manualLayout>
      </c:layout>
      <c:stockChart>
        <c:ser>
          <c:idx val="0"/>
          <c:order val="0"/>
          <c:tx>
            <c:strRef>
              <c:f>'Graphique 9'!$C$4</c:f>
              <c:strCache>
                <c:ptCount val="1"/>
                <c:pt idx="0">
                  <c:v>2005 (%)</c:v>
                </c:pt>
              </c:strCache>
            </c:strRef>
          </c:tx>
          <c:spPr>
            <a:ln w="28575">
              <a:noFill/>
            </a:ln>
          </c:spPr>
          <c:marker>
            <c:symbol val="none"/>
          </c:marker>
          <c:cat>
            <c:strRef>
              <c:f>'Graphique 9'!$B$5:$B$22</c:f>
              <c:strCache>
                <c:ptCount val="18"/>
                <c:pt idx="0">
                  <c:v>États-Unis</c:v>
                </c:pt>
                <c:pt idx="1">
                  <c:v>Royaume-Uni</c:v>
                </c:pt>
                <c:pt idx="2">
                  <c:v>France</c:v>
                </c:pt>
                <c:pt idx="3">
                  <c:v>Australie</c:v>
                </c:pt>
                <c:pt idx="4">
                  <c:v>Allemagne</c:v>
                </c:pt>
                <c:pt idx="5">
                  <c:v>Russie</c:v>
                </c:pt>
                <c:pt idx="6">
                  <c:v>Japon</c:v>
                </c:pt>
                <c:pt idx="7">
                  <c:v>Canada</c:v>
                </c:pt>
                <c:pt idx="8">
                  <c:v>Chine</c:v>
                </c:pt>
                <c:pt idx="9">
                  <c:v>Italie</c:v>
                </c:pt>
                <c:pt idx="10">
                  <c:v>Afrique du Sud</c:v>
                </c:pt>
                <c:pt idx="11">
                  <c:v>Malaisie</c:v>
                </c:pt>
                <c:pt idx="12">
                  <c:v>Corée du Sud</c:v>
                </c:pt>
                <c:pt idx="13">
                  <c:v>Autriche</c:v>
                </c:pt>
                <c:pt idx="14">
                  <c:v>Espagne</c:v>
                </c:pt>
                <c:pt idx="15">
                  <c:v>Emirats arabes unis</c:v>
                </c:pt>
                <c:pt idx="16">
                  <c:v>Singapour</c:v>
                </c:pt>
                <c:pt idx="17">
                  <c:v>Arabie saoudite</c:v>
                </c:pt>
              </c:strCache>
            </c:strRef>
          </c:cat>
          <c:val>
            <c:numRef>
              <c:f>'Graphique 9'!$C$5:$C$22</c:f>
              <c:numCache>
                <c:formatCode>0.0</c:formatCode>
                <c:ptCount val="18"/>
                <c:pt idx="0">
                  <c:v>20.847837061867487</c:v>
                </c:pt>
                <c:pt idx="1">
                  <c:v>11.247717514058179</c:v>
                </c:pt>
                <c:pt idx="2">
                  <c:v>8.355201024469336</c:v>
                </c:pt>
                <c:pt idx="3">
                  <c:v>6.2538777520776625</c:v>
                </c:pt>
                <c:pt idx="4">
                  <c:v>9.1775516474604899</c:v>
                </c:pt>
                <c:pt idx="5">
                  <c:v>3.1952237574444715</c:v>
                </c:pt>
                <c:pt idx="6">
                  <c:v>4.448125924445943</c:v>
                </c:pt>
                <c:pt idx="7">
                  <c:v>3.5030543911956911</c:v>
                </c:pt>
                <c:pt idx="8">
                  <c:v>1.8439102085763159</c:v>
                </c:pt>
                <c:pt idx="9">
                  <c:v>2.2764329819011899</c:v>
                </c:pt>
                <c:pt idx="10">
                  <c:v>1.8</c:v>
                </c:pt>
                <c:pt idx="11">
                  <c:v>0.8</c:v>
                </c:pt>
                <c:pt idx="12">
                  <c:v>0.5</c:v>
                </c:pt>
                <c:pt idx="13">
                  <c:v>1.9930507500988823</c:v>
                </c:pt>
                <c:pt idx="14">
                  <c:v>0.89570474733651362</c:v>
                </c:pt>
                <c:pt idx="15">
                  <c:v>1.4</c:v>
                </c:pt>
                <c:pt idx="16">
                  <c:v>1.4</c:v>
                </c:pt>
                <c:pt idx="17">
                  <c:v>0.65874206566491322</c:v>
                </c:pt>
              </c:numCache>
            </c:numRef>
          </c:val>
          <c:smooth val="0"/>
        </c:ser>
        <c:ser>
          <c:idx val="1"/>
          <c:order val="1"/>
          <c:tx>
            <c:strRef>
              <c:f>'Graphique 9'!$D$4</c:f>
              <c:strCache>
                <c:ptCount val="1"/>
                <c:pt idx="0">
                  <c:v>2012 (%)</c:v>
                </c:pt>
              </c:strCache>
            </c:strRef>
          </c:tx>
          <c:spPr>
            <a:ln w="28575">
              <a:noFill/>
            </a:ln>
          </c:spPr>
          <c:marker>
            <c:symbol val="none"/>
          </c:marker>
          <c:dPt>
            <c:idx val="3"/>
            <c:bubble3D val="0"/>
          </c:dPt>
          <c:dPt>
            <c:idx val="11"/>
            <c:bubble3D val="0"/>
          </c:dPt>
          <c:cat>
            <c:strRef>
              <c:f>'Graphique 9'!$B$5:$B$22</c:f>
              <c:strCache>
                <c:ptCount val="18"/>
                <c:pt idx="0">
                  <c:v>États-Unis</c:v>
                </c:pt>
                <c:pt idx="1">
                  <c:v>Royaume-Uni</c:v>
                </c:pt>
                <c:pt idx="2">
                  <c:v>France</c:v>
                </c:pt>
                <c:pt idx="3">
                  <c:v>Australie</c:v>
                </c:pt>
                <c:pt idx="4">
                  <c:v>Allemagne</c:v>
                </c:pt>
                <c:pt idx="5">
                  <c:v>Russie</c:v>
                </c:pt>
                <c:pt idx="6">
                  <c:v>Japon</c:v>
                </c:pt>
                <c:pt idx="7">
                  <c:v>Canada</c:v>
                </c:pt>
                <c:pt idx="8">
                  <c:v>Chine</c:v>
                </c:pt>
                <c:pt idx="9">
                  <c:v>Italie</c:v>
                </c:pt>
                <c:pt idx="10">
                  <c:v>Afrique du Sud</c:v>
                </c:pt>
                <c:pt idx="11">
                  <c:v>Malaisie</c:v>
                </c:pt>
                <c:pt idx="12">
                  <c:v>Corée du Sud</c:v>
                </c:pt>
                <c:pt idx="13">
                  <c:v>Autriche</c:v>
                </c:pt>
                <c:pt idx="14">
                  <c:v>Espagne</c:v>
                </c:pt>
                <c:pt idx="15">
                  <c:v>Emirats arabes unis</c:v>
                </c:pt>
                <c:pt idx="16">
                  <c:v>Singapour</c:v>
                </c:pt>
                <c:pt idx="17">
                  <c:v>Arabie saoudite</c:v>
                </c:pt>
              </c:strCache>
            </c:strRef>
          </c:cat>
          <c:val>
            <c:numRef>
              <c:f>'Graphique 9'!$D$5:$D$22</c:f>
              <c:numCache>
                <c:formatCode>0.0</c:formatCode>
                <c:ptCount val="18"/>
                <c:pt idx="0">
                  <c:v>18.469056345459812</c:v>
                </c:pt>
                <c:pt idx="1">
                  <c:v>10.667317817535505</c:v>
                </c:pt>
                <c:pt idx="2">
                  <c:v>6.7692171087230317</c:v>
                </c:pt>
                <c:pt idx="3">
                  <c:v>6.2252084927798697</c:v>
                </c:pt>
                <c:pt idx="4">
                  <c:v>5.16263203794467</c:v>
                </c:pt>
                <c:pt idx="5">
                  <c:v>4.3</c:v>
                </c:pt>
                <c:pt idx="6">
                  <c:v>3.7566799187341768</c:v>
                </c:pt>
                <c:pt idx="7">
                  <c:v>3.0169768550036582</c:v>
                </c:pt>
                <c:pt idx="8">
                  <c:v>2.2193087266978382</c:v>
                </c:pt>
                <c:pt idx="9">
                  <c:v>1.9387867468017888</c:v>
                </c:pt>
                <c:pt idx="10">
                  <c:v>1.8</c:v>
                </c:pt>
                <c:pt idx="11">
                  <c:v>1.6</c:v>
                </c:pt>
                <c:pt idx="12">
                  <c:v>1.5</c:v>
                </c:pt>
                <c:pt idx="13">
                  <c:v>1.4480291690979861</c:v>
                </c:pt>
                <c:pt idx="14">
                  <c:v>1.3907375368563903</c:v>
                </c:pt>
                <c:pt idx="15">
                  <c:v>1.4</c:v>
                </c:pt>
                <c:pt idx="16">
                  <c:v>1.4</c:v>
                </c:pt>
                <c:pt idx="17">
                  <c:v>1.1614462981985809</c:v>
                </c:pt>
              </c:numCache>
            </c:numRef>
          </c:val>
          <c:smooth val="0"/>
        </c:ser>
        <c:dLbls>
          <c:showLegendKey val="0"/>
          <c:showVal val="0"/>
          <c:showCatName val="0"/>
          <c:showSerName val="0"/>
          <c:showPercent val="0"/>
          <c:showBubbleSize val="0"/>
        </c:dLbls>
        <c:hiLowLines/>
        <c:upDownBars>
          <c:gapWidth val="150"/>
          <c:upBars>
            <c:spPr>
              <a:solidFill>
                <a:srgbClr val="312783"/>
              </a:solidFill>
              <a:ln>
                <a:solidFill>
                  <a:srgbClr val="142882"/>
                </a:solidFill>
              </a:ln>
            </c:spPr>
          </c:upBars>
          <c:downBars>
            <c:spPr>
              <a:solidFill>
                <a:srgbClr val="E73331"/>
              </a:solidFill>
              <a:ln>
                <a:noFill/>
              </a:ln>
            </c:spPr>
          </c:downBars>
        </c:upDownBars>
        <c:axId val="156047616"/>
        <c:axId val="156049408"/>
      </c:stockChart>
      <c:catAx>
        <c:axId val="156047616"/>
        <c:scaling>
          <c:orientation val="minMax"/>
        </c:scaling>
        <c:delete val="0"/>
        <c:axPos val="b"/>
        <c:majorGridlines>
          <c:spPr>
            <a:ln w="3175">
              <a:prstDash val="sysDash"/>
            </a:ln>
          </c:spPr>
        </c:majorGridlines>
        <c:majorTickMark val="out"/>
        <c:minorTickMark val="none"/>
        <c:tickLblPos val="nextTo"/>
        <c:txPr>
          <a:bodyPr/>
          <a:lstStyle/>
          <a:p>
            <a:pPr>
              <a:defRPr sz="1000" b="1"/>
            </a:pPr>
            <a:endParaRPr lang="fr-FR"/>
          </a:p>
        </c:txPr>
        <c:crossAx val="156049408"/>
        <c:crosses val="autoZero"/>
        <c:auto val="1"/>
        <c:lblAlgn val="ctr"/>
        <c:lblOffset val="100"/>
        <c:noMultiLvlLbl val="0"/>
      </c:catAx>
      <c:valAx>
        <c:axId val="156049408"/>
        <c:scaling>
          <c:orientation val="minMax"/>
          <c:max val="24"/>
        </c:scaling>
        <c:delete val="0"/>
        <c:axPos val="l"/>
        <c:majorGridlines>
          <c:spPr>
            <a:ln w="1905">
              <a:solidFill>
                <a:schemeClr val="tx1"/>
              </a:solidFill>
              <a:prstDash val="sysDash"/>
            </a:ln>
          </c:spPr>
        </c:majorGridlines>
        <c:numFmt formatCode="0.0" sourceLinked="1"/>
        <c:majorTickMark val="out"/>
        <c:minorTickMark val="none"/>
        <c:tickLblPos val="nextTo"/>
        <c:txPr>
          <a:bodyPr/>
          <a:lstStyle/>
          <a:p>
            <a:pPr>
              <a:defRPr b="1"/>
            </a:pPr>
            <a:endParaRPr lang="fr-FR"/>
          </a:p>
        </c:txPr>
        <c:crossAx val="156047616"/>
        <c:crosses val="autoZero"/>
        <c:crossBetween val="between"/>
        <c:majorUnit val="2"/>
      </c:valAx>
      <c:spPr>
        <a:noFill/>
        <a:ln>
          <a:noFill/>
        </a:ln>
      </c:spPr>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312783"/>
            </a:solidFill>
          </c:spPr>
          <c:invertIfNegative val="0"/>
          <c:dPt>
            <c:idx val="7"/>
            <c:invertIfNegative val="0"/>
            <c:bubble3D val="0"/>
            <c:spPr>
              <a:solidFill>
                <a:srgbClr val="009FE3"/>
              </a:solidFill>
            </c:spPr>
          </c:dPt>
          <c:cat>
            <c:strRef>
              <c:f>'Graphique 10'!$B$5:$B$12</c:f>
              <c:strCache>
                <c:ptCount val="8"/>
                <c:pt idx="0">
                  <c:v>Amérique latine et Caraïbes</c:v>
                </c:pt>
                <c:pt idx="1">
                  <c:v>Afrique subsaharienne</c:v>
                </c:pt>
                <c:pt idx="2">
                  <c:v>Europe centrale et de l'Est</c:v>
                </c:pt>
                <c:pt idx="3">
                  <c:v>Moyen Orient et Afrique du Nord</c:v>
                </c:pt>
                <c:pt idx="4">
                  <c:v>Asie de l'Est et Pacifique</c:v>
                </c:pt>
                <c:pt idx="5">
                  <c:v>Asie du Sud</c:v>
                </c:pt>
                <c:pt idx="6">
                  <c:v>OCDE</c:v>
                </c:pt>
                <c:pt idx="7">
                  <c:v>Ensemble des pays</c:v>
                </c:pt>
              </c:strCache>
            </c:strRef>
          </c:cat>
          <c:val>
            <c:numRef>
              <c:f>'Graphique 10'!$C$5:$C$12</c:f>
              <c:numCache>
                <c:formatCode>General</c:formatCode>
                <c:ptCount val="8"/>
                <c:pt idx="0">
                  <c:v>35.5</c:v>
                </c:pt>
                <c:pt idx="1">
                  <c:v>27.4</c:v>
                </c:pt>
                <c:pt idx="2">
                  <c:v>21.8</c:v>
                </c:pt>
                <c:pt idx="3">
                  <c:v>21.5</c:v>
                </c:pt>
                <c:pt idx="4">
                  <c:v>20.7</c:v>
                </c:pt>
                <c:pt idx="5">
                  <c:v>19.8</c:v>
                </c:pt>
                <c:pt idx="6">
                  <c:v>10.7</c:v>
                </c:pt>
                <c:pt idx="7">
                  <c:v>25</c:v>
                </c:pt>
              </c:numCache>
            </c:numRef>
          </c:val>
        </c:ser>
        <c:dLbls>
          <c:showLegendKey val="0"/>
          <c:showVal val="0"/>
          <c:showCatName val="0"/>
          <c:showSerName val="0"/>
          <c:showPercent val="0"/>
          <c:showBubbleSize val="0"/>
        </c:dLbls>
        <c:gapWidth val="150"/>
        <c:axId val="156163456"/>
        <c:axId val="157308032"/>
      </c:barChart>
      <c:catAx>
        <c:axId val="156163456"/>
        <c:scaling>
          <c:orientation val="minMax"/>
        </c:scaling>
        <c:delete val="0"/>
        <c:axPos val="b"/>
        <c:majorTickMark val="out"/>
        <c:minorTickMark val="none"/>
        <c:tickLblPos val="nextTo"/>
        <c:txPr>
          <a:bodyPr/>
          <a:lstStyle/>
          <a:p>
            <a:pPr>
              <a:defRPr sz="800" b="1"/>
            </a:pPr>
            <a:endParaRPr lang="fr-FR"/>
          </a:p>
        </c:txPr>
        <c:crossAx val="157308032"/>
        <c:crosses val="autoZero"/>
        <c:auto val="1"/>
        <c:lblAlgn val="ctr"/>
        <c:lblOffset val="100"/>
        <c:noMultiLvlLbl val="0"/>
      </c:catAx>
      <c:valAx>
        <c:axId val="157308032"/>
        <c:scaling>
          <c:orientation val="minMax"/>
        </c:scaling>
        <c:delete val="0"/>
        <c:axPos val="l"/>
        <c:numFmt formatCode="General" sourceLinked="1"/>
        <c:majorTickMark val="out"/>
        <c:minorTickMark val="none"/>
        <c:tickLblPos val="nextTo"/>
        <c:txPr>
          <a:bodyPr/>
          <a:lstStyle/>
          <a:p>
            <a:pPr>
              <a:defRPr b="1"/>
            </a:pPr>
            <a:endParaRPr lang="fr-FR"/>
          </a:p>
        </c:txPr>
        <c:crossAx val="156163456"/>
        <c:crosses val="autoZero"/>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419213247493986E-2"/>
          <c:y val="3.911111111111111E-2"/>
          <c:w val="0.88657668950577473"/>
          <c:h val="0.66682532051282051"/>
        </c:manualLayout>
      </c:layout>
      <c:barChart>
        <c:barDir val="col"/>
        <c:grouping val="clustered"/>
        <c:varyColors val="0"/>
        <c:ser>
          <c:idx val="1"/>
          <c:order val="1"/>
          <c:tx>
            <c:strRef>
              <c:f>'Graphique 11'!$D$4</c:f>
              <c:strCache>
                <c:ptCount val="1"/>
                <c:pt idx="0">
                  <c:v>2012</c:v>
                </c:pt>
              </c:strCache>
            </c:strRef>
          </c:tx>
          <c:spPr>
            <a:solidFill>
              <a:srgbClr val="312783"/>
            </a:solidFill>
          </c:spPr>
          <c:invertIfNegative val="0"/>
          <c:dPt>
            <c:idx val="7"/>
            <c:invertIfNegative val="0"/>
            <c:bubble3D val="0"/>
            <c:spPr>
              <a:solidFill>
                <a:srgbClr val="009FE3"/>
              </a:solidFill>
            </c:spPr>
          </c:dPt>
          <c:cat>
            <c:strRef>
              <c:f>'Graphique 11'!$B$5:$B$34</c:f>
              <c:strCache>
                <c:ptCount val="30"/>
                <c:pt idx="0">
                  <c:v>Suisse</c:v>
                </c:pt>
                <c:pt idx="1">
                  <c:v>Autriche</c:v>
                </c:pt>
                <c:pt idx="2">
                  <c:v>Belgique</c:v>
                </c:pt>
                <c:pt idx="3">
                  <c:v>Danemark</c:v>
                </c:pt>
                <c:pt idx="4">
                  <c:v>Suède</c:v>
                </c:pt>
                <c:pt idx="5">
                  <c:v>Pays-Bas</c:v>
                </c:pt>
                <c:pt idx="6">
                  <c:v>Finlande</c:v>
                </c:pt>
                <c:pt idx="7">
                  <c:v>France</c:v>
                </c:pt>
                <c:pt idx="8">
                  <c:v>Portugal</c:v>
                </c:pt>
                <c:pt idx="9">
                  <c:v>Royaume-Uni</c:v>
                </c:pt>
                <c:pt idx="10">
                  <c:v>Allemagne</c:v>
                </c:pt>
                <c:pt idx="11">
                  <c:v>Canada</c:v>
                </c:pt>
                <c:pt idx="12">
                  <c:v>Australie</c:v>
                </c:pt>
                <c:pt idx="13">
                  <c:v>Israël</c:v>
                </c:pt>
                <c:pt idx="14">
                  <c:v>République tchèque</c:v>
                </c:pt>
                <c:pt idx="15">
                  <c:v>Italie</c:v>
                </c:pt>
                <c:pt idx="16">
                  <c:v>Espagne</c:v>
                </c:pt>
                <c:pt idx="17">
                  <c:v>Mexique</c:v>
                </c:pt>
                <c:pt idx="18">
                  <c:v>Grèce</c:v>
                </c:pt>
                <c:pt idx="19">
                  <c:v>Pologne</c:v>
                </c:pt>
                <c:pt idx="20">
                  <c:v>Russie</c:v>
                </c:pt>
                <c:pt idx="21">
                  <c:v>Etats-Unis</c:v>
                </c:pt>
                <c:pt idx="22">
                  <c:v>Corée du Sud</c:v>
                </c:pt>
                <c:pt idx="23">
                  <c:v>Brésil</c:v>
                </c:pt>
                <c:pt idx="24">
                  <c:v>Japon</c:v>
                </c:pt>
                <c:pt idx="25">
                  <c:v>Taïwan</c:v>
                </c:pt>
                <c:pt idx="26">
                  <c:v>Inde</c:v>
                </c:pt>
                <c:pt idx="27">
                  <c:v>Chine</c:v>
                </c:pt>
                <c:pt idx="28">
                  <c:v>Iran</c:v>
                </c:pt>
                <c:pt idx="29">
                  <c:v>Turquie</c:v>
                </c:pt>
              </c:strCache>
            </c:strRef>
          </c:cat>
          <c:val>
            <c:numRef>
              <c:f>'Graphique 11'!$D$5:$D$34</c:f>
              <c:numCache>
                <c:formatCode>General</c:formatCode>
                <c:ptCount val="30"/>
                <c:pt idx="0">
                  <c:v>63.8</c:v>
                </c:pt>
                <c:pt idx="1">
                  <c:v>59.6</c:v>
                </c:pt>
                <c:pt idx="2">
                  <c:v>58.9</c:v>
                </c:pt>
                <c:pt idx="3">
                  <c:v>57</c:v>
                </c:pt>
                <c:pt idx="4">
                  <c:v>56.9</c:v>
                </c:pt>
                <c:pt idx="5">
                  <c:v>52.9</c:v>
                </c:pt>
                <c:pt idx="6">
                  <c:v>52.3</c:v>
                </c:pt>
                <c:pt idx="7">
                  <c:v>48.9</c:v>
                </c:pt>
                <c:pt idx="8">
                  <c:v>48.8</c:v>
                </c:pt>
                <c:pt idx="9">
                  <c:v>47.6</c:v>
                </c:pt>
                <c:pt idx="10">
                  <c:v>47.2</c:v>
                </c:pt>
                <c:pt idx="11">
                  <c:v>45.2</c:v>
                </c:pt>
                <c:pt idx="12">
                  <c:v>45.1</c:v>
                </c:pt>
                <c:pt idx="13">
                  <c:v>44.8</c:v>
                </c:pt>
                <c:pt idx="14">
                  <c:v>43.9</c:v>
                </c:pt>
                <c:pt idx="15">
                  <c:v>41.7</c:v>
                </c:pt>
                <c:pt idx="16">
                  <c:v>41.5</c:v>
                </c:pt>
                <c:pt idx="17">
                  <c:v>41.1</c:v>
                </c:pt>
                <c:pt idx="18">
                  <c:v>40.799999999999997</c:v>
                </c:pt>
                <c:pt idx="19">
                  <c:v>31.3</c:v>
                </c:pt>
                <c:pt idx="20">
                  <c:v>30.6</c:v>
                </c:pt>
                <c:pt idx="21">
                  <c:v>30.2</c:v>
                </c:pt>
                <c:pt idx="22">
                  <c:v>26.5</c:v>
                </c:pt>
                <c:pt idx="23">
                  <c:v>25.8</c:v>
                </c:pt>
                <c:pt idx="24">
                  <c:v>24.9</c:v>
                </c:pt>
                <c:pt idx="25">
                  <c:v>21.3</c:v>
                </c:pt>
                <c:pt idx="26">
                  <c:v>19.8</c:v>
                </c:pt>
                <c:pt idx="27">
                  <c:v>19.7</c:v>
                </c:pt>
                <c:pt idx="28">
                  <c:v>19.100000000000001</c:v>
                </c:pt>
                <c:pt idx="29">
                  <c:v>16.899999999999999</c:v>
                </c:pt>
              </c:numCache>
            </c:numRef>
          </c:val>
        </c:ser>
        <c:dLbls>
          <c:showLegendKey val="0"/>
          <c:showVal val="0"/>
          <c:showCatName val="0"/>
          <c:showSerName val="0"/>
          <c:showPercent val="0"/>
          <c:showBubbleSize val="0"/>
        </c:dLbls>
        <c:gapWidth val="75"/>
        <c:overlap val="-25"/>
        <c:axId val="157239936"/>
        <c:axId val="157242112"/>
      </c:barChart>
      <c:lineChart>
        <c:grouping val="standard"/>
        <c:varyColors val="0"/>
        <c:ser>
          <c:idx val="0"/>
          <c:order val="0"/>
          <c:tx>
            <c:strRef>
              <c:f>'Graphique 11'!$C$4</c:f>
              <c:strCache>
                <c:ptCount val="1"/>
                <c:pt idx="0">
                  <c:v>2002</c:v>
                </c:pt>
              </c:strCache>
            </c:strRef>
          </c:tx>
          <c:spPr>
            <a:ln>
              <a:noFill/>
            </a:ln>
          </c:spPr>
          <c:marker>
            <c:symbol val="triangle"/>
            <c:size val="8"/>
            <c:spPr>
              <a:solidFill>
                <a:srgbClr val="F08100"/>
              </a:solidFill>
              <a:ln>
                <a:noFill/>
              </a:ln>
            </c:spPr>
          </c:marker>
          <c:cat>
            <c:strRef>
              <c:f>'Graphique 11'!$B$5:$B$34</c:f>
              <c:strCache>
                <c:ptCount val="30"/>
                <c:pt idx="0">
                  <c:v>Suisse</c:v>
                </c:pt>
                <c:pt idx="1">
                  <c:v>Autriche</c:v>
                </c:pt>
                <c:pt idx="2">
                  <c:v>Belgique</c:v>
                </c:pt>
                <c:pt idx="3">
                  <c:v>Danemark</c:v>
                </c:pt>
                <c:pt idx="4">
                  <c:v>Suède</c:v>
                </c:pt>
                <c:pt idx="5">
                  <c:v>Pays-Bas</c:v>
                </c:pt>
                <c:pt idx="6">
                  <c:v>Finlande</c:v>
                </c:pt>
                <c:pt idx="7">
                  <c:v>France</c:v>
                </c:pt>
                <c:pt idx="8">
                  <c:v>Portugal</c:v>
                </c:pt>
                <c:pt idx="9">
                  <c:v>Royaume-Uni</c:v>
                </c:pt>
                <c:pt idx="10">
                  <c:v>Allemagne</c:v>
                </c:pt>
                <c:pt idx="11">
                  <c:v>Canada</c:v>
                </c:pt>
                <c:pt idx="12">
                  <c:v>Australie</c:v>
                </c:pt>
                <c:pt idx="13">
                  <c:v>Israël</c:v>
                </c:pt>
                <c:pt idx="14">
                  <c:v>République tchèque</c:v>
                </c:pt>
                <c:pt idx="15">
                  <c:v>Italie</c:v>
                </c:pt>
                <c:pt idx="16">
                  <c:v>Espagne</c:v>
                </c:pt>
                <c:pt idx="17">
                  <c:v>Mexique</c:v>
                </c:pt>
                <c:pt idx="18">
                  <c:v>Grèce</c:v>
                </c:pt>
                <c:pt idx="19">
                  <c:v>Pologne</c:v>
                </c:pt>
                <c:pt idx="20">
                  <c:v>Russie</c:v>
                </c:pt>
                <c:pt idx="21">
                  <c:v>Etats-Unis</c:v>
                </c:pt>
                <c:pt idx="22">
                  <c:v>Corée du Sud</c:v>
                </c:pt>
                <c:pt idx="23">
                  <c:v>Brésil</c:v>
                </c:pt>
                <c:pt idx="24">
                  <c:v>Japon</c:v>
                </c:pt>
                <c:pt idx="25">
                  <c:v>Taïwan</c:v>
                </c:pt>
                <c:pt idx="26">
                  <c:v>Inde</c:v>
                </c:pt>
                <c:pt idx="27">
                  <c:v>Chine</c:v>
                </c:pt>
                <c:pt idx="28">
                  <c:v>Iran</c:v>
                </c:pt>
                <c:pt idx="29">
                  <c:v>Turquie</c:v>
                </c:pt>
              </c:strCache>
            </c:strRef>
          </c:cat>
          <c:val>
            <c:numRef>
              <c:f>'Graphique 11'!$C$5:$C$34</c:f>
              <c:numCache>
                <c:formatCode>General</c:formatCode>
                <c:ptCount val="30"/>
                <c:pt idx="0">
                  <c:v>49.6</c:v>
                </c:pt>
                <c:pt idx="1">
                  <c:v>44.5</c:v>
                </c:pt>
                <c:pt idx="2">
                  <c:v>48.1</c:v>
                </c:pt>
                <c:pt idx="3">
                  <c:v>47</c:v>
                </c:pt>
                <c:pt idx="4">
                  <c:v>43.4</c:v>
                </c:pt>
                <c:pt idx="5">
                  <c:v>41.1</c:v>
                </c:pt>
                <c:pt idx="6">
                  <c:v>39.700000000000003</c:v>
                </c:pt>
                <c:pt idx="7">
                  <c:v>37.4</c:v>
                </c:pt>
                <c:pt idx="8">
                  <c:v>46.5</c:v>
                </c:pt>
                <c:pt idx="9">
                  <c:v>31.4</c:v>
                </c:pt>
                <c:pt idx="10">
                  <c:v>36</c:v>
                </c:pt>
                <c:pt idx="11">
                  <c:v>34.4</c:v>
                </c:pt>
                <c:pt idx="12">
                  <c:v>32</c:v>
                </c:pt>
                <c:pt idx="13">
                  <c:v>36.799999999999997</c:v>
                </c:pt>
                <c:pt idx="14">
                  <c:v>43.4</c:v>
                </c:pt>
                <c:pt idx="15">
                  <c:v>34.200000000000003</c:v>
                </c:pt>
                <c:pt idx="16">
                  <c:v>32</c:v>
                </c:pt>
                <c:pt idx="17">
                  <c:v>39.799999999999997</c:v>
                </c:pt>
                <c:pt idx="18">
                  <c:v>34.5</c:v>
                </c:pt>
                <c:pt idx="19">
                  <c:v>37.6</c:v>
                </c:pt>
                <c:pt idx="20">
                  <c:v>31.4</c:v>
                </c:pt>
                <c:pt idx="21">
                  <c:v>20.3</c:v>
                </c:pt>
                <c:pt idx="22">
                  <c:v>22.7</c:v>
                </c:pt>
                <c:pt idx="23">
                  <c:v>31.6</c:v>
                </c:pt>
                <c:pt idx="24">
                  <c:v>17.7</c:v>
                </c:pt>
                <c:pt idx="25">
                  <c:v>18</c:v>
                </c:pt>
                <c:pt idx="26">
                  <c:v>16.3</c:v>
                </c:pt>
                <c:pt idx="27">
                  <c:v>21.7</c:v>
                </c:pt>
                <c:pt idx="28">
                  <c:v>23.2</c:v>
                </c:pt>
                <c:pt idx="29">
                  <c:v>17.3</c:v>
                </c:pt>
              </c:numCache>
            </c:numRef>
          </c:val>
          <c:smooth val="0"/>
        </c:ser>
        <c:dLbls>
          <c:showLegendKey val="0"/>
          <c:showVal val="0"/>
          <c:showCatName val="0"/>
          <c:showSerName val="0"/>
          <c:showPercent val="0"/>
          <c:showBubbleSize val="0"/>
        </c:dLbls>
        <c:marker val="1"/>
        <c:smooth val="0"/>
        <c:axId val="157239936"/>
        <c:axId val="157242112"/>
      </c:lineChart>
      <c:catAx>
        <c:axId val="157239936"/>
        <c:scaling>
          <c:orientation val="minMax"/>
        </c:scaling>
        <c:delete val="0"/>
        <c:axPos val="b"/>
        <c:numFmt formatCode="General" sourceLinked="1"/>
        <c:majorTickMark val="none"/>
        <c:minorTickMark val="none"/>
        <c:tickLblPos val="nextTo"/>
        <c:txPr>
          <a:bodyPr/>
          <a:lstStyle/>
          <a:p>
            <a:pPr>
              <a:defRPr sz="900" b="1"/>
            </a:pPr>
            <a:endParaRPr lang="fr-FR"/>
          </a:p>
        </c:txPr>
        <c:crossAx val="157242112"/>
        <c:crosses val="autoZero"/>
        <c:auto val="1"/>
        <c:lblAlgn val="ctr"/>
        <c:lblOffset val="100"/>
        <c:noMultiLvlLbl val="0"/>
      </c:catAx>
      <c:valAx>
        <c:axId val="157242112"/>
        <c:scaling>
          <c:orientation val="minMax"/>
        </c:scaling>
        <c:delete val="0"/>
        <c:axPos val="l"/>
        <c:majorGridlines>
          <c:spPr>
            <a:ln w="6350">
              <a:solidFill>
                <a:srgbClr val="142882">
                  <a:alpha val="20000"/>
                </a:srgbClr>
              </a:solidFill>
              <a:prstDash val="sysDash"/>
            </a:ln>
          </c:spPr>
        </c:majorGridlines>
        <c:numFmt formatCode="General" sourceLinked="1"/>
        <c:majorTickMark val="none"/>
        <c:minorTickMark val="none"/>
        <c:tickLblPos val="nextTo"/>
        <c:spPr>
          <a:ln w="9525">
            <a:noFill/>
          </a:ln>
        </c:spPr>
        <c:txPr>
          <a:bodyPr/>
          <a:lstStyle/>
          <a:p>
            <a:pPr>
              <a:defRPr sz="1050" b="1"/>
            </a:pPr>
            <a:endParaRPr lang="fr-FR"/>
          </a:p>
        </c:txPr>
        <c:crossAx val="157239936"/>
        <c:crosses val="autoZero"/>
        <c:crossBetween val="between"/>
      </c:valAx>
    </c:plotArea>
    <c:legend>
      <c:legendPos val="r"/>
      <c:layout>
        <c:manualLayout>
          <c:xMode val="edge"/>
          <c:yMode val="edge"/>
          <c:x val="0.6005615408225905"/>
          <c:y val="0.91512580128205112"/>
          <c:w val="0.37256061693988396"/>
          <c:h val="8.4874190726159232E-2"/>
        </c:manualLayout>
      </c:layout>
      <c:overlay val="0"/>
      <c:txPr>
        <a:bodyPr/>
        <a:lstStyle/>
        <a:p>
          <a:pPr>
            <a:defRPr sz="1100"/>
          </a:pPr>
          <a:endParaRPr lang="fr-FR"/>
        </a:p>
      </c:txPr>
    </c:legend>
    <c:plotVisOnly val="1"/>
    <c:dispBlanksAs val="gap"/>
    <c:showDLblsOverMax val="0"/>
  </c:chart>
  <c:spPr>
    <a:ln w="6350">
      <a:noFill/>
    </a:ln>
  </c:spPr>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6"/>
          <c:dPt>
            <c:idx val="0"/>
            <c:bubble3D val="0"/>
            <c:spPr>
              <a:solidFill>
                <a:srgbClr val="312783"/>
              </a:solidFill>
            </c:spPr>
          </c:dPt>
          <c:dPt>
            <c:idx val="1"/>
            <c:bubble3D val="0"/>
            <c:spPr>
              <a:solidFill>
                <a:srgbClr val="0086CD"/>
              </a:solidFill>
            </c:spPr>
          </c:dPt>
          <c:dPt>
            <c:idx val="2"/>
            <c:bubble3D val="0"/>
            <c:spPr>
              <a:solidFill>
                <a:srgbClr val="009FE3"/>
              </a:solidFill>
            </c:spPr>
          </c:dPt>
          <c:dPt>
            <c:idx val="3"/>
            <c:bubble3D val="0"/>
            <c:spPr>
              <a:solidFill>
                <a:srgbClr val="68B43A"/>
              </a:solidFill>
            </c:spPr>
          </c:dPt>
          <c:dPt>
            <c:idx val="4"/>
            <c:bubble3D val="0"/>
            <c:spPr>
              <a:solidFill>
                <a:srgbClr val="F08100"/>
              </a:solidFill>
            </c:spPr>
          </c:dPt>
          <c:dPt>
            <c:idx val="6"/>
            <c:bubble3D val="0"/>
            <c:spPr>
              <a:solidFill>
                <a:srgbClr val="CBBBA0"/>
              </a:solidFill>
            </c:spPr>
          </c:dPt>
          <c:dLbls>
            <c:dLbl>
              <c:idx val="0"/>
              <c:layout>
                <c:manualLayout>
                  <c:x val="-0.14453113418962166"/>
                  <c:y val="-0.16968503937007873"/>
                </c:manualLayout>
              </c:layout>
              <c:spPr/>
              <c:txPr>
                <a:bodyPr/>
                <a:lstStyle/>
                <a:p>
                  <a:pPr>
                    <a:defRPr sz="1200" b="1">
                      <a:solidFill>
                        <a:schemeClr val="bg1"/>
                      </a:solidFill>
                    </a:defRPr>
                  </a:pPr>
                  <a:endParaRPr lang="fr-FR"/>
                </a:p>
              </c:txPr>
              <c:showLegendKey val="0"/>
              <c:showVal val="1"/>
              <c:showCatName val="0"/>
              <c:showSerName val="0"/>
              <c:showPercent val="0"/>
              <c:showBubbleSize val="0"/>
            </c:dLbl>
            <c:dLbl>
              <c:idx val="1"/>
              <c:layout>
                <c:manualLayout>
                  <c:x val="0.13730107864423924"/>
                  <c:y val="3.9139690871974338E-2"/>
                </c:manualLayout>
              </c:layout>
              <c:spPr/>
              <c:txPr>
                <a:bodyPr/>
                <a:lstStyle/>
                <a:p>
                  <a:pPr>
                    <a:defRPr sz="1200" b="1">
                      <a:solidFill>
                        <a:schemeClr val="bg1"/>
                      </a:solidFill>
                    </a:defRPr>
                  </a:pPr>
                  <a:endParaRPr lang="fr-FR"/>
                </a:p>
              </c:txPr>
              <c:showLegendKey val="0"/>
              <c:showVal val="1"/>
              <c:showCatName val="0"/>
              <c:showSerName val="0"/>
              <c:showPercent val="0"/>
              <c:showBubbleSize val="0"/>
            </c:dLbl>
            <c:dLbl>
              <c:idx val="5"/>
              <c:delete val="1"/>
            </c:dLbl>
            <c:dLbl>
              <c:idx val="6"/>
              <c:layout>
                <c:manualLayout>
                  <c:x val="1.1534463475570708E-2"/>
                  <c:y val="1.1285739282589677E-2"/>
                </c:manualLayout>
              </c:layout>
              <c:showLegendKey val="0"/>
              <c:showVal val="1"/>
              <c:showCatName val="0"/>
              <c:showSerName val="0"/>
              <c:showPercent val="0"/>
              <c:showBubbleSize val="0"/>
            </c:dLbl>
            <c:txPr>
              <a:bodyPr/>
              <a:lstStyle/>
              <a:p>
                <a:pPr>
                  <a:defRPr sz="1100" b="1"/>
                </a:pPr>
                <a:endParaRPr lang="fr-FR"/>
              </a:p>
            </c:txPr>
            <c:showLegendKey val="0"/>
            <c:showVal val="1"/>
            <c:showCatName val="0"/>
            <c:showSerName val="0"/>
            <c:showPercent val="0"/>
            <c:showBubbleSize val="0"/>
            <c:showLeaderLines val="1"/>
          </c:dLbls>
          <c:cat>
            <c:strRef>
              <c:f>'Graphique 12'!$B$5:$B$11</c:f>
              <c:strCache>
                <c:ptCount val="7"/>
                <c:pt idx="0">
                  <c:v>Bachelor</c:v>
                </c:pt>
                <c:pt idx="1">
                  <c:v>Master </c:v>
                </c:pt>
                <c:pt idx="2">
                  <c:v>Advanced Diploma</c:v>
                </c:pt>
                <c:pt idx="3">
                  <c:v>Doctorate</c:v>
                </c:pt>
                <c:pt idx="4">
                  <c:v>Graduate Diploma</c:v>
                </c:pt>
                <c:pt idx="5">
                  <c:v>Master by research</c:v>
                </c:pt>
                <c:pt idx="6">
                  <c:v>Autres</c:v>
                </c:pt>
              </c:strCache>
            </c:strRef>
          </c:cat>
          <c:val>
            <c:numRef>
              <c:f>'Graphique 12'!$C$5:$C$11</c:f>
              <c:numCache>
                <c:formatCode>0%</c:formatCode>
                <c:ptCount val="7"/>
                <c:pt idx="0">
                  <c:v>0.68</c:v>
                </c:pt>
                <c:pt idx="1">
                  <c:v>0.21</c:v>
                </c:pt>
                <c:pt idx="2">
                  <c:v>0.04</c:v>
                </c:pt>
                <c:pt idx="3">
                  <c:v>0.02</c:v>
                </c:pt>
                <c:pt idx="4">
                  <c:v>0.02</c:v>
                </c:pt>
                <c:pt idx="5">
                  <c:v>0</c:v>
                </c:pt>
                <c:pt idx="6">
                  <c:v>0.03</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2724950078914554"/>
          <c:y val="0.27317450980392155"/>
          <c:w val="0.34506500640908261"/>
          <c:h val="0.55297499270924466"/>
        </c:manualLayout>
      </c:layout>
      <c:overlay val="0"/>
      <c:txPr>
        <a:bodyPr/>
        <a:lstStyle/>
        <a:p>
          <a:pPr rtl="0">
            <a:defRPr sz="1000" b="1"/>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840281467884001E-2"/>
          <c:y val="7.5367449844437287E-2"/>
          <c:w val="0.5575284243315739"/>
          <c:h val="0.87211146240080384"/>
        </c:manualLayout>
      </c:layout>
      <c:doughnutChart>
        <c:varyColors val="1"/>
        <c:ser>
          <c:idx val="0"/>
          <c:order val="0"/>
          <c:dPt>
            <c:idx val="0"/>
            <c:bubble3D val="0"/>
            <c:spPr>
              <a:solidFill>
                <a:srgbClr val="68B43A"/>
              </a:solidFill>
            </c:spPr>
          </c:dPt>
          <c:dPt>
            <c:idx val="1"/>
            <c:bubble3D val="0"/>
            <c:spPr>
              <a:solidFill>
                <a:srgbClr val="575757"/>
              </a:solidFill>
            </c:spPr>
          </c:dPt>
          <c:dPt>
            <c:idx val="2"/>
            <c:bubble3D val="0"/>
            <c:spPr>
              <a:solidFill>
                <a:srgbClr val="312783"/>
              </a:solidFill>
            </c:spPr>
          </c:dPt>
          <c:dPt>
            <c:idx val="3"/>
            <c:bubble3D val="0"/>
            <c:spPr>
              <a:solidFill>
                <a:srgbClr val="0086CD"/>
              </a:solidFill>
            </c:spPr>
          </c:dPt>
          <c:dPt>
            <c:idx val="4"/>
            <c:bubble3D val="0"/>
            <c:spPr>
              <a:solidFill>
                <a:srgbClr val="009FE3"/>
              </a:solidFill>
            </c:spPr>
          </c:dPt>
          <c:dPt>
            <c:idx val="5"/>
            <c:bubble3D val="0"/>
            <c:spPr>
              <a:solidFill>
                <a:srgbClr val="F08100"/>
              </a:solidFill>
            </c:spPr>
          </c:dPt>
          <c:dPt>
            <c:idx val="6"/>
            <c:bubble3D val="0"/>
            <c:spPr>
              <a:pattFill prst="solidDmnd">
                <a:fgClr>
                  <a:srgbClr val="E73331"/>
                </a:fgClr>
                <a:bgClr>
                  <a:schemeClr val="bg1"/>
                </a:bgClr>
              </a:pattFill>
            </c:spPr>
          </c:dPt>
          <c:dPt>
            <c:idx val="7"/>
            <c:bubble3D val="0"/>
            <c:spPr>
              <a:solidFill>
                <a:srgbClr val="E73331"/>
              </a:solidFill>
            </c:spPr>
          </c:dPt>
          <c:dPt>
            <c:idx val="8"/>
            <c:bubble3D val="0"/>
            <c:spPr>
              <a:pattFill prst="pct30">
                <a:fgClr>
                  <a:srgbClr val="009FE3"/>
                </a:fgClr>
                <a:bgClr>
                  <a:schemeClr val="bg1"/>
                </a:bgClr>
              </a:pattFill>
            </c:spPr>
          </c:dPt>
          <c:dPt>
            <c:idx val="9"/>
            <c:bubble3D val="0"/>
            <c:spPr>
              <a:solidFill>
                <a:srgbClr val="CBBBA0">
                  <a:alpha val="36000"/>
                </a:srgbClr>
              </a:solidFill>
            </c:spPr>
          </c:dPt>
          <c:dLbls>
            <c:dLbl>
              <c:idx val="0"/>
              <c:layout>
                <c:manualLayout>
                  <c:x val="5.1052970874213115E-3"/>
                  <c:y val="8.1302320570877828E-2"/>
                </c:manualLayout>
              </c:layout>
              <c:showLegendKey val="0"/>
              <c:showVal val="0"/>
              <c:showCatName val="0"/>
              <c:showSerName val="0"/>
              <c:showPercent val="1"/>
              <c:showBubbleSize val="0"/>
            </c:dLbl>
            <c:dLbl>
              <c:idx val="1"/>
              <c:layout/>
              <c:tx>
                <c:rich>
                  <a:bodyPr/>
                  <a:lstStyle/>
                  <a:p>
                    <a:r>
                      <a:rPr lang="fr-FR" sz="1200">
                        <a:solidFill>
                          <a:schemeClr val="bg1"/>
                        </a:solidFill>
                      </a:rPr>
                      <a:t>15%</a:t>
                    </a:r>
                    <a:endParaRPr lang="fr-FR">
                      <a:solidFill>
                        <a:schemeClr val="bg1"/>
                      </a:solidFill>
                    </a:endParaRPr>
                  </a:p>
                </c:rich>
              </c:tx>
              <c:showLegendKey val="0"/>
              <c:showVal val="0"/>
              <c:showCatName val="0"/>
              <c:showSerName val="0"/>
              <c:showPercent val="1"/>
              <c:showBubbleSize val="0"/>
            </c:dLbl>
            <c:dLbl>
              <c:idx val="2"/>
              <c:spPr/>
              <c:txPr>
                <a:bodyPr/>
                <a:lstStyle/>
                <a:p>
                  <a:pPr>
                    <a:defRPr sz="1200" b="1">
                      <a:solidFill>
                        <a:schemeClr val="bg1"/>
                      </a:solidFill>
                    </a:defRPr>
                  </a:pPr>
                  <a:endParaRPr lang="fr-FR"/>
                </a:p>
              </c:txPr>
              <c:showLegendKey val="0"/>
              <c:showVal val="0"/>
              <c:showCatName val="0"/>
              <c:showSerName val="0"/>
              <c:showPercent val="1"/>
              <c:showBubbleSize val="0"/>
            </c:dLbl>
            <c:dLbl>
              <c:idx val="3"/>
              <c:layout>
                <c:manualLayout>
                  <c:x val="1.5315891262263936E-2"/>
                  <c:y val="1.1214113182190046E-2"/>
                </c:manualLayout>
              </c:layout>
              <c:tx>
                <c:rich>
                  <a:bodyPr/>
                  <a:lstStyle/>
                  <a:p>
                    <a:r>
                      <a:rPr lang="en-US" sz="1200">
                        <a:solidFill>
                          <a:schemeClr val="bg1"/>
                        </a:solidFill>
                      </a:rPr>
                      <a:t>3%</a:t>
                    </a:r>
                    <a:endParaRPr lang="en-US">
                      <a:solidFill>
                        <a:schemeClr val="bg1"/>
                      </a:solidFill>
                    </a:endParaRPr>
                  </a:p>
                </c:rich>
              </c:tx>
              <c:showLegendKey val="0"/>
              <c:showVal val="0"/>
              <c:showCatName val="0"/>
              <c:showSerName val="0"/>
              <c:showPercent val="1"/>
              <c:showBubbleSize val="0"/>
            </c:dLbl>
            <c:dLbl>
              <c:idx val="4"/>
              <c:layout>
                <c:manualLayout>
                  <c:x val="-4.7649439482598907E-2"/>
                  <c:y val="-5.6070565910950228E-2"/>
                </c:manualLayout>
              </c:layout>
              <c:showLegendKey val="0"/>
              <c:showVal val="0"/>
              <c:showCatName val="0"/>
              <c:showSerName val="0"/>
              <c:showPercent val="1"/>
              <c:showBubbleSize val="0"/>
            </c:dLbl>
            <c:dLbl>
              <c:idx val="5"/>
              <c:spPr/>
              <c:txPr>
                <a:bodyPr/>
                <a:lstStyle/>
                <a:p>
                  <a:pPr>
                    <a:defRPr sz="1200" b="1">
                      <a:solidFill>
                        <a:schemeClr val="bg1"/>
                      </a:solidFill>
                    </a:defRPr>
                  </a:pPr>
                  <a:endParaRPr lang="fr-FR"/>
                </a:p>
              </c:txPr>
              <c:showLegendKey val="0"/>
              <c:showVal val="0"/>
              <c:showCatName val="0"/>
              <c:showSerName val="0"/>
              <c:showPercent val="1"/>
              <c:showBubbleSize val="0"/>
            </c:dLbl>
            <c:dLbl>
              <c:idx val="6"/>
              <c:layout>
                <c:manualLayout>
                  <c:x val="-1.1759259259259259E-2"/>
                  <c:y val="-6.9627192982456135E-2"/>
                </c:manualLayout>
              </c:layout>
              <c:tx>
                <c:rich>
                  <a:bodyPr/>
                  <a:lstStyle/>
                  <a:p>
                    <a:r>
                      <a:rPr lang="en-US" sz="1200" b="1"/>
                      <a:t>3%</a:t>
                    </a:r>
                    <a:endParaRPr lang="en-US"/>
                  </a:p>
                </c:rich>
              </c:tx>
              <c:showLegendKey val="0"/>
              <c:showVal val="0"/>
              <c:showCatName val="0"/>
              <c:showSerName val="0"/>
              <c:showPercent val="1"/>
              <c:showBubbleSize val="0"/>
            </c:dLbl>
            <c:dLbl>
              <c:idx val="7"/>
              <c:spPr/>
              <c:txPr>
                <a:bodyPr/>
                <a:lstStyle/>
                <a:p>
                  <a:pPr>
                    <a:defRPr sz="1200" b="1">
                      <a:solidFill>
                        <a:schemeClr val="bg1"/>
                      </a:solidFill>
                    </a:defRPr>
                  </a:pPr>
                  <a:endParaRPr lang="fr-FR"/>
                </a:p>
              </c:txPr>
              <c:showLegendKey val="0"/>
              <c:showVal val="0"/>
              <c:showCatName val="0"/>
              <c:showSerName val="0"/>
              <c:showPercent val="1"/>
              <c:showBubbleSize val="0"/>
            </c:dLbl>
            <c:txPr>
              <a:bodyPr/>
              <a:lstStyle/>
              <a:p>
                <a:pPr>
                  <a:defRPr sz="1200" b="1"/>
                </a:pPr>
                <a:endParaRPr lang="fr-FR"/>
              </a:p>
            </c:txPr>
            <c:showLegendKey val="0"/>
            <c:showVal val="0"/>
            <c:showCatName val="0"/>
            <c:showSerName val="0"/>
            <c:showPercent val="1"/>
            <c:showBubbleSize val="0"/>
            <c:showLeaderLines val="0"/>
          </c:dLbls>
          <c:cat>
            <c:strRef>
              <c:f>'Graphique 13'!$B$5:$B$14</c:f>
              <c:strCache>
                <c:ptCount val="10"/>
                <c:pt idx="0">
                  <c:v>Articulation</c:v>
                </c:pt>
                <c:pt idx="1">
                  <c:v>Branch campus</c:v>
                </c:pt>
                <c:pt idx="2">
                  <c:v>Franchise</c:v>
                </c:pt>
                <c:pt idx="3">
                  <c:v>Joint venture</c:v>
                </c:pt>
                <c:pt idx="4">
                  <c:v>Joint/double/dual Degrees</c:v>
                </c:pt>
                <c:pt idx="5">
                  <c:v>Other collaborative provision</c:v>
                </c:pt>
                <c:pt idx="6">
                  <c:v>Other overseas study (e.g. flying faculty, PhD)</c:v>
                </c:pt>
                <c:pt idx="7">
                  <c:v>Supported distance /  flexible learning</c:v>
                </c:pt>
                <c:pt idx="8">
                  <c:v>Unsupported distance / online learning</c:v>
                </c:pt>
                <c:pt idx="9">
                  <c:v>Validation</c:v>
                </c:pt>
              </c:strCache>
            </c:strRef>
          </c:cat>
          <c:val>
            <c:numRef>
              <c:f>'Graphique 13'!$D$5:$D$14</c:f>
              <c:numCache>
                <c:formatCode>_-* #,##0\ _€_-;\-* #,##0\ _€_-;_-* "-"??\ _€_-;_-@_-</c:formatCode>
                <c:ptCount val="10"/>
                <c:pt idx="0">
                  <c:v>29</c:v>
                </c:pt>
                <c:pt idx="1">
                  <c:v>418</c:v>
                </c:pt>
                <c:pt idx="2">
                  <c:v>459</c:v>
                </c:pt>
                <c:pt idx="3">
                  <c:v>94</c:v>
                </c:pt>
                <c:pt idx="4">
                  <c:v>41</c:v>
                </c:pt>
                <c:pt idx="5">
                  <c:v>254</c:v>
                </c:pt>
                <c:pt idx="6">
                  <c:v>85</c:v>
                </c:pt>
                <c:pt idx="7">
                  <c:v>328</c:v>
                </c:pt>
                <c:pt idx="8">
                  <c:v>872</c:v>
                </c:pt>
                <c:pt idx="9">
                  <c:v>295</c:v>
                </c:pt>
              </c:numCache>
            </c:numRef>
          </c:val>
        </c:ser>
        <c:ser>
          <c:idx val="1"/>
          <c:order val="1"/>
          <c:explosion val="5"/>
          <c:dPt>
            <c:idx val="0"/>
            <c:bubble3D val="0"/>
            <c:spPr>
              <a:solidFill>
                <a:srgbClr val="68B43A"/>
              </a:solidFill>
            </c:spPr>
          </c:dPt>
          <c:dPt>
            <c:idx val="1"/>
            <c:bubble3D val="0"/>
            <c:spPr>
              <a:solidFill>
                <a:srgbClr val="575757"/>
              </a:solidFill>
            </c:spPr>
          </c:dPt>
          <c:dPt>
            <c:idx val="2"/>
            <c:bubble3D val="0"/>
            <c:spPr>
              <a:solidFill>
                <a:srgbClr val="312783"/>
              </a:solidFill>
            </c:spPr>
          </c:dPt>
          <c:dPt>
            <c:idx val="3"/>
            <c:bubble3D val="0"/>
            <c:spPr>
              <a:solidFill>
                <a:srgbClr val="0086CD"/>
              </a:solidFill>
            </c:spPr>
          </c:dPt>
          <c:dPt>
            <c:idx val="4"/>
            <c:bubble3D val="0"/>
            <c:spPr>
              <a:solidFill>
                <a:srgbClr val="009FE3"/>
              </a:solidFill>
            </c:spPr>
          </c:dPt>
          <c:dPt>
            <c:idx val="5"/>
            <c:bubble3D val="0"/>
            <c:spPr>
              <a:solidFill>
                <a:srgbClr val="F08100"/>
              </a:solidFill>
            </c:spPr>
          </c:dPt>
          <c:dPt>
            <c:idx val="6"/>
            <c:bubble3D val="0"/>
            <c:spPr>
              <a:pattFill prst="solidDmnd">
                <a:fgClr>
                  <a:srgbClr val="E73331"/>
                </a:fgClr>
                <a:bgClr>
                  <a:schemeClr val="bg1"/>
                </a:bgClr>
              </a:pattFill>
            </c:spPr>
          </c:dPt>
          <c:dPt>
            <c:idx val="7"/>
            <c:bubble3D val="0"/>
            <c:spPr>
              <a:solidFill>
                <a:srgbClr val="E73331">
                  <a:alpha val="98000"/>
                </a:srgbClr>
              </a:solidFill>
            </c:spPr>
          </c:dPt>
          <c:dPt>
            <c:idx val="8"/>
            <c:bubble3D val="0"/>
            <c:spPr>
              <a:pattFill prst="pct30">
                <a:fgClr>
                  <a:srgbClr val="009FE3"/>
                </a:fgClr>
                <a:bgClr>
                  <a:schemeClr val="bg1"/>
                </a:bgClr>
              </a:pattFill>
            </c:spPr>
          </c:dPt>
          <c:dPt>
            <c:idx val="9"/>
            <c:bubble3D val="0"/>
            <c:spPr>
              <a:solidFill>
                <a:srgbClr val="CBBBA0">
                  <a:alpha val="36000"/>
                </a:srgbClr>
              </a:solidFill>
            </c:spPr>
          </c:dPt>
          <c:dLbls>
            <c:dLbl>
              <c:idx val="0"/>
              <c:delete val="1"/>
            </c:dLbl>
            <c:dLbl>
              <c:idx val="1"/>
              <c:spPr/>
              <c:txPr>
                <a:bodyPr/>
                <a:lstStyle/>
                <a:p>
                  <a:pPr>
                    <a:defRPr sz="1200" b="1">
                      <a:solidFill>
                        <a:schemeClr val="bg1"/>
                      </a:solidFill>
                    </a:defRPr>
                  </a:pPr>
                  <a:endParaRPr lang="fr-FR"/>
                </a:p>
              </c:txPr>
              <c:showLegendKey val="0"/>
              <c:showVal val="0"/>
              <c:showCatName val="0"/>
              <c:showSerName val="0"/>
              <c:showPercent val="1"/>
              <c:showBubbleSize val="0"/>
            </c:dLbl>
            <c:dLbl>
              <c:idx val="2"/>
              <c:spPr/>
              <c:txPr>
                <a:bodyPr/>
                <a:lstStyle/>
                <a:p>
                  <a:pPr>
                    <a:defRPr sz="1200" b="1">
                      <a:solidFill>
                        <a:schemeClr val="bg1"/>
                      </a:solidFill>
                    </a:defRPr>
                  </a:pPr>
                  <a:endParaRPr lang="fr-FR"/>
                </a:p>
              </c:txPr>
              <c:showLegendKey val="0"/>
              <c:showVal val="0"/>
              <c:showCatName val="0"/>
              <c:showSerName val="0"/>
              <c:showPercent val="1"/>
              <c:showBubbleSize val="0"/>
            </c:dLbl>
            <c:dLbl>
              <c:idx val="3"/>
              <c:layout/>
              <c:tx>
                <c:rich>
                  <a:bodyPr/>
                  <a:lstStyle/>
                  <a:p>
                    <a:r>
                      <a:rPr lang="fr-FR" sz="1200">
                        <a:solidFill>
                          <a:schemeClr val="bg1"/>
                        </a:solidFill>
                      </a:rPr>
                      <a:t>3%</a:t>
                    </a:r>
                    <a:endParaRPr lang="fr-FR">
                      <a:solidFill>
                        <a:schemeClr val="bg1"/>
                      </a:solidFill>
                    </a:endParaRPr>
                  </a:p>
                </c:rich>
              </c:tx>
              <c:showLegendKey val="0"/>
              <c:showVal val="0"/>
              <c:showCatName val="0"/>
              <c:showSerName val="0"/>
              <c:showPercent val="1"/>
              <c:showBubbleSize val="0"/>
            </c:dLbl>
            <c:dLbl>
              <c:idx val="4"/>
              <c:layout>
                <c:manualLayout>
                  <c:x val="5.0533333333333333E-2"/>
                  <c:y val="2.1462902046783625E-2"/>
                </c:manualLayout>
              </c:layout>
              <c:showLegendKey val="0"/>
              <c:showVal val="0"/>
              <c:showCatName val="0"/>
              <c:showSerName val="0"/>
              <c:showPercent val="1"/>
              <c:showBubbleSize val="0"/>
            </c:dLbl>
            <c:dLbl>
              <c:idx val="5"/>
              <c:spPr/>
              <c:txPr>
                <a:bodyPr/>
                <a:lstStyle/>
                <a:p>
                  <a:pPr>
                    <a:defRPr sz="1200" b="1">
                      <a:solidFill>
                        <a:schemeClr val="bg1"/>
                      </a:solidFill>
                    </a:defRPr>
                  </a:pPr>
                  <a:endParaRPr lang="fr-FR"/>
                </a:p>
              </c:txPr>
              <c:showLegendKey val="0"/>
              <c:showVal val="0"/>
              <c:showCatName val="0"/>
              <c:showSerName val="0"/>
              <c:showPercent val="1"/>
              <c:showBubbleSize val="0"/>
            </c:dLbl>
            <c:dLbl>
              <c:idx val="6"/>
              <c:layout>
                <c:manualLayout>
                  <c:x val="3.4253968253968252E-2"/>
                  <c:y val="5.8001096491228067E-2"/>
                </c:manualLayout>
              </c:layout>
              <c:showLegendKey val="0"/>
              <c:showVal val="0"/>
              <c:showCatName val="0"/>
              <c:showSerName val="0"/>
              <c:showPercent val="1"/>
              <c:showBubbleSize val="0"/>
            </c:dLbl>
            <c:dLbl>
              <c:idx val="7"/>
              <c:spPr/>
              <c:txPr>
                <a:bodyPr/>
                <a:lstStyle/>
                <a:p>
                  <a:pPr>
                    <a:defRPr sz="1200" b="1">
                      <a:solidFill>
                        <a:schemeClr val="bg1"/>
                      </a:solidFill>
                    </a:defRPr>
                  </a:pPr>
                  <a:endParaRPr lang="fr-FR"/>
                </a:p>
              </c:txPr>
              <c:showLegendKey val="0"/>
              <c:showVal val="0"/>
              <c:showCatName val="0"/>
              <c:showSerName val="0"/>
              <c:showPercent val="1"/>
              <c:showBubbleSize val="0"/>
            </c:dLbl>
            <c:txPr>
              <a:bodyPr/>
              <a:lstStyle/>
              <a:p>
                <a:pPr>
                  <a:defRPr sz="1200" b="1"/>
                </a:pPr>
                <a:endParaRPr lang="fr-FR"/>
              </a:p>
            </c:txPr>
            <c:showLegendKey val="0"/>
            <c:showVal val="0"/>
            <c:showCatName val="0"/>
            <c:showSerName val="0"/>
            <c:showPercent val="1"/>
            <c:showBubbleSize val="0"/>
            <c:showLeaderLines val="0"/>
          </c:dLbls>
          <c:cat>
            <c:strRef>
              <c:f>'Graphique 13'!$B$5:$B$14</c:f>
              <c:strCache>
                <c:ptCount val="10"/>
                <c:pt idx="0">
                  <c:v>Articulation</c:v>
                </c:pt>
                <c:pt idx="1">
                  <c:v>Branch campus</c:v>
                </c:pt>
                <c:pt idx="2">
                  <c:v>Franchise</c:v>
                </c:pt>
                <c:pt idx="3">
                  <c:v>Joint venture</c:v>
                </c:pt>
                <c:pt idx="4">
                  <c:v>Joint/double/dual Degrees</c:v>
                </c:pt>
                <c:pt idx="5">
                  <c:v>Other collaborative provision</c:v>
                </c:pt>
                <c:pt idx="6">
                  <c:v>Other overseas study (e.g. flying faculty, PhD)</c:v>
                </c:pt>
                <c:pt idx="7">
                  <c:v>Supported distance /  flexible learning</c:v>
                </c:pt>
                <c:pt idx="8">
                  <c:v>Unsupported distance / online learning</c:v>
                </c:pt>
                <c:pt idx="9">
                  <c:v>Validation</c:v>
                </c:pt>
              </c:strCache>
            </c:strRef>
          </c:cat>
          <c:val>
            <c:numRef>
              <c:f>'Graphique 13'!$C$5:$C$14</c:f>
              <c:numCache>
                <c:formatCode>_-* #,##0\ _€_-;\-* #,##0\ _€_-;_-* "-"??\ _€_-;_-@_-</c:formatCode>
                <c:ptCount val="10"/>
                <c:pt idx="0">
                  <c:v>257</c:v>
                </c:pt>
                <c:pt idx="1">
                  <c:v>22938</c:v>
                </c:pt>
                <c:pt idx="2">
                  <c:v>39418</c:v>
                </c:pt>
                <c:pt idx="3">
                  <c:v>8723</c:v>
                </c:pt>
                <c:pt idx="4">
                  <c:v>1925</c:v>
                </c:pt>
                <c:pt idx="5">
                  <c:v>23717</c:v>
                </c:pt>
                <c:pt idx="6">
                  <c:v>3402</c:v>
                </c:pt>
                <c:pt idx="7">
                  <c:v>21793</c:v>
                </c:pt>
                <c:pt idx="8">
                  <c:v>87586</c:v>
                </c:pt>
                <c:pt idx="9">
                  <c:v>43937</c:v>
                </c:pt>
              </c:numCache>
            </c:numRef>
          </c:val>
        </c:ser>
        <c:dLbls>
          <c:showLegendKey val="0"/>
          <c:showVal val="0"/>
          <c:showCatName val="0"/>
          <c:showSerName val="0"/>
          <c:showPercent val="0"/>
          <c:showBubbleSize val="0"/>
          <c:showLeaderLines val="0"/>
        </c:dLbls>
        <c:firstSliceAng val="0"/>
        <c:holeSize val="38"/>
      </c:doughnutChart>
      <c:spPr>
        <a:noFill/>
        <a:ln w="22937">
          <a:noFill/>
        </a:ln>
      </c:spPr>
    </c:plotArea>
    <c:legend>
      <c:legendPos val="r"/>
      <c:layout>
        <c:manualLayout>
          <c:xMode val="edge"/>
          <c:yMode val="edge"/>
          <c:x val="0.61868061336167135"/>
          <c:y val="0.23951208662673565"/>
          <c:w val="0.37152261904761907"/>
          <c:h val="0.74495662903757187"/>
        </c:manualLayout>
      </c:layout>
      <c:overlay val="0"/>
      <c:txPr>
        <a:bodyPr/>
        <a:lstStyle/>
        <a:p>
          <a:pPr algn="l" rtl="0">
            <a:defRPr lang="fr-F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ln w="3175">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8621315192743765"/>
          <c:y val="0"/>
        </c:manualLayout>
      </c:layout>
      <c:overlay val="0"/>
      <c:txPr>
        <a:bodyPr/>
        <a:lstStyle/>
        <a:p>
          <a:pPr>
            <a:defRPr sz="1400">
              <a:solidFill>
                <a:schemeClr val="tx2"/>
              </a:solidFill>
            </a:defRPr>
          </a:pPr>
          <a:endParaRPr lang="fr-FR"/>
        </a:p>
      </c:txPr>
    </c:title>
    <c:autoTitleDeleted val="0"/>
    <c:plotArea>
      <c:layout>
        <c:manualLayout>
          <c:layoutTarget val="inner"/>
          <c:xMode val="edge"/>
          <c:yMode val="edge"/>
          <c:x val="0.11663863445640724"/>
          <c:y val="0.19715769903762029"/>
          <c:w val="0.7340261038798721"/>
          <c:h val="0.7493183143773694"/>
        </c:manualLayout>
      </c:layout>
      <c:pieChart>
        <c:varyColors val="1"/>
        <c:ser>
          <c:idx val="0"/>
          <c:order val="0"/>
          <c:tx>
            <c:strRef>
              <c:f>'Graphique 14 '!$C$6:$D$6</c:f>
              <c:strCache>
                <c:ptCount val="1"/>
                <c:pt idx="0">
                  <c:v>Postgraduate Research</c:v>
                </c:pt>
              </c:strCache>
            </c:strRef>
          </c:tx>
          <c:explosion val="6"/>
          <c:dPt>
            <c:idx val="0"/>
            <c:bubble3D val="0"/>
            <c:spPr>
              <a:solidFill>
                <a:srgbClr val="142882"/>
              </a:solidFill>
            </c:spPr>
          </c:dPt>
          <c:dPt>
            <c:idx val="1"/>
            <c:bubble3D val="0"/>
            <c:spPr>
              <a:solidFill>
                <a:srgbClr val="0069B4"/>
              </a:solidFill>
            </c:spPr>
          </c:dPt>
          <c:dPt>
            <c:idx val="3"/>
            <c:bubble3D val="0"/>
            <c:spPr>
              <a:solidFill>
                <a:srgbClr val="00A0E1"/>
              </a:solidFill>
            </c:spPr>
          </c:dPt>
          <c:dPt>
            <c:idx val="4"/>
            <c:bubble3D val="0"/>
            <c:spPr>
              <a:solidFill>
                <a:srgbClr val="64B43C"/>
              </a:solidFill>
            </c:spPr>
          </c:dPt>
          <c:dPt>
            <c:idx val="5"/>
            <c:bubble3D val="0"/>
            <c:spPr>
              <a:solidFill>
                <a:schemeClr val="accent4">
                  <a:lumMod val="75000"/>
                </a:schemeClr>
              </a:solidFill>
            </c:spPr>
          </c:dPt>
          <c:dPt>
            <c:idx val="6"/>
            <c:bubble3D val="0"/>
            <c:spPr>
              <a:solidFill>
                <a:srgbClr val="BE73AF"/>
              </a:solidFill>
            </c:spPr>
          </c:dPt>
          <c:dPt>
            <c:idx val="7"/>
            <c:bubble3D val="0"/>
            <c:spPr>
              <a:solidFill>
                <a:srgbClr val="3E3E3E">
                  <a:alpha val="62000"/>
                </a:srgbClr>
              </a:solidFill>
            </c:spPr>
          </c:dPt>
          <c:dPt>
            <c:idx val="8"/>
            <c:bubble3D val="0"/>
            <c:spPr>
              <a:solidFill>
                <a:srgbClr val="D2D700"/>
              </a:solidFill>
            </c:spPr>
          </c:dPt>
          <c:dLbls>
            <c:dLbl>
              <c:idx val="0"/>
              <c:layout>
                <c:manualLayout>
                  <c:x val="0.1117228203617405"/>
                  <c:y val="2.030511811023622E-2"/>
                </c:manualLayout>
              </c:layout>
              <c:numFmt formatCode="0.00%" sourceLinked="0"/>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4"/>
              <c:layout>
                <c:manualLayout>
                  <c:x val="-7.8347706536682826E-2"/>
                  <c:y val="-7.8397491980169057E-2"/>
                </c:manualLayout>
              </c:layout>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'Graphique 14 '!$B$8:$B$17</c:f>
              <c:strCache>
                <c:ptCount val="10"/>
                <c:pt idx="0">
                  <c:v>Articulation</c:v>
                </c:pt>
                <c:pt idx="1">
                  <c:v>Branch campus</c:v>
                </c:pt>
                <c:pt idx="2">
                  <c:v>Franchise</c:v>
                </c:pt>
                <c:pt idx="3">
                  <c:v>Joint venture</c:v>
                </c:pt>
                <c:pt idx="4">
                  <c:v>Joint/double/ dual degrees</c:v>
                </c:pt>
                <c:pt idx="5">
                  <c:v>Other collab. provision</c:v>
                </c:pt>
                <c:pt idx="6">
                  <c:v>Other overseas study (flying faculty PhD)</c:v>
                </c:pt>
                <c:pt idx="7">
                  <c:v>Supported distance / flexible learning</c:v>
                </c:pt>
                <c:pt idx="8">
                  <c:v>Unsupported distance/online learning</c:v>
                </c:pt>
                <c:pt idx="9">
                  <c:v>Validation</c:v>
                </c:pt>
              </c:strCache>
            </c:strRef>
          </c:cat>
          <c:val>
            <c:numRef>
              <c:f>'Graphique 14 '!$C$8:$C$17</c:f>
              <c:numCache>
                <c:formatCode>_-* #,##0\ _€_-;\-* #,##0\ _€_-;_-* "-"??\ _€_-;_-@_-</c:formatCode>
                <c:ptCount val="10"/>
                <c:pt idx="0">
                  <c:v>1</c:v>
                </c:pt>
                <c:pt idx="1">
                  <c:v>57</c:v>
                </c:pt>
                <c:pt idx="3">
                  <c:v>43</c:v>
                </c:pt>
                <c:pt idx="4">
                  <c:v>11</c:v>
                </c:pt>
                <c:pt idx="5">
                  <c:v>31</c:v>
                </c:pt>
                <c:pt idx="6">
                  <c:v>21</c:v>
                </c:pt>
                <c:pt idx="7">
                  <c:v>54</c:v>
                </c:pt>
                <c:pt idx="8">
                  <c:v>66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602680273795463E-2"/>
          <c:y val="8.7220515126897102E-2"/>
          <c:w val="0.90074243182582037"/>
          <c:h val="0.69337494051482029"/>
        </c:manualLayout>
      </c:layout>
      <c:barChart>
        <c:barDir val="bar"/>
        <c:grouping val="percentStacked"/>
        <c:varyColors val="0"/>
        <c:ser>
          <c:idx val="0"/>
          <c:order val="0"/>
          <c:tx>
            <c:strRef>
              <c:f>'Graphique 2'!$B$16</c:f>
              <c:strCache>
                <c:ptCount val="1"/>
                <c:pt idx="0">
                  <c:v>Asie de l'Est &amp; Pacifique</c:v>
                </c:pt>
              </c:strCache>
            </c:strRef>
          </c:tx>
          <c:spPr>
            <a:solidFill>
              <a:srgbClr val="575757"/>
            </a:solidFill>
            <a:ln>
              <a:noFill/>
            </a:ln>
            <a:effectLst/>
          </c:spPr>
          <c:invertIfNegative val="0"/>
          <c:cat>
            <c:numRef>
              <c:f>'Graphique 2'!$C$15:$H$15</c:f>
              <c:numCache>
                <c:formatCode>General</c:formatCode>
                <c:ptCount val="6"/>
                <c:pt idx="0">
                  <c:v>1985</c:v>
                </c:pt>
                <c:pt idx="1">
                  <c:v>1990</c:v>
                </c:pt>
                <c:pt idx="2">
                  <c:v>1995</c:v>
                </c:pt>
                <c:pt idx="3">
                  <c:v>2000</c:v>
                </c:pt>
                <c:pt idx="4">
                  <c:v>2005</c:v>
                </c:pt>
                <c:pt idx="5">
                  <c:v>2013</c:v>
                </c:pt>
              </c:numCache>
            </c:numRef>
          </c:cat>
          <c:val>
            <c:numRef>
              <c:f>'Graphique 2'!$C$16:$H$16</c:f>
              <c:numCache>
                <c:formatCode>0.0</c:formatCode>
                <c:ptCount val="6"/>
                <c:pt idx="0">
                  <c:v>30.640606737707092</c:v>
                </c:pt>
                <c:pt idx="1">
                  <c:v>20.575965934960383</c:v>
                </c:pt>
                <c:pt idx="2">
                  <c:v>23.715235395932019</c:v>
                </c:pt>
                <c:pt idx="3">
                  <c:v>25.199741521597712</c:v>
                </c:pt>
                <c:pt idx="4">
                  <c:v>29.531179762147239</c:v>
                </c:pt>
                <c:pt idx="5">
                  <c:v>30.640606737707092</c:v>
                </c:pt>
              </c:numCache>
            </c:numRef>
          </c:val>
          <c:extLst xmlns:c16r2="http://schemas.microsoft.com/office/drawing/2015/06/chart">
            <c:ext xmlns:c16="http://schemas.microsoft.com/office/drawing/2014/chart" uri="{C3380CC4-5D6E-409C-BE32-E72D297353CC}">
              <c16:uniqueId val="{00000000-5E34-4D4D-A001-59AE5D6AB283}"/>
            </c:ext>
          </c:extLst>
        </c:ser>
        <c:ser>
          <c:idx val="1"/>
          <c:order val="1"/>
          <c:tx>
            <c:strRef>
              <c:f>'Graphique 2'!$B$17</c:f>
              <c:strCache>
                <c:ptCount val="1"/>
                <c:pt idx="0">
                  <c:v>Europe et Asie Centrale</c:v>
                </c:pt>
              </c:strCache>
            </c:strRef>
          </c:tx>
          <c:spPr>
            <a:solidFill>
              <a:srgbClr val="312783"/>
            </a:solidFill>
            <a:ln>
              <a:noFill/>
            </a:ln>
            <a:effectLst/>
          </c:spPr>
          <c:invertIfNegative val="0"/>
          <c:cat>
            <c:numRef>
              <c:f>'Graphique 2'!$C$15:$H$15</c:f>
              <c:numCache>
                <c:formatCode>General</c:formatCode>
                <c:ptCount val="6"/>
                <c:pt idx="0">
                  <c:v>1985</c:v>
                </c:pt>
                <c:pt idx="1">
                  <c:v>1990</c:v>
                </c:pt>
                <c:pt idx="2">
                  <c:v>1995</c:v>
                </c:pt>
                <c:pt idx="3">
                  <c:v>2000</c:v>
                </c:pt>
                <c:pt idx="4">
                  <c:v>2005</c:v>
                </c:pt>
                <c:pt idx="5">
                  <c:v>2013</c:v>
                </c:pt>
              </c:numCache>
            </c:numRef>
          </c:cat>
          <c:val>
            <c:numRef>
              <c:f>'Graphique 2'!$C$17:$H$17</c:f>
              <c:numCache>
                <c:formatCode>0.0</c:formatCode>
                <c:ptCount val="6"/>
                <c:pt idx="0">
                  <c:v>19.378230430275483</c:v>
                </c:pt>
                <c:pt idx="1">
                  <c:v>30.830012454112449</c:v>
                </c:pt>
                <c:pt idx="2">
                  <c:v>29.640488102315299</c:v>
                </c:pt>
                <c:pt idx="3">
                  <c:v>28.609477156059988</c:v>
                </c:pt>
                <c:pt idx="4">
                  <c:v>26.001809691828541</c:v>
                </c:pt>
                <c:pt idx="5">
                  <c:v>19.378230430275483</c:v>
                </c:pt>
              </c:numCache>
            </c:numRef>
          </c:val>
          <c:extLst xmlns:c16r2="http://schemas.microsoft.com/office/drawing/2015/06/chart">
            <c:ext xmlns:c16="http://schemas.microsoft.com/office/drawing/2014/chart" uri="{C3380CC4-5D6E-409C-BE32-E72D297353CC}">
              <c16:uniqueId val="{00000001-5E34-4D4D-A001-59AE5D6AB283}"/>
            </c:ext>
          </c:extLst>
        </c:ser>
        <c:ser>
          <c:idx val="2"/>
          <c:order val="2"/>
          <c:tx>
            <c:strRef>
              <c:f>'Graphique 2'!$B$18</c:f>
              <c:strCache>
                <c:ptCount val="1"/>
                <c:pt idx="0">
                  <c:v>Afrique subsaharienne</c:v>
                </c:pt>
              </c:strCache>
            </c:strRef>
          </c:tx>
          <c:spPr>
            <a:solidFill>
              <a:srgbClr val="0086CD"/>
            </a:solidFill>
            <a:ln>
              <a:noFill/>
            </a:ln>
            <a:effectLst/>
          </c:spPr>
          <c:invertIfNegative val="0"/>
          <c:cat>
            <c:numRef>
              <c:f>'Graphique 2'!$C$15:$H$15</c:f>
              <c:numCache>
                <c:formatCode>General</c:formatCode>
                <c:ptCount val="6"/>
                <c:pt idx="0">
                  <c:v>1985</c:v>
                </c:pt>
                <c:pt idx="1">
                  <c:v>1990</c:v>
                </c:pt>
                <c:pt idx="2">
                  <c:v>1995</c:v>
                </c:pt>
                <c:pt idx="3">
                  <c:v>2000</c:v>
                </c:pt>
                <c:pt idx="4">
                  <c:v>2005</c:v>
                </c:pt>
                <c:pt idx="5">
                  <c:v>2013</c:v>
                </c:pt>
              </c:numCache>
            </c:numRef>
          </c:cat>
          <c:val>
            <c:numRef>
              <c:f>'Graphique 2'!$C$18:$H$18</c:f>
              <c:numCache>
                <c:formatCode>0.0</c:formatCode>
                <c:ptCount val="6"/>
                <c:pt idx="0">
                  <c:v>3.6557328264696154</c:v>
                </c:pt>
                <c:pt idx="1">
                  <c:v>2.188730615982228</c:v>
                </c:pt>
                <c:pt idx="2">
                  <c:v>2.5770098462039548</c:v>
                </c:pt>
                <c:pt idx="3">
                  <c:v>2.8131016942634672</c:v>
                </c:pt>
                <c:pt idx="4">
                  <c:v>3.1889600642036799</c:v>
                </c:pt>
                <c:pt idx="5">
                  <c:v>3.6557328264696154</c:v>
                </c:pt>
              </c:numCache>
            </c:numRef>
          </c:val>
          <c:extLst xmlns:c16r2="http://schemas.microsoft.com/office/drawing/2015/06/chart">
            <c:ext xmlns:c16="http://schemas.microsoft.com/office/drawing/2014/chart" uri="{C3380CC4-5D6E-409C-BE32-E72D297353CC}">
              <c16:uniqueId val="{00000002-5E34-4D4D-A001-59AE5D6AB283}"/>
            </c:ext>
          </c:extLst>
        </c:ser>
        <c:ser>
          <c:idx val="3"/>
          <c:order val="3"/>
          <c:tx>
            <c:strRef>
              <c:f>'Graphique 2'!$B$19</c:f>
              <c:strCache>
                <c:ptCount val="1"/>
                <c:pt idx="0">
                  <c:v>Moyen-Orient et Afrique du Nord</c:v>
                </c:pt>
              </c:strCache>
            </c:strRef>
          </c:tx>
          <c:spPr>
            <a:solidFill>
              <a:srgbClr val="009FE3"/>
            </a:solidFill>
            <a:ln>
              <a:noFill/>
            </a:ln>
            <a:effectLst/>
          </c:spPr>
          <c:invertIfNegative val="0"/>
          <c:cat>
            <c:numRef>
              <c:f>'Graphique 2'!$C$15:$H$15</c:f>
              <c:numCache>
                <c:formatCode>General</c:formatCode>
                <c:ptCount val="6"/>
                <c:pt idx="0">
                  <c:v>1985</c:v>
                </c:pt>
                <c:pt idx="1">
                  <c:v>1990</c:v>
                </c:pt>
                <c:pt idx="2">
                  <c:v>1995</c:v>
                </c:pt>
                <c:pt idx="3">
                  <c:v>2000</c:v>
                </c:pt>
                <c:pt idx="4">
                  <c:v>2005</c:v>
                </c:pt>
                <c:pt idx="5">
                  <c:v>2013</c:v>
                </c:pt>
              </c:numCache>
            </c:numRef>
          </c:cat>
          <c:val>
            <c:numRef>
              <c:f>'Graphique 2'!$C$19:$H$19</c:f>
              <c:numCache>
                <c:formatCode>0.0</c:formatCode>
                <c:ptCount val="6"/>
                <c:pt idx="0">
                  <c:v>6.816518107330964</c:v>
                </c:pt>
                <c:pt idx="1">
                  <c:v>4.3969415375426673</c:v>
                </c:pt>
                <c:pt idx="2">
                  <c:v>5.2888318221536625</c:v>
                </c:pt>
                <c:pt idx="3">
                  <c:v>6.5345462173047419</c:v>
                </c:pt>
                <c:pt idx="4">
                  <c:v>6.3645855268078053</c:v>
                </c:pt>
                <c:pt idx="5">
                  <c:v>6.816518107330964</c:v>
                </c:pt>
              </c:numCache>
            </c:numRef>
          </c:val>
          <c:extLst xmlns:c16r2="http://schemas.microsoft.com/office/drawing/2015/06/chart">
            <c:ext xmlns:c16="http://schemas.microsoft.com/office/drawing/2014/chart" uri="{C3380CC4-5D6E-409C-BE32-E72D297353CC}">
              <c16:uniqueId val="{00000003-5E34-4D4D-A001-59AE5D6AB283}"/>
            </c:ext>
          </c:extLst>
        </c:ser>
        <c:ser>
          <c:idx val="4"/>
          <c:order val="4"/>
          <c:tx>
            <c:strRef>
              <c:f>'Graphique 2'!$B$20</c:f>
              <c:strCache>
                <c:ptCount val="1"/>
                <c:pt idx="0">
                  <c:v>Amérique latine et Caraïbes</c:v>
                </c:pt>
              </c:strCache>
            </c:strRef>
          </c:tx>
          <c:spPr>
            <a:solidFill>
              <a:srgbClr val="B2B2B2"/>
            </a:solidFill>
            <a:ln>
              <a:noFill/>
            </a:ln>
            <a:effectLst/>
          </c:spPr>
          <c:invertIfNegative val="0"/>
          <c:cat>
            <c:numRef>
              <c:f>'Graphique 2'!$C$15:$H$15</c:f>
              <c:numCache>
                <c:formatCode>General</c:formatCode>
                <c:ptCount val="6"/>
                <c:pt idx="0">
                  <c:v>1985</c:v>
                </c:pt>
                <c:pt idx="1">
                  <c:v>1990</c:v>
                </c:pt>
                <c:pt idx="2">
                  <c:v>1995</c:v>
                </c:pt>
                <c:pt idx="3">
                  <c:v>2000</c:v>
                </c:pt>
                <c:pt idx="4">
                  <c:v>2005</c:v>
                </c:pt>
                <c:pt idx="5">
                  <c:v>2013</c:v>
                </c:pt>
              </c:numCache>
            </c:numRef>
          </c:cat>
          <c:val>
            <c:numRef>
              <c:f>'Graphique 2'!$C$20:$H$20</c:f>
              <c:numCache>
                <c:formatCode>0.0</c:formatCode>
                <c:ptCount val="6"/>
                <c:pt idx="0">
                  <c:v>11.928258411054362</c:v>
                </c:pt>
                <c:pt idx="1">
                  <c:v>10.743491003590831</c:v>
                </c:pt>
                <c:pt idx="2">
                  <c:v>11.123553810242072</c:v>
                </c:pt>
                <c:pt idx="3">
                  <c:v>11.579154635290234</c:v>
                </c:pt>
                <c:pt idx="4">
                  <c:v>11.57791718175622</c:v>
                </c:pt>
                <c:pt idx="5">
                  <c:v>11.928258411054362</c:v>
                </c:pt>
              </c:numCache>
            </c:numRef>
          </c:val>
          <c:extLst xmlns:c16r2="http://schemas.microsoft.com/office/drawing/2015/06/chart">
            <c:ext xmlns:c16="http://schemas.microsoft.com/office/drawing/2014/chart" uri="{C3380CC4-5D6E-409C-BE32-E72D297353CC}">
              <c16:uniqueId val="{00000004-5E34-4D4D-A001-59AE5D6AB283}"/>
            </c:ext>
          </c:extLst>
        </c:ser>
        <c:ser>
          <c:idx val="5"/>
          <c:order val="5"/>
          <c:tx>
            <c:strRef>
              <c:f>'Graphique 2'!$B$21</c:f>
              <c:strCache>
                <c:ptCount val="1"/>
                <c:pt idx="0">
                  <c:v>Amérique du Nord</c:v>
                </c:pt>
              </c:strCache>
            </c:strRef>
          </c:tx>
          <c:spPr>
            <a:solidFill>
              <a:srgbClr val="F08100"/>
            </a:solidFill>
            <a:ln>
              <a:noFill/>
            </a:ln>
            <a:effectLst/>
          </c:spPr>
          <c:invertIfNegative val="0"/>
          <c:cat>
            <c:numRef>
              <c:f>'Graphique 2'!$C$15:$H$15</c:f>
              <c:numCache>
                <c:formatCode>General</c:formatCode>
                <c:ptCount val="6"/>
                <c:pt idx="0">
                  <c:v>1985</c:v>
                </c:pt>
                <c:pt idx="1">
                  <c:v>1990</c:v>
                </c:pt>
                <c:pt idx="2">
                  <c:v>1995</c:v>
                </c:pt>
                <c:pt idx="3">
                  <c:v>2000</c:v>
                </c:pt>
                <c:pt idx="4">
                  <c:v>2005</c:v>
                </c:pt>
                <c:pt idx="5">
                  <c:v>2013</c:v>
                </c:pt>
              </c:numCache>
            </c:numRef>
          </c:cat>
          <c:val>
            <c:numRef>
              <c:f>'Graphique 2'!$C$21:$H$21</c:f>
              <c:numCache>
                <c:formatCode>0.0</c:formatCode>
                <c:ptCount val="6"/>
                <c:pt idx="0">
                  <c:v>10.750685619732955</c:v>
                </c:pt>
                <c:pt idx="1">
                  <c:v>22.800138654441135</c:v>
                </c:pt>
                <c:pt idx="2">
                  <c:v>20.160118160070017</c:v>
                </c:pt>
                <c:pt idx="3">
                  <c:v>14.466927834541709</c:v>
                </c:pt>
                <c:pt idx="4">
                  <c:v>13.333089502259501</c:v>
                </c:pt>
                <c:pt idx="5">
                  <c:v>10.750685619732955</c:v>
                </c:pt>
              </c:numCache>
            </c:numRef>
          </c:val>
          <c:extLst xmlns:c16r2="http://schemas.microsoft.com/office/drawing/2015/06/chart">
            <c:ext xmlns:c16="http://schemas.microsoft.com/office/drawing/2014/chart" uri="{C3380CC4-5D6E-409C-BE32-E72D297353CC}">
              <c16:uniqueId val="{00000005-5E34-4D4D-A001-59AE5D6AB283}"/>
            </c:ext>
          </c:extLst>
        </c:ser>
        <c:ser>
          <c:idx val="6"/>
          <c:order val="6"/>
          <c:tx>
            <c:strRef>
              <c:f>'Graphique 2'!$B$22</c:f>
              <c:strCache>
                <c:ptCount val="1"/>
                <c:pt idx="0">
                  <c:v>Asie du Sud</c:v>
                </c:pt>
              </c:strCache>
            </c:strRef>
          </c:tx>
          <c:spPr>
            <a:solidFill>
              <a:srgbClr val="68B43A"/>
            </a:solidFill>
            <a:ln>
              <a:noFill/>
            </a:ln>
            <a:effectLst/>
          </c:spPr>
          <c:invertIfNegative val="0"/>
          <c:cat>
            <c:numRef>
              <c:f>'Graphique 2'!$C$15:$H$15</c:f>
              <c:numCache>
                <c:formatCode>General</c:formatCode>
                <c:ptCount val="6"/>
                <c:pt idx="0">
                  <c:v>1985</c:v>
                </c:pt>
                <c:pt idx="1">
                  <c:v>1990</c:v>
                </c:pt>
                <c:pt idx="2">
                  <c:v>1995</c:v>
                </c:pt>
                <c:pt idx="3">
                  <c:v>2000</c:v>
                </c:pt>
                <c:pt idx="4">
                  <c:v>2005</c:v>
                </c:pt>
                <c:pt idx="5">
                  <c:v>2013</c:v>
                </c:pt>
              </c:numCache>
            </c:numRef>
          </c:cat>
          <c:val>
            <c:numRef>
              <c:f>'Graphique 2'!$C$22:$H$22</c:f>
              <c:numCache>
                <c:formatCode>0.0</c:formatCode>
                <c:ptCount val="6"/>
                <c:pt idx="0">
                  <c:v>16.829969126463855</c:v>
                </c:pt>
                <c:pt idx="1">
                  <c:v>8.4647166490764132</c:v>
                </c:pt>
                <c:pt idx="2">
                  <c:v>7.4947660006712935</c:v>
                </c:pt>
                <c:pt idx="3">
                  <c:v>10.797047930338321</c:v>
                </c:pt>
                <c:pt idx="4">
                  <c:v>10.002456117012263</c:v>
                </c:pt>
                <c:pt idx="5">
                  <c:v>16.829969126463855</c:v>
                </c:pt>
              </c:numCache>
            </c:numRef>
          </c:val>
          <c:extLst xmlns:c16r2="http://schemas.microsoft.com/office/drawing/2015/06/chart">
            <c:ext xmlns:c16="http://schemas.microsoft.com/office/drawing/2014/chart" uri="{C3380CC4-5D6E-409C-BE32-E72D297353CC}">
              <c16:uniqueId val="{00000006-5E34-4D4D-A001-59AE5D6AB283}"/>
            </c:ext>
          </c:extLst>
        </c:ser>
        <c:dLbls>
          <c:showLegendKey val="0"/>
          <c:showVal val="0"/>
          <c:showCatName val="0"/>
          <c:showSerName val="0"/>
          <c:showPercent val="0"/>
          <c:showBubbleSize val="0"/>
        </c:dLbls>
        <c:gapWidth val="150"/>
        <c:overlap val="100"/>
        <c:axId val="141952128"/>
        <c:axId val="141953664"/>
      </c:barChart>
      <c:catAx>
        <c:axId val="141952128"/>
        <c:scaling>
          <c:orientation val="minMax"/>
        </c:scaling>
        <c:delete val="1"/>
        <c:axPos val="l"/>
        <c:numFmt formatCode="General" sourceLinked="1"/>
        <c:majorTickMark val="none"/>
        <c:minorTickMark val="none"/>
        <c:tickLblPos val="nextTo"/>
        <c:crossAx val="141953664"/>
        <c:crosses val="autoZero"/>
        <c:auto val="1"/>
        <c:lblAlgn val="ctr"/>
        <c:lblOffset val="100"/>
        <c:noMultiLvlLbl val="0"/>
      </c:catAx>
      <c:valAx>
        <c:axId val="1419536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fr-FR"/>
          </a:p>
        </c:txPr>
        <c:crossAx val="141952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604299462567176"/>
          <c:y val="0"/>
        </c:manualLayout>
      </c:layout>
      <c:overlay val="0"/>
      <c:txPr>
        <a:bodyPr/>
        <a:lstStyle/>
        <a:p>
          <a:pPr>
            <a:defRPr sz="1400">
              <a:solidFill>
                <a:schemeClr val="tx2"/>
              </a:solidFill>
            </a:defRPr>
          </a:pPr>
          <a:endParaRPr lang="fr-FR"/>
        </a:p>
      </c:txPr>
    </c:title>
    <c:autoTitleDeleted val="0"/>
    <c:plotArea>
      <c:layout>
        <c:manualLayout>
          <c:layoutTarget val="inner"/>
          <c:xMode val="edge"/>
          <c:yMode val="edge"/>
          <c:x val="0.11663863445640724"/>
          <c:y val="0.19252806940799067"/>
          <c:w val="0.74763154605674287"/>
          <c:h val="0.76320720326625835"/>
        </c:manualLayout>
      </c:layout>
      <c:pieChart>
        <c:varyColors val="1"/>
        <c:ser>
          <c:idx val="0"/>
          <c:order val="0"/>
          <c:tx>
            <c:strRef>
              <c:f>'Graphique 14 '!$E$6:$F$6</c:f>
              <c:strCache>
                <c:ptCount val="1"/>
                <c:pt idx="0">
                  <c:v>PGT/Masters</c:v>
                </c:pt>
              </c:strCache>
            </c:strRef>
          </c:tx>
          <c:explosion val="6"/>
          <c:dPt>
            <c:idx val="0"/>
            <c:bubble3D val="0"/>
            <c:spPr>
              <a:solidFill>
                <a:srgbClr val="142882"/>
              </a:solidFill>
            </c:spPr>
          </c:dPt>
          <c:dPt>
            <c:idx val="1"/>
            <c:bubble3D val="0"/>
            <c:spPr>
              <a:solidFill>
                <a:srgbClr val="0069B4"/>
              </a:solidFill>
            </c:spPr>
          </c:dPt>
          <c:dPt>
            <c:idx val="3"/>
            <c:bubble3D val="0"/>
            <c:spPr>
              <a:solidFill>
                <a:srgbClr val="00A0E1"/>
              </a:solidFill>
            </c:spPr>
          </c:dPt>
          <c:dPt>
            <c:idx val="4"/>
            <c:bubble3D val="0"/>
            <c:spPr>
              <a:solidFill>
                <a:srgbClr val="64B43C"/>
              </a:solidFill>
            </c:spPr>
          </c:dPt>
          <c:dPt>
            <c:idx val="5"/>
            <c:bubble3D val="0"/>
            <c:spPr>
              <a:solidFill>
                <a:schemeClr val="accent4">
                  <a:lumMod val="75000"/>
                </a:schemeClr>
              </a:solidFill>
            </c:spPr>
          </c:dPt>
          <c:dPt>
            <c:idx val="6"/>
            <c:bubble3D val="0"/>
            <c:spPr>
              <a:solidFill>
                <a:srgbClr val="BE73AF"/>
              </a:solidFill>
            </c:spPr>
          </c:dPt>
          <c:dPt>
            <c:idx val="7"/>
            <c:bubble3D val="0"/>
            <c:spPr>
              <a:solidFill>
                <a:srgbClr val="3E3E3E">
                  <a:alpha val="62000"/>
                </a:srgbClr>
              </a:solidFill>
            </c:spPr>
          </c:dPt>
          <c:dPt>
            <c:idx val="8"/>
            <c:bubble3D val="0"/>
            <c:spPr>
              <a:solidFill>
                <a:srgbClr val="D2D700"/>
              </a:solidFill>
            </c:spPr>
          </c:dPt>
          <c:dPt>
            <c:idx val="9"/>
            <c:bubble3D val="0"/>
            <c:spPr>
              <a:solidFill>
                <a:srgbClr val="CDB9A0"/>
              </a:solidFill>
            </c:spPr>
          </c:dPt>
          <c:dLbls>
            <c:dLbl>
              <c:idx val="0"/>
              <c:layout>
                <c:manualLayout>
                  <c:x val="5.2765904261967256E-2"/>
                  <c:y val="1.5675488480606591E-2"/>
                </c:manualLayout>
              </c:layout>
              <c:numFmt formatCode="0.00%" sourceLinked="0"/>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3"/>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4"/>
              <c:layout>
                <c:manualLayout>
                  <c:x val="-2.1572615923009623E-3"/>
                  <c:y val="1.4195100612423447E-2"/>
                </c:manualLayout>
              </c:layout>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6"/>
              <c:layout>
                <c:manualLayout>
                  <c:x val="-6.2560367454068247E-2"/>
                  <c:y val="-4.4830125400991544E-2"/>
                </c:manualLayout>
              </c:layout>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'Graphique 14 '!$B$8:$B$17</c:f>
              <c:strCache>
                <c:ptCount val="10"/>
                <c:pt idx="0">
                  <c:v>Articulation</c:v>
                </c:pt>
                <c:pt idx="1">
                  <c:v>Branch campus</c:v>
                </c:pt>
                <c:pt idx="2">
                  <c:v>Franchise</c:v>
                </c:pt>
                <c:pt idx="3">
                  <c:v>Joint venture</c:v>
                </c:pt>
                <c:pt idx="4">
                  <c:v>Joint/double/ dual degrees</c:v>
                </c:pt>
                <c:pt idx="5">
                  <c:v>Other collab. provision</c:v>
                </c:pt>
                <c:pt idx="6">
                  <c:v>Other overseas study (flying faculty PhD)</c:v>
                </c:pt>
                <c:pt idx="7">
                  <c:v>Supported distance / flexible learning</c:v>
                </c:pt>
                <c:pt idx="8">
                  <c:v>Unsupported distance/online learning</c:v>
                </c:pt>
                <c:pt idx="9">
                  <c:v>Validation</c:v>
                </c:pt>
              </c:strCache>
            </c:strRef>
          </c:cat>
          <c:val>
            <c:numRef>
              <c:f>'Graphique 14 '!$E$8:$E$17</c:f>
              <c:numCache>
                <c:formatCode>_-* #,##0\ _€_-;\-* #,##0\ _€_-;_-* "-"??\ _€_-;_-@_-</c:formatCode>
                <c:ptCount val="10"/>
                <c:pt idx="0">
                  <c:v>5</c:v>
                </c:pt>
                <c:pt idx="1">
                  <c:v>121</c:v>
                </c:pt>
                <c:pt idx="2">
                  <c:v>129</c:v>
                </c:pt>
                <c:pt idx="3">
                  <c:v>7</c:v>
                </c:pt>
                <c:pt idx="4">
                  <c:v>19</c:v>
                </c:pt>
                <c:pt idx="5">
                  <c:v>75</c:v>
                </c:pt>
                <c:pt idx="6">
                  <c:v>41</c:v>
                </c:pt>
                <c:pt idx="7">
                  <c:v>193</c:v>
                </c:pt>
                <c:pt idx="8">
                  <c:v>492</c:v>
                </c:pt>
                <c:pt idx="9">
                  <c:v>100</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solidFill>
                <a:schemeClr val="tx2"/>
              </a:solidFill>
            </a:defRPr>
          </a:pPr>
          <a:endParaRPr lang="fr-FR"/>
        </a:p>
      </c:txPr>
    </c:title>
    <c:autoTitleDeleted val="0"/>
    <c:plotArea>
      <c:layout>
        <c:manualLayout>
          <c:layoutTarget val="inner"/>
          <c:xMode val="edge"/>
          <c:yMode val="edge"/>
          <c:x val="0.13453303082877352"/>
          <c:y val="0.19972185768445611"/>
          <c:w val="0.72787970995151019"/>
          <c:h val="0.74557123067949826"/>
        </c:manualLayout>
      </c:layout>
      <c:pieChart>
        <c:varyColors val="1"/>
        <c:ser>
          <c:idx val="0"/>
          <c:order val="0"/>
          <c:tx>
            <c:strRef>
              <c:f>'Graphique 14 '!$G$6:$H$6</c:f>
              <c:strCache>
                <c:ptCount val="1"/>
                <c:pt idx="0">
                  <c:v>Undergraduate</c:v>
                </c:pt>
              </c:strCache>
            </c:strRef>
          </c:tx>
          <c:explosion val="6"/>
          <c:dPt>
            <c:idx val="0"/>
            <c:bubble3D val="0"/>
            <c:spPr>
              <a:solidFill>
                <a:srgbClr val="142882"/>
              </a:solidFill>
            </c:spPr>
          </c:dPt>
          <c:dPt>
            <c:idx val="1"/>
            <c:bubble3D val="0"/>
            <c:spPr>
              <a:solidFill>
                <a:srgbClr val="0069B4"/>
              </a:solidFill>
            </c:spPr>
          </c:dPt>
          <c:dPt>
            <c:idx val="3"/>
            <c:bubble3D val="0"/>
            <c:spPr>
              <a:solidFill>
                <a:srgbClr val="00A0E1"/>
              </a:solidFill>
            </c:spPr>
          </c:dPt>
          <c:dPt>
            <c:idx val="4"/>
            <c:bubble3D val="0"/>
            <c:spPr>
              <a:solidFill>
                <a:srgbClr val="64B43C"/>
              </a:solidFill>
            </c:spPr>
          </c:dPt>
          <c:dPt>
            <c:idx val="5"/>
            <c:bubble3D val="0"/>
            <c:spPr>
              <a:solidFill>
                <a:schemeClr val="accent4">
                  <a:lumMod val="75000"/>
                </a:schemeClr>
              </a:solidFill>
            </c:spPr>
          </c:dPt>
          <c:dPt>
            <c:idx val="6"/>
            <c:bubble3D val="0"/>
            <c:spPr>
              <a:solidFill>
                <a:srgbClr val="BE73AF"/>
              </a:solidFill>
            </c:spPr>
          </c:dPt>
          <c:dPt>
            <c:idx val="7"/>
            <c:bubble3D val="0"/>
            <c:spPr>
              <a:solidFill>
                <a:srgbClr val="3E3E3E">
                  <a:alpha val="62000"/>
                </a:srgbClr>
              </a:solidFill>
            </c:spPr>
          </c:dPt>
          <c:dPt>
            <c:idx val="8"/>
            <c:bubble3D val="0"/>
            <c:spPr>
              <a:solidFill>
                <a:srgbClr val="D2D700"/>
              </a:solidFill>
            </c:spPr>
          </c:dPt>
          <c:dPt>
            <c:idx val="9"/>
            <c:bubble3D val="0"/>
            <c:spPr>
              <a:solidFill>
                <a:srgbClr val="CDB9A0"/>
              </a:solidFill>
            </c:spPr>
          </c:dPt>
          <c:dLbls>
            <c:dLbl>
              <c:idx val="0"/>
              <c:layout>
                <c:manualLayout>
                  <c:x val="5.2765748031496112E-2"/>
                  <c:y val="1.786599591717702E-3"/>
                </c:manualLayout>
              </c:layout>
              <c:numFmt formatCode="0.00%" sourceLinked="0"/>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3"/>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4"/>
              <c:layout>
                <c:manualLayout>
                  <c:x val="-2.7157261592300964E-2"/>
                  <c:y val="0"/>
                </c:manualLayout>
              </c:layout>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6"/>
              <c:layout>
                <c:manualLayout>
                  <c:x val="-6.2560367454068247E-2"/>
                  <c:y val="-4.4830125400991544E-2"/>
                </c:manualLayout>
              </c:layout>
              <c:spPr/>
              <c:txPr>
                <a:bodyPr/>
                <a:lstStyle/>
                <a:p>
                  <a:pPr>
                    <a:defRPr b="1">
                      <a:solidFill>
                        <a:sysClr val="windowText" lastClr="000000"/>
                      </a:solidFill>
                    </a:defRPr>
                  </a:pPr>
                  <a:endParaRPr lang="fr-FR"/>
                </a:p>
              </c:txPr>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'Graphique 14 '!$B$8:$B$17</c:f>
              <c:strCache>
                <c:ptCount val="10"/>
                <c:pt idx="0">
                  <c:v>Articulation</c:v>
                </c:pt>
                <c:pt idx="1">
                  <c:v>Branch campus</c:v>
                </c:pt>
                <c:pt idx="2">
                  <c:v>Franchise</c:v>
                </c:pt>
                <c:pt idx="3">
                  <c:v>Joint venture</c:v>
                </c:pt>
                <c:pt idx="4">
                  <c:v>Joint/double/ dual degrees</c:v>
                </c:pt>
                <c:pt idx="5">
                  <c:v>Other collab. provision</c:v>
                </c:pt>
                <c:pt idx="6">
                  <c:v>Other overseas study (flying faculty PhD)</c:v>
                </c:pt>
                <c:pt idx="7">
                  <c:v>Supported distance / flexible learning</c:v>
                </c:pt>
                <c:pt idx="8">
                  <c:v>Unsupported distance/online learning</c:v>
                </c:pt>
                <c:pt idx="9">
                  <c:v>Validation</c:v>
                </c:pt>
              </c:strCache>
            </c:strRef>
          </c:cat>
          <c:val>
            <c:numRef>
              <c:f>'Graphique 14 '!$G$8:$G$17</c:f>
              <c:numCache>
                <c:formatCode>_-* #,##0\ _€_-;\-* #,##0\ _€_-;_-* "-"??\ _€_-;_-@_-</c:formatCode>
                <c:ptCount val="10"/>
                <c:pt idx="0">
                  <c:v>17</c:v>
                </c:pt>
                <c:pt idx="1">
                  <c:v>239</c:v>
                </c:pt>
                <c:pt idx="2">
                  <c:v>330</c:v>
                </c:pt>
                <c:pt idx="3">
                  <c:v>44</c:v>
                </c:pt>
                <c:pt idx="4">
                  <c:v>11</c:v>
                </c:pt>
                <c:pt idx="5">
                  <c:v>147</c:v>
                </c:pt>
                <c:pt idx="6">
                  <c:v>22</c:v>
                </c:pt>
                <c:pt idx="7">
                  <c:v>79</c:v>
                </c:pt>
                <c:pt idx="8">
                  <c:v>309</c:v>
                </c:pt>
                <c:pt idx="9">
                  <c:v>195</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94043557273291"/>
          <c:y val="6.4848116125157465E-2"/>
          <c:w val="0.79042313546423137"/>
          <c:h val="0.74979609053497942"/>
        </c:manualLayout>
      </c:layout>
      <c:barChart>
        <c:barDir val="col"/>
        <c:grouping val="stacked"/>
        <c:varyColors val="0"/>
        <c:ser>
          <c:idx val="0"/>
          <c:order val="0"/>
          <c:tx>
            <c:strRef>
              <c:f>'Graphique ex 15'!$C$4</c:f>
              <c:strCache>
                <c:ptCount val="1"/>
                <c:pt idx="0">
                  <c:v>Privé</c:v>
                </c:pt>
              </c:strCache>
            </c:strRef>
          </c:tx>
          <c:spPr>
            <a:solidFill>
              <a:srgbClr val="312783"/>
            </a:solidFill>
            <a:ln>
              <a:noFill/>
            </a:ln>
            <a:effectLst/>
          </c:spPr>
          <c:invertIfNegative val="0"/>
          <c:dLbls>
            <c:delete val="1"/>
          </c:dLbls>
          <c:cat>
            <c:numRef>
              <c:f>'Graphique ex 15'!$B$5:$B$32</c:f>
              <c:numCache>
                <c:formatCode>General</c:formatCode>
                <c:ptCount val="28"/>
                <c:pt idx="0">
                  <c:v>1973</c:v>
                </c:pt>
                <c:pt idx="1">
                  <c:v>1975</c:v>
                </c:pt>
                <c:pt idx="2">
                  <c:v>1984</c:v>
                </c:pt>
                <c:pt idx="3">
                  <c:v>1988</c:v>
                </c:pt>
                <c:pt idx="4">
                  <c:v>1989</c:v>
                </c:pt>
                <c:pt idx="5">
                  <c:v>1990</c:v>
                </c:pt>
                <c:pt idx="6">
                  <c:v>1992</c:v>
                </c:pt>
                <c:pt idx="7">
                  <c:v>1993</c:v>
                </c:pt>
                <c:pt idx="8">
                  <c:v>1994</c:v>
                </c:pt>
                <c:pt idx="9">
                  <c:v>1995</c:v>
                </c:pt>
                <c:pt idx="10">
                  <c:v>1996</c:v>
                </c:pt>
                <c:pt idx="11">
                  <c:v>1997</c:v>
                </c:pt>
                <c:pt idx="12">
                  <c:v>1999</c:v>
                </c:pt>
                <c:pt idx="13">
                  <c:v>2000</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numCache>
            </c:numRef>
          </c:cat>
          <c:val>
            <c:numRef>
              <c:f>'Graphique ex 15'!$C$5:$C$32</c:f>
              <c:numCache>
                <c:formatCode>General</c:formatCode>
                <c:ptCount val="28"/>
                <c:pt idx="0">
                  <c:v>2</c:v>
                </c:pt>
                <c:pt idx="2">
                  <c:v>1</c:v>
                </c:pt>
                <c:pt idx="3">
                  <c:v>1</c:v>
                </c:pt>
                <c:pt idx="4">
                  <c:v>3</c:v>
                </c:pt>
                <c:pt idx="5">
                  <c:v>1</c:v>
                </c:pt>
                <c:pt idx="7">
                  <c:v>1</c:v>
                </c:pt>
                <c:pt idx="8">
                  <c:v>2</c:v>
                </c:pt>
                <c:pt idx="9">
                  <c:v>1</c:v>
                </c:pt>
                <c:pt idx="10">
                  <c:v>2</c:v>
                </c:pt>
                <c:pt idx="11">
                  <c:v>1</c:v>
                </c:pt>
                <c:pt idx="12">
                  <c:v>1</c:v>
                </c:pt>
                <c:pt idx="14">
                  <c:v>4</c:v>
                </c:pt>
                <c:pt idx="16">
                  <c:v>3</c:v>
                </c:pt>
                <c:pt idx="17">
                  <c:v>5</c:v>
                </c:pt>
                <c:pt idx="18">
                  <c:v>4</c:v>
                </c:pt>
                <c:pt idx="19">
                  <c:v>2</c:v>
                </c:pt>
                <c:pt idx="20">
                  <c:v>4</c:v>
                </c:pt>
                <c:pt idx="21">
                  <c:v>6</c:v>
                </c:pt>
                <c:pt idx="22">
                  <c:v>6</c:v>
                </c:pt>
                <c:pt idx="23">
                  <c:v>10</c:v>
                </c:pt>
                <c:pt idx="24">
                  <c:v>6</c:v>
                </c:pt>
                <c:pt idx="25">
                  <c:v>3</c:v>
                </c:pt>
                <c:pt idx="26">
                  <c:v>5</c:v>
                </c:pt>
                <c:pt idx="27">
                  <c:v>10</c:v>
                </c:pt>
              </c:numCache>
            </c:numRef>
          </c:val>
          <c:extLst xmlns:c16r2="http://schemas.microsoft.com/office/drawing/2015/06/chart">
            <c:ext xmlns:c16="http://schemas.microsoft.com/office/drawing/2014/chart" uri="{C3380CC4-5D6E-409C-BE32-E72D297353CC}">
              <c16:uniqueId val="{00000000-7AF3-4647-8271-AC8D9022425C}"/>
            </c:ext>
          </c:extLst>
        </c:ser>
        <c:ser>
          <c:idx val="1"/>
          <c:order val="1"/>
          <c:tx>
            <c:strRef>
              <c:f>'Graphique ex 15'!$D$4</c:f>
              <c:strCache>
                <c:ptCount val="1"/>
                <c:pt idx="0">
                  <c:v>Public</c:v>
                </c:pt>
              </c:strCache>
            </c:strRef>
          </c:tx>
          <c:spPr>
            <a:solidFill>
              <a:srgbClr val="009FE3"/>
            </a:solidFill>
            <a:ln>
              <a:noFill/>
            </a:ln>
            <a:effectLst/>
          </c:spPr>
          <c:invertIfNegative val="0"/>
          <c:dLbls>
            <c:delete val="1"/>
          </c:dLbls>
          <c:cat>
            <c:numRef>
              <c:f>'Graphique ex 15'!$B$5:$B$32</c:f>
              <c:numCache>
                <c:formatCode>General</c:formatCode>
                <c:ptCount val="28"/>
                <c:pt idx="0">
                  <c:v>1973</c:v>
                </c:pt>
                <c:pt idx="1">
                  <c:v>1975</c:v>
                </c:pt>
                <c:pt idx="2">
                  <c:v>1984</c:v>
                </c:pt>
                <c:pt idx="3">
                  <c:v>1988</c:v>
                </c:pt>
                <c:pt idx="4">
                  <c:v>1989</c:v>
                </c:pt>
                <c:pt idx="5">
                  <c:v>1990</c:v>
                </c:pt>
                <c:pt idx="6">
                  <c:v>1992</c:v>
                </c:pt>
                <c:pt idx="7">
                  <c:v>1993</c:v>
                </c:pt>
                <c:pt idx="8">
                  <c:v>1994</c:v>
                </c:pt>
                <c:pt idx="9">
                  <c:v>1995</c:v>
                </c:pt>
                <c:pt idx="10">
                  <c:v>1996</c:v>
                </c:pt>
                <c:pt idx="11">
                  <c:v>1997</c:v>
                </c:pt>
                <c:pt idx="12">
                  <c:v>1999</c:v>
                </c:pt>
                <c:pt idx="13">
                  <c:v>2000</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numCache>
            </c:numRef>
          </c:cat>
          <c:val>
            <c:numRef>
              <c:f>'Graphique ex 15'!$D$5:$D$32</c:f>
              <c:numCache>
                <c:formatCode>General</c:formatCode>
                <c:ptCount val="28"/>
                <c:pt idx="1">
                  <c:v>1</c:v>
                </c:pt>
                <c:pt idx="6">
                  <c:v>2</c:v>
                </c:pt>
                <c:pt idx="9">
                  <c:v>2</c:v>
                </c:pt>
                <c:pt idx="11">
                  <c:v>2</c:v>
                </c:pt>
                <c:pt idx="13">
                  <c:v>1</c:v>
                </c:pt>
                <c:pt idx="14">
                  <c:v>1</c:v>
                </c:pt>
                <c:pt idx="15">
                  <c:v>1</c:v>
                </c:pt>
                <c:pt idx="17">
                  <c:v>2</c:v>
                </c:pt>
                <c:pt idx="18">
                  <c:v>2</c:v>
                </c:pt>
                <c:pt idx="19">
                  <c:v>3</c:v>
                </c:pt>
                <c:pt idx="20">
                  <c:v>1</c:v>
                </c:pt>
                <c:pt idx="21">
                  <c:v>4</c:v>
                </c:pt>
                <c:pt idx="22">
                  <c:v>2</c:v>
                </c:pt>
                <c:pt idx="23">
                  <c:v>2</c:v>
                </c:pt>
                <c:pt idx="24">
                  <c:v>5</c:v>
                </c:pt>
                <c:pt idx="25">
                  <c:v>1</c:v>
                </c:pt>
                <c:pt idx="26">
                  <c:v>3</c:v>
                </c:pt>
                <c:pt idx="27">
                  <c:v>6</c:v>
                </c:pt>
              </c:numCache>
            </c:numRef>
          </c:val>
          <c:extLst xmlns:c16r2="http://schemas.microsoft.com/office/drawing/2015/06/chart">
            <c:ext xmlns:c16="http://schemas.microsoft.com/office/drawing/2014/chart" uri="{C3380CC4-5D6E-409C-BE32-E72D297353CC}">
              <c16:uniqueId val="{00000001-7AF3-4647-8271-AC8D9022425C}"/>
            </c:ext>
          </c:extLst>
        </c:ser>
        <c:dLbls>
          <c:showLegendKey val="0"/>
          <c:showVal val="1"/>
          <c:showCatName val="0"/>
          <c:showSerName val="0"/>
          <c:showPercent val="0"/>
          <c:showBubbleSize val="0"/>
        </c:dLbls>
        <c:gapWidth val="75"/>
        <c:overlap val="100"/>
        <c:axId val="159089408"/>
        <c:axId val="159090944"/>
      </c:barChart>
      <c:lineChart>
        <c:grouping val="standard"/>
        <c:varyColors val="0"/>
        <c:ser>
          <c:idx val="2"/>
          <c:order val="2"/>
          <c:tx>
            <c:strRef>
              <c:f>'Graphique ex 15'!$E$4</c:f>
              <c:strCache>
                <c:ptCount val="1"/>
                <c:pt idx="0">
                  <c:v>Effectif cumulé</c:v>
                </c:pt>
              </c:strCache>
            </c:strRef>
          </c:tx>
          <c:spPr>
            <a:ln w="28575" cap="rnd">
              <a:solidFill>
                <a:srgbClr val="F08100"/>
              </a:solidFill>
              <a:round/>
            </a:ln>
            <a:effectLst/>
          </c:spPr>
          <c:marker>
            <c:symbol val="none"/>
          </c:marker>
          <c:dLbls>
            <c:delete val="1"/>
          </c:dLbls>
          <c:cat>
            <c:numRef>
              <c:f>'Graphique ex 15'!$B$5:$B$32</c:f>
              <c:numCache>
                <c:formatCode>General</c:formatCode>
                <c:ptCount val="28"/>
                <c:pt idx="0">
                  <c:v>1973</c:v>
                </c:pt>
                <c:pt idx="1">
                  <c:v>1975</c:v>
                </c:pt>
                <c:pt idx="2">
                  <c:v>1984</c:v>
                </c:pt>
                <c:pt idx="3">
                  <c:v>1988</c:v>
                </c:pt>
                <c:pt idx="4">
                  <c:v>1989</c:v>
                </c:pt>
                <c:pt idx="5">
                  <c:v>1990</c:v>
                </c:pt>
                <c:pt idx="6">
                  <c:v>1992</c:v>
                </c:pt>
                <c:pt idx="7">
                  <c:v>1993</c:v>
                </c:pt>
                <c:pt idx="8">
                  <c:v>1994</c:v>
                </c:pt>
                <c:pt idx="9">
                  <c:v>1995</c:v>
                </c:pt>
                <c:pt idx="10">
                  <c:v>1996</c:v>
                </c:pt>
                <c:pt idx="11">
                  <c:v>1997</c:v>
                </c:pt>
                <c:pt idx="12">
                  <c:v>1999</c:v>
                </c:pt>
                <c:pt idx="13">
                  <c:v>2000</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numCache>
            </c:numRef>
          </c:cat>
          <c:val>
            <c:numRef>
              <c:f>'Graphique ex 15'!$E$5:$E$32</c:f>
              <c:numCache>
                <c:formatCode>General</c:formatCode>
                <c:ptCount val="28"/>
                <c:pt idx="0">
                  <c:v>2</c:v>
                </c:pt>
                <c:pt idx="1">
                  <c:v>3</c:v>
                </c:pt>
                <c:pt idx="2">
                  <c:v>4</c:v>
                </c:pt>
                <c:pt idx="3">
                  <c:v>5</c:v>
                </c:pt>
                <c:pt idx="4">
                  <c:v>8</c:v>
                </c:pt>
                <c:pt idx="5">
                  <c:v>9</c:v>
                </c:pt>
                <c:pt idx="6">
                  <c:v>11</c:v>
                </c:pt>
                <c:pt idx="7">
                  <c:v>12</c:v>
                </c:pt>
                <c:pt idx="8">
                  <c:v>14</c:v>
                </c:pt>
                <c:pt idx="9">
                  <c:v>17</c:v>
                </c:pt>
                <c:pt idx="10">
                  <c:v>19</c:v>
                </c:pt>
                <c:pt idx="11">
                  <c:v>22</c:v>
                </c:pt>
                <c:pt idx="12">
                  <c:v>24</c:v>
                </c:pt>
                <c:pt idx="13">
                  <c:v>25</c:v>
                </c:pt>
                <c:pt idx="14">
                  <c:v>30</c:v>
                </c:pt>
                <c:pt idx="15">
                  <c:v>31</c:v>
                </c:pt>
                <c:pt idx="16">
                  <c:v>34</c:v>
                </c:pt>
                <c:pt idx="17">
                  <c:v>41</c:v>
                </c:pt>
                <c:pt idx="18">
                  <c:v>47</c:v>
                </c:pt>
                <c:pt idx="19">
                  <c:v>52</c:v>
                </c:pt>
                <c:pt idx="20">
                  <c:v>57</c:v>
                </c:pt>
                <c:pt idx="21">
                  <c:v>67</c:v>
                </c:pt>
                <c:pt idx="22">
                  <c:v>75</c:v>
                </c:pt>
                <c:pt idx="23">
                  <c:v>87</c:v>
                </c:pt>
                <c:pt idx="24">
                  <c:v>98</c:v>
                </c:pt>
                <c:pt idx="25">
                  <c:v>102</c:v>
                </c:pt>
                <c:pt idx="26">
                  <c:v>110</c:v>
                </c:pt>
                <c:pt idx="27">
                  <c:v>126</c:v>
                </c:pt>
              </c:numCache>
            </c:numRef>
          </c:val>
          <c:smooth val="0"/>
          <c:extLst xmlns:c16r2="http://schemas.microsoft.com/office/drawing/2015/06/chart">
            <c:ext xmlns:c16="http://schemas.microsoft.com/office/drawing/2014/chart" uri="{C3380CC4-5D6E-409C-BE32-E72D297353CC}">
              <c16:uniqueId val="{00000002-7AF3-4647-8271-AC8D9022425C}"/>
            </c:ext>
          </c:extLst>
        </c:ser>
        <c:dLbls>
          <c:showLegendKey val="0"/>
          <c:showVal val="1"/>
          <c:showCatName val="0"/>
          <c:showSerName val="0"/>
          <c:showPercent val="0"/>
          <c:showBubbleSize val="0"/>
        </c:dLbls>
        <c:marker val="1"/>
        <c:smooth val="0"/>
        <c:axId val="159099136"/>
        <c:axId val="159097216"/>
      </c:lineChart>
      <c:catAx>
        <c:axId val="159089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1050" b="1"/>
            </a:pPr>
            <a:endParaRPr lang="fr-FR"/>
          </a:p>
        </c:txPr>
        <c:crossAx val="159090944"/>
        <c:crosses val="autoZero"/>
        <c:auto val="1"/>
        <c:lblAlgn val="ctr"/>
        <c:lblOffset val="100"/>
        <c:noMultiLvlLbl val="0"/>
      </c:catAx>
      <c:valAx>
        <c:axId val="159090944"/>
        <c:scaling>
          <c:orientation val="minMax"/>
        </c:scaling>
        <c:delete val="0"/>
        <c:axPos val="l"/>
        <c:majorGridlines>
          <c:spPr>
            <a:ln w="3175">
              <a:solidFill>
                <a:schemeClr val="tx1">
                  <a:lumMod val="85000"/>
                  <a:lumOff val="15000"/>
                </a:schemeClr>
              </a:solidFill>
              <a:prstDash val="sysDot"/>
            </a:ln>
          </c:spPr>
        </c:majorGridlines>
        <c:title>
          <c:tx>
            <c:rich>
              <a:bodyPr rot="-5400000" vert="horz"/>
              <a:lstStyle/>
              <a:p>
                <a:pPr>
                  <a:defRPr sz="1100"/>
                </a:pPr>
                <a:r>
                  <a:rPr lang="en-US" sz="1100"/>
                  <a:t>Nombre d'établissements créés par an</a:t>
                </a:r>
              </a:p>
            </c:rich>
          </c:tx>
          <c:layout>
            <c:manualLayout>
              <c:xMode val="edge"/>
              <c:yMode val="edge"/>
              <c:x val="2.9646118721461192E-2"/>
              <c:y val="0.23249897119341564"/>
            </c:manualLayout>
          </c:layout>
          <c:overlay val="0"/>
        </c:title>
        <c:numFmt formatCode="General" sourceLinked="1"/>
        <c:majorTickMark val="none"/>
        <c:minorTickMark val="none"/>
        <c:tickLblPos val="nextTo"/>
        <c:spPr>
          <a:noFill/>
          <a:ln>
            <a:noFill/>
          </a:ln>
          <a:effectLst/>
        </c:spPr>
        <c:txPr>
          <a:bodyPr rot="-60000000" vert="horz"/>
          <a:lstStyle/>
          <a:p>
            <a:pPr>
              <a:defRPr sz="1100" b="1"/>
            </a:pPr>
            <a:endParaRPr lang="fr-FR"/>
          </a:p>
        </c:txPr>
        <c:crossAx val="159089408"/>
        <c:crosses val="autoZero"/>
        <c:crossBetween val="between"/>
      </c:valAx>
      <c:valAx>
        <c:axId val="159097216"/>
        <c:scaling>
          <c:orientation val="minMax"/>
        </c:scaling>
        <c:delete val="0"/>
        <c:axPos val="r"/>
        <c:title>
          <c:tx>
            <c:rich>
              <a:bodyPr rot="5400000" vert="horz"/>
              <a:lstStyle/>
              <a:p>
                <a:pPr>
                  <a:defRPr sz="1100"/>
                </a:pPr>
                <a:r>
                  <a:rPr lang="en-US" sz="1100"/>
                  <a:t>Effectif cumulé</a:t>
                </a:r>
              </a:p>
            </c:rich>
          </c:tx>
          <c:layout>
            <c:manualLayout>
              <c:xMode val="edge"/>
              <c:yMode val="edge"/>
              <c:x val="0.96189573820395724"/>
              <c:y val="0.3743438271604938"/>
            </c:manualLayout>
          </c:layout>
          <c:overlay val="0"/>
        </c:title>
        <c:numFmt formatCode="General" sourceLinked="1"/>
        <c:majorTickMark val="none"/>
        <c:minorTickMark val="none"/>
        <c:tickLblPos val="nextTo"/>
        <c:spPr>
          <a:noFill/>
          <a:ln>
            <a:noFill/>
          </a:ln>
          <a:effectLst/>
        </c:spPr>
        <c:txPr>
          <a:bodyPr rot="-60000000" vert="horz"/>
          <a:lstStyle/>
          <a:p>
            <a:pPr>
              <a:defRPr sz="1100" b="1"/>
            </a:pPr>
            <a:endParaRPr lang="fr-FR"/>
          </a:p>
        </c:txPr>
        <c:crossAx val="159099136"/>
        <c:crosses val="max"/>
        <c:crossBetween val="between"/>
        <c:majorUnit val="10"/>
      </c:valAx>
      <c:catAx>
        <c:axId val="159099136"/>
        <c:scaling>
          <c:orientation val="minMax"/>
        </c:scaling>
        <c:delete val="1"/>
        <c:axPos val="b"/>
        <c:numFmt formatCode="General" sourceLinked="1"/>
        <c:majorTickMark val="none"/>
        <c:minorTickMark val="none"/>
        <c:tickLblPos val="nextTo"/>
        <c:crossAx val="159097216"/>
        <c:crosses val="autoZero"/>
        <c:auto val="1"/>
        <c:lblAlgn val="ctr"/>
        <c:lblOffset val="100"/>
        <c:noMultiLvlLbl val="0"/>
      </c:catAx>
      <c:spPr>
        <a:noFill/>
        <a:ln>
          <a:noFill/>
        </a:ln>
        <a:effectLst/>
      </c:spPr>
    </c:plotArea>
    <c:legend>
      <c:legendPos val="b"/>
      <c:layout>
        <c:manualLayout>
          <c:xMode val="edge"/>
          <c:yMode val="edge"/>
          <c:x val="0.24816095890410961"/>
          <c:y val="0.9311954732510288"/>
          <c:w val="0.49304883307965508"/>
          <c:h val="4.0467909137257126E-2"/>
        </c:manualLayout>
      </c:layout>
      <c:overlay val="0"/>
      <c:spPr>
        <a:noFill/>
        <a:ln>
          <a:noFill/>
        </a:ln>
        <a:effectLst/>
      </c:spPr>
      <c:txPr>
        <a:bodyPr rot="0" vert="horz"/>
        <a:lstStyle/>
        <a:p>
          <a:pPr>
            <a:defRPr sz="1400"/>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48247576435496"/>
          <c:y val="4.9196227629826506E-2"/>
          <c:w val="0.79029996271439229"/>
          <c:h val="0.65844079685746348"/>
        </c:manualLayout>
      </c:layout>
      <c:barChart>
        <c:barDir val="bar"/>
        <c:grouping val="stacked"/>
        <c:varyColors val="0"/>
        <c:ser>
          <c:idx val="0"/>
          <c:order val="0"/>
          <c:tx>
            <c:strRef>
              <c:f>'Graphique 2'!$B$5</c:f>
              <c:strCache>
                <c:ptCount val="1"/>
                <c:pt idx="0">
                  <c:v>Asie de l'Est &amp; Pacifique</c:v>
                </c:pt>
              </c:strCache>
            </c:strRef>
          </c:tx>
          <c:spPr>
            <a:solidFill>
              <a:srgbClr val="575757"/>
            </a:solidFill>
            <a:ln>
              <a:noFill/>
            </a:ln>
            <a:effectLst/>
          </c:spPr>
          <c:invertIfNegative val="0"/>
          <c:cat>
            <c:numRef>
              <c:f>'Graphique 2'!$C$4:$H$4</c:f>
              <c:numCache>
                <c:formatCode>General</c:formatCode>
                <c:ptCount val="6"/>
                <c:pt idx="0">
                  <c:v>1985</c:v>
                </c:pt>
                <c:pt idx="1">
                  <c:v>1990</c:v>
                </c:pt>
                <c:pt idx="2">
                  <c:v>1995</c:v>
                </c:pt>
                <c:pt idx="3">
                  <c:v>2000</c:v>
                </c:pt>
                <c:pt idx="4">
                  <c:v>2005</c:v>
                </c:pt>
                <c:pt idx="5">
                  <c:v>2013</c:v>
                </c:pt>
              </c:numCache>
            </c:numRef>
          </c:cat>
          <c:val>
            <c:numRef>
              <c:f>'Graphique 2'!$C$5:$H$5</c:f>
              <c:numCache>
                <c:formatCode>_-* #,##0\ _€_-;\-* #,##0\ _€_-;_-* "-"??\ _€_-;_-@_-</c:formatCode>
                <c:ptCount val="6"/>
                <c:pt idx="0">
                  <c:v>11400708</c:v>
                </c:pt>
                <c:pt idx="1">
                  <c:v>13879317</c:v>
                </c:pt>
                <c:pt idx="2">
                  <c:v>18896070</c:v>
                </c:pt>
                <c:pt idx="3">
                  <c:v>25110984</c:v>
                </c:pt>
                <c:pt idx="4">
                  <c:v>41130068</c:v>
                </c:pt>
                <c:pt idx="5">
                  <c:v>60841484</c:v>
                </c:pt>
              </c:numCache>
            </c:numRef>
          </c:val>
          <c:extLst xmlns:c16r2="http://schemas.microsoft.com/office/drawing/2015/06/chart">
            <c:ext xmlns:c16="http://schemas.microsoft.com/office/drawing/2014/chart" uri="{C3380CC4-5D6E-409C-BE32-E72D297353CC}">
              <c16:uniqueId val="{00000000-3F6E-4823-B244-63BC05C2DE10}"/>
            </c:ext>
          </c:extLst>
        </c:ser>
        <c:ser>
          <c:idx val="1"/>
          <c:order val="1"/>
          <c:tx>
            <c:strRef>
              <c:f>'Graphique 2'!$B$6</c:f>
              <c:strCache>
                <c:ptCount val="1"/>
                <c:pt idx="0">
                  <c:v>Europe et Asie Centrale</c:v>
                </c:pt>
              </c:strCache>
            </c:strRef>
          </c:tx>
          <c:spPr>
            <a:solidFill>
              <a:srgbClr val="312783"/>
            </a:solidFill>
            <a:ln>
              <a:noFill/>
            </a:ln>
            <a:effectLst/>
          </c:spPr>
          <c:invertIfNegative val="0"/>
          <c:cat>
            <c:numRef>
              <c:f>'Graphique 2'!$C$4:$H$4</c:f>
              <c:numCache>
                <c:formatCode>General</c:formatCode>
                <c:ptCount val="6"/>
                <c:pt idx="0">
                  <c:v>1985</c:v>
                </c:pt>
                <c:pt idx="1">
                  <c:v>1990</c:v>
                </c:pt>
                <c:pt idx="2">
                  <c:v>1995</c:v>
                </c:pt>
                <c:pt idx="3">
                  <c:v>2000</c:v>
                </c:pt>
                <c:pt idx="4">
                  <c:v>2005</c:v>
                </c:pt>
                <c:pt idx="5">
                  <c:v>2013</c:v>
                </c:pt>
              </c:numCache>
            </c:numRef>
          </c:cat>
          <c:val>
            <c:numRef>
              <c:f>'Graphique 2'!$C$6:$H$6</c:f>
              <c:numCache>
                <c:formatCode>_-* #,##0\ _€_-;\-* #,##0\ _€_-;_-* "-"??\ _€_-;_-@_-</c:formatCode>
                <c:ptCount val="6"/>
                <c:pt idx="0">
                  <c:v>19601982</c:v>
                </c:pt>
                <c:pt idx="1">
                  <c:v>20796084</c:v>
                </c:pt>
                <c:pt idx="2">
                  <c:v>23617254</c:v>
                </c:pt>
                <c:pt idx="3">
                  <c:v>28508710</c:v>
                </c:pt>
                <c:pt idx="4">
                  <c:v>36214476</c:v>
                </c:pt>
                <c:pt idx="5">
                  <c:v>38478360</c:v>
                </c:pt>
              </c:numCache>
            </c:numRef>
          </c:val>
          <c:extLst xmlns:c16r2="http://schemas.microsoft.com/office/drawing/2015/06/chart">
            <c:ext xmlns:c16="http://schemas.microsoft.com/office/drawing/2014/chart" uri="{C3380CC4-5D6E-409C-BE32-E72D297353CC}">
              <c16:uniqueId val="{00000001-3F6E-4823-B244-63BC05C2DE10}"/>
            </c:ext>
          </c:extLst>
        </c:ser>
        <c:ser>
          <c:idx val="2"/>
          <c:order val="2"/>
          <c:tx>
            <c:strRef>
              <c:f>'Graphique 2'!$B$7</c:f>
              <c:strCache>
                <c:ptCount val="1"/>
                <c:pt idx="0">
                  <c:v>Afrique subsaharienne</c:v>
                </c:pt>
              </c:strCache>
            </c:strRef>
          </c:tx>
          <c:spPr>
            <a:solidFill>
              <a:srgbClr val="009FE3"/>
            </a:solidFill>
            <a:ln>
              <a:noFill/>
            </a:ln>
            <a:effectLst/>
          </c:spPr>
          <c:invertIfNegative val="0"/>
          <c:cat>
            <c:numRef>
              <c:f>'Graphique 2'!$C$4:$H$4</c:f>
              <c:numCache>
                <c:formatCode>General</c:formatCode>
                <c:ptCount val="6"/>
                <c:pt idx="0">
                  <c:v>1985</c:v>
                </c:pt>
                <c:pt idx="1">
                  <c:v>1990</c:v>
                </c:pt>
                <c:pt idx="2">
                  <c:v>1995</c:v>
                </c:pt>
                <c:pt idx="3">
                  <c:v>2000</c:v>
                </c:pt>
                <c:pt idx="4">
                  <c:v>2005</c:v>
                </c:pt>
                <c:pt idx="5">
                  <c:v>2013</c:v>
                </c:pt>
              </c:numCache>
            </c:numRef>
          </c:cat>
          <c:val>
            <c:numRef>
              <c:f>'Graphique 2'!$C$7:$H$7</c:f>
              <c:numCache>
                <c:formatCode>_-* #,##0\ _€_-;\-* #,##0\ _€_-;_-* "-"??\ _€_-;_-@_-</c:formatCode>
                <c:ptCount val="6"/>
                <c:pt idx="0">
                  <c:v>1066831.25</c:v>
                </c:pt>
                <c:pt idx="1">
                  <c:v>1476386.875</c:v>
                </c:pt>
                <c:pt idx="2">
                  <c:v>2053336.5</c:v>
                </c:pt>
                <c:pt idx="3">
                  <c:v>2803193.5</c:v>
                </c:pt>
                <c:pt idx="4">
                  <c:v>4441480</c:v>
                </c:pt>
                <c:pt idx="5">
                  <c:v>7259001.5</c:v>
                </c:pt>
              </c:numCache>
            </c:numRef>
          </c:val>
          <c:extLst xmlns:c16r2="http://schemas.microsoft.com/office/drawing/2015/06/chart">
            <c:ext xmlns:c16="http://schemas.microsoft.com/office/drawing/2014/chart" uri="{C3380CC4-5D6E-409C-BE32-E72D297353CC}">
              <c16:uniqueId val="{00000002-3F6E-4823-B244-63BC05C2DE10}"/>
            </c:ext>
          </c:extLst>
        </c:ser>
        <c:ser>
          <c:idx val="3"/>
          <c:order val="3"/>
          <c:tx>
            <c:strRef>
              <c:f>'Graphique 2'!$B$8</c:f>
              <c:strCache>
                <c:ptCount val="1"/>
                <c:pt idx="0">
                  <c:v>Moyen-Orient et Afrique du Nord</c:v>
                </c:pt>
              </c:strCache>
            </c:strRef>
          </c:tx>
          <c:spPr>
            <a:solidFill>
              <a:srgbClr val="0086CD"/>
            </a:solidFill>
            <a:ln>
              <a:noFill/>
            </a:ln>
            <a:effectLst/>
          </c:spPr>
          <c:invertIfNegative val="0"/>
          <c:cat>
            <c:numRef>
              <c:f>'Graphique 2'!$C$4:$H$4</c:f>
              <c:numCache>
                <c:formatCode>General</c:formatCode>
                <c:ptCount val="6"/>
                <c:pt idx="0">
                  <c:v>1985</c:v>
                </c:pt>
                <c:pt idx="1">
                  <c:v>1990</c:v>
                </c:pt>
                <c:pt idx="2">
                  <c:v>1995</c:v>
                </c:pt>
                <c:pt idx="3">
                  <c:v>2000</c:v>
                </c:pt>
                <c:pt idx="4">
                  <c:v>2005</c:v>
                </c:pt>
                <c:pt idx="5">
                  <c:v>2013</c:v>
                </c:pt>
              </c:numCache>
            </c:numRef>
          </c:cat>
          <c:val>
            <c:numRef>
              <c:f>'Graphique 2'!$C$8:$H$8</c:f>
              <c:numCache>
                <c:formatCode>_-* #,##0\ _€_-;\-* #,##0\ _€_-;_-* "-"??\ _€_-;_-@_-</c:formatCode>
                <c:ptCount val="6"/>
                <c:pt idx="0">
                  <c:v>2418878.75</c:v>
                </c:pt>
                <c:pt idx="1">
                  <c:v>2965914</c:v>
                </c:pt>
                <c:pt idx="2">
                  <c:v>4214090</c:v>
                </c:pt>
                <c:pt idx="3">
                  <c:v>6511530.5</c:v>
                </c:pt>
                <c:pt idx="4">
                  <c:v>8864388</c:v>
                </c:pt>
                <c:pt idx="5">
                  <c:v>13535211</c:v>
                </c:pt>
              </c:numCache>
            </c:numRef>
          </c:val>
          <c:extLst xmlns:c16r2="http://schemas.microsoft.com/office/drawing/2015/06/chart">
            <c:ext xmlns:c16="http://schemas.microsoft.com/office/drawing/2014/chart" uri="{C3380CC4-5D6E-409C-BE32-E72D297353CC}">
              <c16:uniqueId val="{00000003-3F6E-4823-B244-63BC05C2DE10}"/>
            </c:ext>
          </c:extLst>
        </c:ser>
        <c:ser>
          <c:idx val="4"/>
          <c:order val="4"/>
          <c:tx>
            <c:strRef>
              <c:f>'Graphique 2'!$B$9</c:f>
              <c:strCache>
                <c:ptCount val="1"/>
                <c:pt idx="0">
                  <c:v>Amérique latine et Caraïbes</c:v>
                </c:pt>
              </c:strCache>
            </c:strRef>
          </c:tx>
          <c:spPr>
            <a:solidFill>
              <a:srgbClr val="B2B2B2"/>
            </a:solidFill>
            <a:ln>
              <a:noFill/>
            </a:ln>
            <a:effectLst/>
          </c:spPr>
          <c:invertIfNegative val="0"/>
          <c:cat>
            <c:numRef>
              <c:f>'Graphique 2'!$C$4:$H$4</c:f>
              <c:numCache>
                <c:formatCode>General</c:formatCode>
                <c:ptCount val="6"/>
                <c:pt idx="0">
                  <c:v>1985</c:v>
                </c:pt>
                <c:pt idx="1">
                  <c:v>1990</c:v>
                </c:pt>
                <c:pt idx="2">
                  <c:v>1995</c:v>
                </c:pt>
                <c:pt idx="3">
                  <c:v>2000</c:v>
                </c:pt>
                <c:pt idx="4">
                  <c:v>2005</c:v>
                </c:pt>
                <c:pt idx="5">
                  <c:v>2013</c:v>
                </c:pt>
              </c:numCache>
            </c:numRef>
          </c:cat>
          <c:val>
            <c:numRef>
              <c:f>'Graphique 2'!$C$9:$H$9</c:f>
              <c:numCache>
                <c:formatCode>_-* #,##0\ _€_-;\-* #,##0\ _€_-;_-* "-"??\ _€_-;_-@_-</c:formatCode>
                <c:ptCount val="6"/>
                <c:pt idx="0">
                  <c:v>7040679</c:v>
                </c:pt>
                <c:pt idx="1">
                  <c:v>7246917</c:v>
                </c:pt>
                <c:pt idx="2">
                  <c:v>8863140</c:v>
                </c:pt>
                <c:pt idx="3">
                  <c:v>11538371</c:v>
                </c:pt>
                <c:pt idx="4">
                  <c:v>16125347</c:v>
                </c:pt>
                <c:pt idx="5">
                  <c:v>23685332</c:v>
                </c:pt>
              </c:numCache>
            </c:numRef>
          </c:val>
          <c:extLst xmlns:c16r2="http://schemas.microsoft.com/office/drawing/2015/06/chart">
            <c:ext xmlns:c16="http://schemas.microsoft.com/office/drawing/2014/chart" uri="{C3380CC4-5D6E-409C-BE32-E72D297353CC}">
              <c16:uniqueId val="{00000004-3F6E-4823-B244-63BC05C2DE10}"/>
            </c:ext>
          </c:extLst>
        </c:ser>
        <c:ser>
          <c:idx val="5"/>
          <c:order val="5"/>
          <c:tx>
            <c:strRef>
              <c:f>'Graphique 2'!$B$10</c:f>
              <c:strCache>
                <c:ptCount val="1"/>
                <c:pt idx="0">
                  <c:v>Amérique du Nord</c:v>
                </c:pt>
              </c:strCache>
            </c:strRef>
          </c:tx>
          <c:spPr>
            <a:solidFill>
              <a:srgbClr val="F08100"/>
            </a:solidFill>
            <a:ln>
              <a:noFill/>
            </a:ln>
            <a:effectLst/>
          </c:spPr>
          <c:invertIfNegative val="0"/>
          <c:cat>
            <c:numRef>
              <c:f>'Graphique 2'!$C$4:$H$4</c:f>
              <c:numCache>
                <c:formatCode>General</c:formatCode>
                <c:ptCount val="6"/>
                <c:pt idx="0">
                  <c:v>1985</c:v>
                </c:pt>
                <c:pt idx="1">
                  <c:v>1990</c:v>
                </c:pt>
                <c:pt idx="2">
                  <c:v>1995</c:v>
                </c:pt>
                <c:pt idx="3">
                  <c:v>2000</c:v>
                </c:pt>
                <c:pt idx="4">
                  <c:v>2005</c:v>
                </c:pt>
                <c:pt idx="5">
                  <c:v>2013</c:v>
                </c:pt>
              </c:numCache>
            </c:numRef>
          </c:cat>
          <c:val>
            <c:numRef>
              <c:f>'Graphique 2'!$C$10:$H$10</c:f>
              <c:numCache>
                <c:formatCode>_-* #,##0\ _€_-;\-* #,##0\ _€_-;_-* "-"??\ _€_-;_-@_-</c:formatCode>
                <c:ptCount val="6"/>
                <c:pt idx="0">
                  <c:v>13881580</c:v>
                </c:pt>
                <c:pt idx="1">
                  <c:v>15379611</c:v>
                </c:pt>
                <c:pt idx="2">
                  <c:v>16063387</c:v>
                </c:pt>
                <c:pt idx="3">
                  <c:v>14415973</c:v>
                </c:pt>
                <c:pt idx="4">
                  <c:v>18569894</c:v>
                </c:pt>
                <c:pt idx="5">
                  <c:v>21347086</c:v>
                </c:pt>
              </c:numCache>
            </c:numRef>
          </c:val>
          <c:extLst xmlns:c16r2="http://schemas.microsoft.com/office/drawing/2015/06/chart">
            <c:ext xmlns:c16="http://schemas.microsoft.com/office/drawing/2014/chart" uri="{C3380CC4-5D6E-409C-BE32-E72D297353CC}">
              <c16:uniqueId val="{00000005-3F6E-4823-B244-63BC05C2DE10}"/>
            </c:ext>
          </c:extLst>
        </c:ser>
        <c:ser>
          <c:idx val="6"/>
          <c:order val="6"/>
          <c:tx>
            <c:strRef>
              <c:f>'Graphique 2'!$B$11</c:f>
              <c:strCache>
                <c:ptCount val="1"/>
                <c:pt idx="0">
                  <c:v>Asie du Sud</c:v>
                </c:pt>
              </c:strCache>
            </c:strRef>
          </c:tx>
          <c:spPr>
            <a:solidFill>
              <a:srgbClr val="68B43A"/>
            </a:solidFill>
            <a:ln>
              <a:noFill/>
            </a:ln>
            <a:effectLst/>
          </c:spPr>
          <c:invertIfNegative val="0"/>
          <c:cat>
            <c:numRef>
              <c:f>'Graphique 2'!$C$4:$H$4</c:f>
              <c:numCache>
                <c:formatCode>General</c:formatCode>
                <c:ptCount val="6"/>
                <c:pt idx="0">
                  <c:v>1985</c:v>
                </c:pt>
                <c:pt idx="1">
                  <c:v>1990</c:v>
                </c:pt>
                <c:pt idx="2">
                  <c:v>1995</c:v>
                </c:pt>
                <c:pt idx="3">
                  <c:v>2000</c:v>
                </c:pt>
                <c:pt idx="4">
                  <c:v>2005</c:v>
                </c:pt>
                <c:pt idx="5">
                  <c:v>2013</c:v>
                </c:pt>
              </c:numCache>
            </c:numRef>
          </c:cat>
          <c:val>
            <c:numRef>
              <c:f>'Graphique 2'!$C$11:$H$11</c:f>
              <c:numCache>
                <c:formatCode>_-* #,##0\ _€_-;\-* #,##0\ _€_-;_-* "-"??\ _€_-;_-@_-</c:formatCode>
                <c:ptCount val="6"/>
                <c:pt idx="0">
                  <c:v>5116752.5</c:v>
                </c:pt>
                <c:pt idx="1">
                  <c:v>5709792</c:v>
                </c:pt>
                <c:pt idx="2">
                  <c:v>5971757</c:v>
                </c:pt>
                <c:pt idx="3">
                  <c:v>10759019</c:v>
                </c:pt>
                <c:pt idx="4">
                  <c:v>13931096</c:v>
                </c:pt>
                <c:pt idx="5">
                  <c:v>33418408</c:v>
                </c:pt>
              </c:numCache>
            </c:numRef>
          </c:val>
          <c:extLst xmlns:c16r2="http://schemas.microsoft.com/office/drawing/2015/06/chart">
            <c:ext xmlns:c16="http://schemas.microsoft.com/office/drawing/2014/chart" uri="{C3380CC4-5D6E-409C-BE32-E72D297353CC}">
              <c16:uniqueId val="{00000006-3F6E-4823-B244-63BC05C2DE10}"/>
            </c:ext>
          </c:extLst>
        </c:ser>
        <c:dLbls>
          <c:showLegendKey val="0"/>
          <c:showVal val="0"/>
          <c:showCatName val="0"/>
          <c:showSerName val="0"/>
          <c:showPercent val="0"/>
          <c:showBubbleSize val="0"/>
        </c:dLbls>
        <c:gapWidth val="150"/>
        <c:overlap val="100"/>
        <c:axId val="142019584"/>
        <c:axId val="142029568"/>
      </c:barChart>
      <c:catAx>
        <c:axId val="142019584"/>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fr-FR"/>
          </a:p>
        </c:txPr>
        <c:crossAx val="142029568"/>
        <c:crosses val="autoZero"/>
        <c:auto val="1"/>
        <c:lblAlgn val="ctr"/>
        <c:lblOffset val="100"/>
        <c:noMultiLvlLbl val="0"/>
      </c:catAx>
      <c:valAx>
        <c:axId val="142029568"/>
        <c:scaling>
          <c:orientation val="maxMin"/>
          <c:max val="200000000"/>
          <c:min val="0"/>
        </c:scaling>
        <c:delete val="0"/>
        <c:axPos val="b"/>
        <c:majorGridlines>
          <c:spPr>
            <a:ln w="9525" cap="flat" cmpd="sng" algn="ctr">
              <a:solidFill>
                <a:schemeClr val="tx1">
                  <a:lumMod val="15000"/>
                  <a:lumOff val="85000"/>
                </a:schemeClr>
              </a:solidFill>
              <a:round/>
            </a:ln>
            <a:effectLst/>
          </c:spPr>
        </c:majorGridlines>
        <c:numFmt formatCode="_-* #,##0\ _€_-;\-* #,##0\ _€_-;_-* &quot;-&quot;??\ _€_-;_-@_-" sourceLinked="1"/>
        <c:majorTickMark val="none"/>
        <c:minorTickMark val="none"/>
        <c:tickLblPos val="nextTo"/>
        <c:spPr>
          <a:noFill/>
          <a:ln>
            <a:noFill/>
          </a:ln>
          <a:effectLst/>
        </c:spPr>
        <c:txPr>
          <a:bodyPr rot="-60000000" vert="horz"/>
          <a:lstStyle/>
          <a:p>
            <a:pPr>
              <a:defRPr/>
            </a:pPr>
            <a:endParaRPr lang="fr-FR"/>
          </a:p>
        </c:txPr>
        <c:crossAx val="142019584"/>
        <c:crosses val="autoZero"/>
        <c:crossBetween val="between"/>
        <c:majorUnit val="20000000"/>
        <c:dispUnits>
          <c:builtInUnit val="millions"/>
          <c:dispUnitsLbl>
            <c:layout>
              <c:manualLayout>
                <c:xMode val="edge"/>
                <c:yMode val="edge"/>
                <c:x val="8.7684563758389268E-3"/>
                <c:y val="0.77244416386083048"/>
              </c:manualLayout>
            </c:layout>
            <c:txPr>
              <a:bodyPr/>
              <a:lstStyle/>
              <a:p>
                <a:pPr>
                  <a:defRPr sz="1100"/>
                </a:pPr>
                <a:endParaRPr lang="fr-FR"/>
              </a:p>
            </c:txPr>
          </c:dispUnitsLbl>
        </c:dispUnits>
      </c:valAx>
      <c:spPr>
        <a:noFill/>
        <a:ln>
          <a:noFill/>
        </a:ln>
        <a:effectLst/>
      </c:spPr>
    </c:plotArea>
    <c:legend>
      <c:legendPos val="b"/>
      <c:layout>
        <c:manualLayout>
          <c:xMode val="edge"/>
          <c:yMode val="edge"/>
          <c:x val="2.7964063926066339E-2"/>
          <c:y val="0.85806440952044949"/>
          <c:w val="0.96958487130037196"/>
          <c:h val="0.13546182169435844"/>
        </c:manualLayout>
      </c:layout>
      <c:overlay val="0"/>
      <c:spPr>
        <a:noFill/>
        <a:ln>
          <a:noFill/>
        </a:ln>
        <a:effectLst/>
      </c:spPr>
      <c:txPr>
        <a:bodyPr rot="0" vert="horz"/>
        <a:lstStyle/>
        <a:p>
          <a:pPr>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solidFill>
                <a:srgbClr val="142882"/>
              </a:solidFill>
            </a:defRPr>
          </a:pPr>
          <a:endParaRPr lang="fr-FR"/>
        </a:p>
      </c:txPr>
    </c:title>
    <c:autoTitleDeleted val="0"/>
    <c:plotArea>
      <c:layout>
        <c:manualLayout>
          <c:layoutTarget val="inner"/>
          <c:xMode val="edge"/>
          <c:yMode val="edge"/>
          <c:x val="3.1941227934743446E-3"/>
          <c:y val="0.16916229221347329"/>
          <c:w val="0.48990968040759608"/>
          <c:h val="0.69403871391076111"/>
        </c:manualLayout>
      </c:layout>
      <c:pieChart>
        <c:varyColors val="1"/>
        <c:ser>
          <c:idx val="0"/>
          <c:order val="0"/>
          <c:tx>
            <c:strRef>
              <c:f>'Graphique 3'!$C$5</c:f>
              <c:strCache>
                <c:ptCount val="1"/>
                <c:pt idx="0">
                  <c:v>2003</c:v>
                </c:pt>
              </c:strCache>
            </c:strRef>
          </c:tx>
          <c:explosion val="9"/>
          <c:dPt>
            <c:idx val="0"/>
            <c:bubble3D val="0"/>
            <c:spPr>
              <a:solidFill>
                <a:srgbClr val="142882"/>
              </a:solidFill>
            </c:spPr>
          </c:dPt>
          <c:dPt>
            <c:idx val="1"/>
            <c:bubble3D val="0"/>
            <c:spPr>
              <a:solidFill>
                <a:srgbClr val="005AA5"/>
              </a:solidFill>
            </c:spPr>
          </c:dPt>
          <c:dPt>
            <c:idx val="2"/>
            <c:bubble3D val="0"/>
            <c:spPr>
              <a:solidFill>
                <a:srgbClr val="00A0E1"/>
              </a:solidFill>
            </c:spPr>
          </c:dPt>
          <c:dPt>
            <c:idx val="4"/>
            <c:bubble3D val="0"/>
            <c:spPr>
              <a:solidFill>
                <a:srgbClr val="64B43C"/>
              </a:solidFill>
            </c:spPr>
          </c:dPt>
          <c:dPt>
            <c:idx val="5"/>
            <c:bubble3D val="0"/>
            <c:spPr>
              <a:solidFill>
                <a:srgbClr val="F08100"/>
              </a:solidFill>
            </c:spPr>
          </c:dPt>
          <c:dLbls>
            <c:dLbl>
              <c:idx val="2"/>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3"/>
              <c:spPr/>
              <c:txPr>
                <a:bodyPr/>
                <a:lstStyle/>
                <a:p>
                  <a:pPr>
                    <a:defRPr b="1">
                      <a:solidFill>
                        <a:sysClr val="windowText" lastClr="000000"/>
                      </a:solidFill>
                    </a:defRPr>
                  </a:pPr>
                  <a:endParaRPr lang="fr-FR"/>
                </a:p>
              </c:txPr>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'Graphique 3'!$B$6:$B$11</c:f>
              <c:strCache>
                <c:ptCount val="6"/>
                <c:pt idx="0">
                  <c:v>Europe</c:v>
                </c:pt>
                <c:pt idx="1">
                  <c:v>Amérique du Nord</c:v>
                </c:pt>
                <c:pt idx="2">
                  <c:v>Afrique du Nord et Moyen-Orient</c:v>
                </c:pt>
                <c:pt idx="3">
                  <c:v>Afrique subsaharienne</c:v>
                </c:pt>
                <c:pt idx="4">
                  <c:v>Amérique centrale et du Sud</c:v>
                </c:pt>
                <c:pt idx="5">
                  <c:v>Asie Pacifique</c:v>
                </c:pt>
              </c:strCache>
            </c:strRef>
          </c:cat>
          <c:val>
            <c:numRef>
              <c:f>'Graphique 3'!$C$6:$C$11</c:f>
              <c:numCache>
                <c:formatCode>_(* #,##0.00_);_(* \(#,##0.00\);_(* "-"??_);_(@_)</c:formatCode>
                <c:ptCount val="6"/>
                <c:pt idx="0">
                  <c:v>586.71</c:v>
                </c:pt>
                <c:pt idx="1">
                  <c:v>309.75</c:v>
                </c:pt>
                <c:pt idx="2">
                  <c:v>24.9</c:v>
                </c:pt>
                <c:pt idx="3">
                  <c:v>19.8</c:v>
                </c:pt>
                <c:pt idx="4">
                  <c:v>133.77000000000001</c:v>
                </c:pt>
                <c:pt idx="5">
                  <c:v>365.27</c:v>
                </c:pt>
              </c:numCache>
            </c:numRef>
          </c:val>
        </c:ser>
        <c:dLbls>
          <c:showLegendKey val="0"/>
          <c:showVal val="0"/>
          <c:showCatName val="0"/>
          <c:showSerName val="0"/>
          <c:showPercent val="1"/>
          <c:showBubbleSize val="0"/>
          <c:showLeaderLines val="1"/>
        </c:dLbls>
        <c:firstSliceAng val="197"/>
      </c:pieChart>
    </c:plotArea>
    <c:legend>
      <c:legendPos val="r"/>
      <c:layout>
        <c:manualLayout>
          <c:xMode val="edge"/>
          <c:yMode val="edge"/>
          <c:x val="0.51763046016586334"/>
          <c:y val="0.42449351439765681"/>
          <c:w val="0.46595685757911443"/>
          <c:h val="0.55094944653657418"/>
        </c:manualLayout>
      </c:layout>
      <c:overlay val="0"/>
      <c:txPr>
        <a:bodyPr/>
        <a:lstStyle/>
        <a:p>
          <a:pPr rtl="0">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solidFill>
                <a:srgbClr val="142882"/>
              </a:solidFill>
            </a:defRPr>
          </a:pPr>
          <a:endParaRPr lang="fr-FR"/>
        </a:p>
      </c:txPr>
    </c:title>
    <c:autoTitleDeleted val="0"/>
    <c:plotArea>
      <c:layout>
        <c:manualLayout>
          <c:layoutTarget val="inner"/>
          <c:xMode val="edge"/>
          <c:yMode val="edge"/>
          <c:x val="6.1295931758530181E-2"/>
          <c:y val="0.1969400699912511"/>
          <c:w val="0.46468941382327211"/>
          <c:h val="0.66799103237095359"/>
        </c:manualLayout>
      </c:layout>
      <c:pieChart>
        <c:varyColors val="1"/>
        <c:ser>
          <c:idx val="0"/>
          <c:order val="0"/>
          <c:tx>
            <c:strRef>
              <c:f>'Graphique 3'!$D$5</c:f>
              <c:strCache>
                <c:ptCount val="1"/>
                <c:pt idx="0">
                  <c:v>2013</c:v>
                </c:pt>
              </c:strCache>
            </c:strRef>
          </c:tx>
          <c:explosion val="6"/>
          <c:dPt>
            <c:idx val="0"/>
            <c:bubble3D val="0"/>
            <c:spPr>
              <a:solidFill>
                <a:srgbClr val="142882"/>
              </a:solidFill>
            </c:spPr>
          </c:dPt>
          <c:dPt>
            <c:idx val="1"/>
            <c:bubble3D val="0"/>
            <c:spPr>
              <a:solidFill>
                <a:srgbClr val="005AA5"/>
              </a:solidFill>
            </c:spPr>
          </c:dPt>
          <c:dPt>
            <c:idx val="2"/>
            <c:bubble3D val="0"/>
            <c:spPr>
              <a:solidFill>
                <a:srgbClr val="00A0E1"/>
              </a:solidFill>
            </c:spPr>
          </c:dPt>
          <c:dPt>
            <c:idx val="4"/>
            <c:bubble3D val="0"/>
            <c:spPr>
              <a:solidFill>
                <a:srgbClr val="64B43C"/>
              </a:solidFill>
            </c:spPr>
          </c:dPt>
          <c:dPt>
            <c:idx val="5"/>
            <c:bubble3D val="0"/>
            <c:spPr>
              <a:solidFill>
                <a:srgbClr val="F08100"/>
              </a:solidFill>
            </c:spPr>
          </c:dPt>
          <c:dLbls>
            <c:dLbl>
              <c:idx val="2"/>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3"/>
              <c:spPr/>
              <c:txPr>
                <a:bodyPr/>
                <a:lstStyle/>
                <a:p>
                  <a:pPr>
                    <a:defRPr b="1">
                      <a:solidFill>
                        <a:sysClr val="windowText" lastClr="000000"/>
                      </a:solidFill>
                    </a:defRPr>
                  </a:pPr>
                  <a:endParaRPr lang="fr-FR"/>
                </a:p>
              </c:txPr>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'Graphique 3'!$B$6:$B$11</c:f>
              <c:strCache>
                <c:ptCount val="6"/>
                <c:pt idx="0">
                  <c:v>Europe</c:v>
                </c:pt>
                <c:pt idx="1">
                  <c:v>Amérique du Nord</c:v>
                </c:pt>
                <c:pt idx="2">
                  <c:v>Afrique du Nord et Moyen-Orient</c:v>
                </c:pt>
                <c:pt idx="3">
                  <c:v>Afrique subsaharienne</c:v>
                </c:pt>
                <c:pt idx="4">
                  <c:v>Amérique centrale et du Sud</c:v>
                </c:pt>
                <c:pt idx="5">
                  <c:v>Asie Pacifique</c:v>
                </c:pt>
              </c:strCache>
            </c:strRef>
          </c:cat>
          <c:val>
            <c:numRef>
              <c:f>'Graphique 3'!$D$6:$D$11</c:f>
              <c:numCache>
                <c:formatCode>_(* #,##0.00_);_(* \(#,##0.00\);_(* "-"??_);_(@_)</c:formatCode>
                <c:ptCount val="6"/>
                <c:pt idx="0">
                  <c:v>707.77</c:v>
                </c:pt>
                <c:pt idx="1">
                  <c:v>338.38</c:v>
                </c:pt>
                <c:pt idx="2">
                  <c:v>45.31</c:v>
                </c:pt>
                <c:pt idx="3">
                  <c:v>37.06</c:v>
                </c:pt>
                <c:pt idx="4">
                  <c:v>230.18</c:v>
                </c:pt>
                <c:pt idx="5">
                  <c:v>780.04</c:v>
                </c:pt>
              </c:numCache>
            </c:numRef>
          </c:val>
        </c:ser>
        <c:dLbls>
          <c:showLegendKey val="0"/>
          <c:showVal val="0"/>
          <c:showCatName val="0"/>
          <c:showSerName val="0"/>
          <c:showPercent val="1"/>
          <c:showBubbleSize val="0"/>
          <c:showLeaderLines val="1"/>
        </c:dLbls>
        <c:firstSliceAng val="213"/>
      </c:pieChart>
    </c:plotArea>
    <c:legend>
      <c:legendPos val="r"/>
      <c:layout>
        <c:manualLayout>
          <c:xMode val="edge"/>
          <c:yMode val="edge"/>
          <c:x val="0.53559205376336272"/>
          <c:y val="0.41580623074289624"/>
          <c:w val="0.44736236225319481"/>
          <c:h val="0.56279736772033928"/>
        </c:manualLayout>
      </c:layout>
      <c:overlay val="0"/>
      <c:txPr>
        <a:bodyPr/>
        <a:lstStyle/>
        <a:p>
          <a:pPr rtl="0">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solidFill>
                <a:srgbClr val="142882"/>
              </a:solidFill>
            </a:defRPr>
          </a:pPr>
          <a:endParaRPr lang="fr-FR"/>
        </a:p>
      </c:txPr>
    </c:title>
    <c:autoTitleDeleted val="0"/>
    <c:plotArea>
      <c:layout>
        <c:manualLayout>
          <c:layoutTarget val="inner"/>
          <c:xMode val="edge"/>
          <c:yMode val="edge"/>
          <c:x val="1.6221662468513847E-2"/>
          <c:y val="0.23314705453484982"/>
          <c:w val="0.50842473406189459"/>
          <c:h val="0.70084937299504224"/>
        </c:manualLayout>
      </c:layout>
      <c:pieChart>
        <c:varyColors val="1"/>
        <c:ser>
          <c:idx val="0"/>
          <c:order val="0"/>
          <c:tx>
            <c:strRef>
              <c:f>'Graphique 3'!$E$5</c:f>
              <c:strCache>
                <c:ptCount val="1"/>
                <c:pt idx="0">
                  <c:v>2023</c:v>
                </c:pt>
              </c:strCache>
            </c:strRef>
          </c:tx>
          <c:explosion val="6"/>
          <c:dPt>
            <c:idx val="0"/>
            <c:bubble3D val="0"/>
            <c:spPr>
              <a:solidFill>
                <a:srgbClr val="142882"/>
              </a:solidFill>
            </c:spPr>
          </c:dPt>
          <c:dPt>
            <c:idx val="1"/>
            <c:bubble3D val="0"/>
            <c:spPr>
              <a:solidFill>
                <a:srgbClr val="005AA5"/>
              </a:solidFill>
            </c:spPr>
          </c:dPt>
          <c:dPt>
            <c:idx val="2"/>
            <c:bubble3D val="0"/>
            <c:spPr>
              <a:solidFill>
                <a:srgbClr val="00A0E1"/>
              </a:solidFill>
            </c:spPr>
          </c:dPt>
          <c:dPt>
            <c:idx val="4"/>
            <c:bubble3D val="0"/>
            <c:spPr>
              <a:solidFill>
                <a:srgbClr val="64B43C"/>
              </a:solidFill>
            </c:spPr>
          </c:dPt>
          <c:dPt>
            <c:idx val="5"/>
            <c:bubble3D val="0"/>
            <c:spPr>
              <a:solidFill>
                <a:srgbClr val="F08100"/>
              </a:solidFill>
            </c:spPr>
          </c:dPt>
          <c:dLbls>
            <c:dLbl>
              <c:idx val="2"/>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3"/>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5"/>
              <c:layout>
                <c:manualLayout>
                  <c:x val="-0.1132354899449802"/>
                  <c:y val="-9.6094183879189013E-2"/>
                </c:manualLayout>
              </c:layout>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'Graphique 3'!$B$6:$B$11</c:f>
              <c:strCache>
                <c:ptCount val="6"/>
                <c:pt idx="0">
                  <c:v>Europe</c:v>
                </c:pt>
                <c:pt idx="1">
                  <c:v>Amérique du Nord</c:v>
                </c:pt>
                <c:pt idx="2">
                  <c:v>Afrique du Nord et Moyen-Orient</c:v>
                </c:pt>
                <c:pt idx="3">
                  <c:v>Afrique subsaharienne</c:v>
                </c:pt>
                <c:pt idx="4">
                  <c:v>Amérique centrale et du Sud</c:v>
                </c:pt>
                <c:pt idx="5">
                  <c:v>Asie Pacifique</c:v>
                </c:pt>
              </c:strCache>
            </c:strRef>
          </c:cat>
          <c:val>
            <c:numRef>
              <c:f>'Graphique 3'!$E$6:$E$11</c:f>
              <c:numCache>
                <c:formatCode>_(* #,##0.00_);_(* \(#,##0.00\);_(* "-"??_);_(@_)</c:formatCode>
                <c:ptCount val="6"/>
                <c:pt idx="0">
                  <c:v>741.55</c:v>
                </c:pt>
                <c:pt idx="1">
                  <c:v>342.07</c:v>
                </c:pt>
                <c:pt idx="2">
                  <c:v>87.61</c:v>
                </c:pt>
                <c:pt idx="3">
                  <c:v>66.260000000000005</c:v>
                </c:pt>
                <c:pt idx="4">
                  <c:v>300.24</c:v>
                </c:pt>
                <c:pt idx="5">
                  <c:v>1933.27</c:v>
                </c:pt>
              </c:numCache>
            </c:numRef>
          </c:val>
        </c:ser>
        <c:dLbls>
          <c:showLegendKey val="0"/>
          <c:showVal val="0"/>
          <c:showCatName val="0"/>
          <c:showSerName val="0"/>
          <c:showPercent val="1"/>
          <c:showBubbleSize val="0"/>
          <c:showLeaderLines val="1"/>
        </c:dLbls>
        <c:firstSliceAng val="226"/>
      </c:pieChart>
    </c:plotArea>
    <c:legend>
      <c:legendPos val="r"/>
      <c:layout>
        <c:manualLayout>
          <c:xMode val="edge"/>
          <c:yMode val="edge"/>
          <c:x val="0.51382663226840597"/>
          <c:y val="0.27510555745749171"/>
          <c:w val="0.46108955892708531"/>
          <c:h val="0.68518049374263001"/>
        </c:manualLayout>
      </c:layout>
      <c:overlay val="0"/>
      <c:txPr>
        <a:bodyPr/>
        <a:lstStyle/>
        <a:p>
          <a:pPr rtl="0">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solidFill>
                <a:srgbClr val="142882"/>
              </a:solidFill>
            </a:defRPr>
          </a:pPr>
          <a:endParaRPr lang="fr-FR"/>
        </a:p>
      </c:txPr>
    </c:title>
    <c:autoTitleDeleted val="0"/>
    <c:plotArea>
      <c:layout>
        <c:manualLayout>
          <c:layoutTarget val="inner"/>
          <c:xMode val="edge"/>
          <c:yMode val="edge"/>
          <c:x val="4.3309968115560732E-2"/>
          <c:y val="0.21219925634295714"/>
          <c:w val="0.46915813648293964"/>
          <c:h val="0.78193022747156604"/>
        </c:manualLayout>
      </c:layout>
      <c:pieChart>
        <c:varyColors val="1"/>
        <c:ser>
          <c:idx val="0"/>
          <c:order val="0"/>
          <c:tx>
            <c:strRef>
              <c:f>'Graphique 3'!$F$5</c:f>
              <c:strCache>
                <c:ptCount val="1"/>
                <c:pt idx="0">
                  <c:v>2030</c:v>
                </c:pt>
              </c:strCache>
            </c:strRef>
          </c:tx>
          <c:explosion val="6"/>
          <c:dPt>
            <c:idx val="0"/>
            <c:bubble3D val="0"/>
            <c:spPr>
              <a:solidFill>
                <a:srgbClr val="142882"/>
              </a:solidFill>
            </c:spPr>
          </c:dPt>
          <c:dPt>
            <c:idx val="1"/>
            <c:bubble3D val="0"/>
            <c:spPr>
              <a:solidFill>
                <a:srgbClr val="005AA5"/>
              </a:solidFill>
            </c:spPr>
          </c:dPt>
          <c:dPt>
            <c:idx val="2"/>
            <c:bubble3D val="0"/>
            <c:spPr>
              <a:solidFill>
                <a:srgbClr val="00A0E1"/>
              </a:solidFill>
            </c:spPr>
          </c:dPt>
          <c:dPt>
            <c:idx val="4"/>
            <c:bubble3D val="0"/>
            <c:spPr>
              <a:solidFill>
                <a:srgbClr val="64B43C"/>
              </a:solidFill>
            </c:spPr>
          </c:dPt>
          <c:dPt>
            <c:idx val="5"/>
            <c:bubble3D val="0"/>
            <c:spPr>
              <a:solidFill>
                <a:srgbClr val="F08100"/>
              </a:solidFill>
            </c:spPr>
          </c:dPt>
          <c:dLbls>
            <c:dLbl>
              <c:idx val="2"/>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3"/>
              <c:spPr/>
              <c:txPr>
                <a:bodyPr/>
                <a:lstStyle/>
                <a:p>
                  <a:pPr>
                    <a:defRPr b="1">
                      <a:solidFill>
                        <a:sysClr val="windowText" lastClr="000000"/>
                      </a:solidFill>
                    </a:defRPr>
                  </a:pPr>
                  <a:endParaRPr lang="fr-FR"/>
                </a:p>
              </c:txPr>
              <c:showLegendKey val="0"/>
              <c:showVal val="0"/>
              <c:showCatName val="0"/>
              <c:showSerName val="0"/>
              <c:showPercent val="1"/>
              <c:showBubbleSize val="0"/>
            </c:dLbl>
            <c:dLbl>
              <c:idx val="5"/>
              <c:layout>
                <c:manualLayout>
                  <c:x val="-8.3875937233085479E-2"/>
                  <c:y val="-0.16592186846209442"/>
                </c:manualLayout>
              </c:layout>
              <c:showLegendKey val="0"/>
              <c:showVal val="0"/>
              <c:showCatName val="0"/>
              <c:showSerName val="0"/>
              <c:showPercent val="1"/>
              <c:showBubbleSize val="0"/>
            </c:dLbl>
            <c:txPr>
              <a:bodyPr/>
              <a:lstStyle/>
              <a:p>
                <a:pPr>
                  <a:defRPr b="1">
                    <a:solidFill>
                      <a:schemeClr val="bg1"/>
                    </a:solidFill>
                  </a:defRPr>
                </a:pPr>
                <a:endParaRPr lang="fr-FR"/>
              </a:p>
            </c:txPr>
            <c:showLegendKey val="0"/>
            <c:showVal val="0"/>
            <c:showCatName val="0"/>
            <c:showSerName val="0"/>
            <c:showPercent val="1"/>
            <c:showBubbleSize val="0"/>
            <c:showLeaderLines val="1"/>
          </c:dLbls>
          <c:cat>
            <c:strRef>
              <c:f>[1]Feuil1!$D$49:$D$54</c:f>
              <c:strCache>
                <c:ptCount val="6"/>
                <c:pt idx="0">
                  <c:v>Europe</c:v>
                </c:pt>
                <c:pt idx="1">
                  <c:v>Amérique du Nord</c:v>
                </c:pt>
                <c:pt idx="2">
                  <c:v>Afrique du Nord et Moyen-Orient</c:v>
                </c:pt>
                <c:pt idx="3">
                  <c:v>Afrique subsaharienne</c:v>
                </c:pt>
                <c:pt idx="4">
                  <c:v>Amérique centrale et du Sud</c:v>
                </c:pt>
                <c:pt idx="5">
                  <c:v>Asie Pacifique</c:v>
                </c:pt>
              </c:strCache>
            </c:strRef>
          </c:cat>
          <c:val>
            <c:numRef>
              <c:f>'Graphique 3'!$F$6:$F$11</c:f>
              <c:numCache>
                <c:formatCode>_(* #,##0.00_);_(* \(#,##0.00\);_(* "-"??_);_(@_)</c:formatCode>
                <c:ptCount val="6"/>
                <c:pt idx="0">
                  <c:v>735.17</c:v>
                </c:pt>
                <c:pt idx="1">
                  <c:v>338.38</c:v>
                </c:pt>
                <c:pt idx="2">
                  <c:v>120.25</c:v>
                </c:pt>
                <c:pt idx="3">
                  <c:v>103.19</c:v>
                </c:pt>
                <c:pt idx="4">
                  <c:v>340.82</c:v>
                </c:pt>
                <c:pt idx="5">
                  <c:v>2979.43</c:v>
                </c:pt>
              </c:numCache>
            </c:numRef>
          </c:val>
        </c:ser>
        <c:dLbls>
          <c:showLegendKey val="0"/>
          <c:showVal val="0"/>
          <c:showCatName val="0"/>
          <c:showSerName val="0"/>
          <c:showPercent val="1"/>
          <c:showBubbleSize val="0"/>
          <c:showLeaderLines val="1"/>
        </c:dLbls>
        <c:firstSliceAng val="255"/>
      </c:pieChart>
    </c:plotArea>
    <c:legend>
      <c:legendPos val="r"/>
      <c:layout>
        <c:manualLayout>
          <c:xMode val="edge"/>
          <c:yMode val="edge"/>
          <c:x val="0.5373126282537366"/>
          <c:y val="0.27112404427707404"/>
          <c:w val="0.44359423123227809"/>
          <c:h val="0.71783027121609799"/>
        </c:manualLayout>
      </c:layout>
      <c:overlay val="0"/>
      <c:txPr>
        <a:bodyPr/>
        <a:lstStyle/>
        <a:p>
          <a:pPr>
            <a:defRPr sz="10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1"/>
          <c:tx>
            <c:strRef>
              <c:f>'Graphique 4'!$C$4</c:f>
              <c:strCache>
                <c:ptCount val="1"/>
                <c:pt idx="0">
                  <c:v>2013</c:v>
                </c:pt>
              </c:strCache>
            </c:strRef>
          </c:tx>
          <c:spPr>
            <a:solidFill>
              <a:srgbClr val="312783"/>
            </a:solidFill>
          </c:spPr>
          <c:invertIfNegative val="0"/>
          <c:cat>
            <c:strRef>
              <c:f>'Graphique 4'!$B$5:$B$25</c:f>
              <c:strCache>
                <c:ptCount val="21"/>
                <c:pt idx="0">
                  <c:v>Chili</c:v>
                </c:pt>
                <c:pt idx="1">
                  <c:v>Argentine</c:v>
                </c:pt>
                <c:pt idx="2">
                  <c:v>Turquie</c:v>
                </c:pt>
                <c:pt idx="3">
                  <c:v>Pays à revenu élévé : OCDE</c:v>
                </c:pt>
                <c:pt idx="4">
                  <c:v>Iran</c:v>
                </c:pt>
                <c:pt idx="5">
                  <c:v>Europe &amp; Asie centrale</c:v>
                </c:pt>
                <c:pt idx="6">
                  <c:v>Thailande</c:v>
                </c:pt>
                <c:pt idx="7">
                  <c:v>Colombie</c:v>
                </c:pt>
                <c:pt idx="8">
                  <c:v>Kazakhstan</c:v>
                </c:pt>
                <c:pt idx="9">
                  <c:v>Amérique latine et Caraïbes</c:v>
                </c:pt>
                <c:pt idx="10">
                  <c:v>Malaisie</c:v>
                </c:pt>
                <c:pt idx="11">
                  <c:v>Moyen-Orient &amp; Afrique du Nord</c:v>
                </c:pt>
                <c:pt idx="12">
                  <c:v>Algérie</c:v>
                </c:pt>
                <c:pt idx="13">
                  <c:v>Tunisie</c:v>
                </c:pt>
                <c:pt idx="14">
                  <c:v>Asie de l'Est  &amp; Pacifique</c:v>
                </c:pt>
                <c:pt idx="15">
                  <c:v>Indonésie</c:v>
                </c:pt>
                <c:pt idx="16">
                  <c:v>Vietnam</c:v>
                </c:pt>
                <c:pt idx="17">
                  <c:v>Égypte</c:v>
                </c:pt>
                <c:pt idx="18">
                  <c:v>Chine</c:v>
                </c:pt>
                <c:pt idx="19">
                  <c:v>Inde</c:v>
                </c:pt>
                <c:pt idx="20">
                  <c:v>Afrique subsaharienne</c:v>
                </c:pt>
              </c:strCache>
            </c:strRef>
          </c:cat>
          <c:val>
            <c:numRef>
              <c:f>'Graphique 4'!$C$5:$C$25</c:f>
              <c:numCache>
                <c:formatCode>General</c:formatCode>
                <c:ptCount val="21"/>
                <c:pt idx="0">
                  <c:v>83.81644</c:v>
                </c:pt>
                <c:pt idx="1">
                  <c:v>79.986699999999999</c:v>
                </c:pt>
                <c:pt idx="2">
                  <c:v>78.981949999999998</c:v>
                </c:pt>
                <c:pt idx="3">
                  <c:v>76.193860000000001</c:v>
                </c:pt>
                <c:pt idx="4">
                  <c:v>65.957549999999998</c:v>
                </c:pt>
                <c:pt idx="5">
                  <c:v>63.43806</c:v>
                </c:pt>
                <c:pt idx="6">
                  <c:v>51.378799999999998</c:v>
                </c:pt>
                <c:pt idx="7">
                  <c:v>51.290999999999997</c:v>
                </c:pt>
                <c:pt idx="8">
                  <c:v>48.47533</c:v>
                </c:pt>
                <c:pt idx="9">
                  <c:v>43.884010000000004</c:v>
                </c:pt>
                <c:pt idx="10">
                  <c:v>37.212539999999997</c:v>
                </c:pt>
                <c:pt idx="11">
                  <c:v>35.98377</c:v>
                </c:pt>
                <c:pt idx="12">
                  <c:v>34.593809999999998</c:v>
                </c:pt>
                <c:pt idx="13">
                  <c:v>34.583669999999998</c:v>
                </c:pt>
                <c:pt idx="14">
                  <c:v>33.072539999999996</c:v>
                </c:pt>
                <c:pt idx="15">
                  <c:v>31.28556</c:v>
                </c:pt>
                <c:pt idx="16">
                  <c:v>30.477740000000001</c:v>
                </c:pt>
                <c:pt idx="17">
                  <c:v>30.316120000000002</c:v>
                </c:pt>
                <c:pt idx="18">
                  <c:v>30.16207</c:v>
                </c:pt>
                <c:pt idx="19">
                  <c:v>23.89011</c:v>
                </c:pt>
                <c:pt idx="20">
                  <c:v>8.5522500000000008</c:v>
                </c:pt>
              </c:numCache>
            </c:numRef>
          </c:val>
        </c:ser>
        <c:dLbls>
          <c:showLegendKey val="0"/>
          <c:showVal val="0"/>
          <c:showCatName val="0"/>
          <c:showSerName val="0"/>
          <c:showPercent val="0"/>
          <c:showBubbleSize val="0"/>
        </c:dLbls>
        <c:gapWidth val="75"/>
        <c:overlap val="-25"/>
        <c:axId val="153064576"/>
        <c:axId val="153066496"/>
      </c:barChart>
      <c:lineChart>
        <c:grouping val="standard"/>
        <c:varyColors val="0"/>
        <c:ser>
          <c:idx val="1"/>
          <c:order val="0"/>
          <c:tx>
            <c:strRef>
              <c:f>'Graphique 4'!$D$4</c:f>
              <c:strCache>
                <c:ptCount val="1"/>
                <c:pt idx="0">
                  <c:v>2000</c:v>
                </c:pt>
              </c:strCache>
            </c:strRef>
          </c:tx>
          <c:spPr>
            <a:ln>
              <a:noFill/>
            </a:ln>
          </c:spPr>
          <c:marker>
            <c:symbol val="triangle"/>
            <c:size val="9"/>
            <c:spPr>
              <a:solidFill>
                <a:srgbClr val="F08100"/>
              </a:solidFill>
              <a:ln>
                <a:noFill/>
              </a:ln>
            </c:spPr>
          </c:marker>
          <c:cat>
            <c:strRef>
              <c:f>'Graphique 4'!$B$5:$B$25</c:f>
              <c:strCache>
                <c:ptCount val="21"/>
                <c:pt idx="0">
                  <c:v>Chili</c:v>
                </c:pt>
                <c:pt idx="1">
                  <c:v>Argentine</c:v>
                </c:pt>
                <c:pt idx="2">
                  <c:v>Turquie</c:v>
                </c:pt>
                <c:pt idx="3">
                  <c:v>Pays à revenu élévé : OCDE</c:v>
                </c:pt>
                <c:pt idx="4">
                  <c:v>Iran</c:v>
                </c:pt>
                <c:pt idx="5">
                  <c:v>Europe &amp; Asie centrale</c:v>
                </c:pt>
                <c:pt idx="6">
                  <c:v>Thailande</c:v>
                </c:pt>
                <c:pt idx="7">
                  <c:v>Colombie</c:v>
                </c:pt>
                <c:pt idx="8">
                  <c:v>Kazakhstan</c:v>
                </c:pt>
                <c:pt idx="9">
                  <c:v>Amérique latine et Caraïbes</c:v>
                </c:pt>
                <c:pt idx="10">
                  <c:v>Malaisie</c:v>
                </c:pt>
                <c:pt idx="11">
                  <c:v>Moyen-Orient &amp; Afrique du Nord</c:v>
                </c:pt>
                <c:pt idx="12">
                  <c:v>Algérie</c:v>
                </c:pt>
                <c:pt idx="13">
                  <c:v>Tunisie</c:v>
                </c:pt>
                <c:pt idx="14">
                  <c:v>Asie de l'Est  &amp; Pacifique</c:v>
                </c:pt>
                <c:pt idx="15">
                  <c:v>Indonésie</c:v>
                </c:pt>
                <c:pt idx="16">
                  <c:v>Vietnam</c:v>
                </c:pt>
                <c:pt idx="17">
                  <c:v>Égypte</c:v>
                </c:pt>
                <c:pt idx="18">
                  <c:v>Chine</c:v>
                </c:pt>
                <c:pt idx="19">
                  <c:v>Inde</c:v>
                </c:pt>
                <c:pt idx="20">
                  <c:v>Afrique subsaharienne</c:v>
                </c:pt>
              </c:strCache>
            </c:strRef>
          </c:cat>
          <c:val>
            <c:numRef>
              <c:f>'Graphique 4'!$D$5:$D$25</c:f>
              <c:numCache>
                <c:formatCode>General</c:formatCode>
                <c:ptCount val="21"/>
                <c:pt idx="0">
                  <c:v>37.147419999999997</c:v>
                </c:pt>
                <c:pt idx="1">
                  <c:v>53.175739999999998</c:v>
                </c:pt>
                <c:pt idx="2">
                  <c:v>25.3</c:v>
                </c:pt>
                <c:pt idx="3">
                  <c:v>58.314749999999997</c:v>
                </c:pt>
                <c:pt idx="4">
                  <c:v>19.349139999999998</c:v>
                </c:pt>
                <c:pt idx="5">
                  <c:v>44.957940000000001</c:v>
                </c:pt>
                <c:pt idx="6">
                  <c:v>34.891689999999997</c:v>
                </c:pt>
                <c:pt idx="7">
                  <c:v>23.194500000000001</c:v>
                </c:pt>
                <c:pt idx="8">
                  <c:v>31.748629999999999</c:v>
                </c:pt>
                <c:pt idx="9">
                  <c:v>22.834510000000002</c:v>
                </c:pt>
                <c:pt idx="10">
                  <c:v>25.742270000000001</c:v>
                </c:pt>
                <c:pt idx="11">
                  <c:v>20.445640000000001</c:v>
                </c:pt>
                <c:pt idx="12">
                  <c:v>15.6</c:v>
                </c:pt>
                <c:pt idx="13">
                  <c:v>19.233270000000001</c:v>
                </c:pt>
                <c:pt idx="14">
                  <c:v>15.449540000000001</c:v>
                </c:pt>
                <c:pt idx="15">
                  <c:v>14.87968</c:v>
                </c:pt>
                <c:pt idx="16">
                  <c:v>9.4124800000000004</c:v>
                </c:pt>
                <c:pt idx="17">
                  <c:v>29.6</c:v>
                </c:pt>
                <c:pt idx="18">
                  <c:v>7.7204800000000002</c:v>
                </c:pt>
                <c:pt idx="19">
                  <c:v>9.5474399999999999</c:v>
                </c:pt>
                <c:pt idx="20">
                  <c:v>4.5042900000000001</c:v>
                </c:pt>
              </c:numCache>
            </c:numRef>
          </c:val>
          <c:smooth val="0"/>
        </c:ser>
        <c:dLbls>
          <c:showLegendKey val="0"/>
          <c:showVal val="0"/>
          <c:showCatName val="0"/>
          <c:showSerName val="0"/>
          <c:showPercent val="0"/>
          <c:showBubbleSize val="0"/>
        </c:dLbls>
        <c:marker val="1"/>
        <c:smooth val="0"/>
        <c:axId val="153064576"/>
        <c:axId val="153066496"/>
      </c:lineChart>
      <c:catAx>
        <c:axId val="153064576"/>
        <c:scaling>
          <c:orientation val="minMax"/>
        </c:scaling>
        <c:delete val="0"/>
        <c:axPos val="b"/>
        <c:numFmt formatCode="General" sourceLinked="1"/>
        <c:majorTickMark val="none"/>
        <c:minorTickMark val="none"/>
        <c:tickLblPos val="nextTo"/>
        <c:crossAx val="153066496"/>
        <c:crosses val="autoZero"/>
        <c:auto val="1"/>
        <c:lblAlgn val="ctr"/>
        <c:lblOffset val="100"/>
        <c:noMultiLvlLbl val="0"/>
      </c:catAx>
      <c:valAx>
        <c:axId val="153066496"/>
        <c:scaling>
          <c:orientation val="minMax"/>
        </c:scaling>
        <c:delete val="0"/>
        <c:axPos val="l"/>
        <c:majorGridlines>
          <c:spPr>
            <a:ln>
              <a:solidFill>
                <a:srgbClr val="142882">
                  <a:alpha val="14000"/>
                </a:srgbClr>
              </a:solidFill>
              <a:prstDash val="sysDash"/>
            </a:ln>
          </c:spPr>
        </c:majorGridlines>
        <c:numFmt formatCode="General" sourceLinked="1"/>
        <c:majorTickMark val="none"/>
        <c:minorTickMark val="none"/>
        <c:tickLblPos val="nextTo"/>
        <c:spPr>
          <a:ln w="9525">
            <a:noFill/>
          </a:ln>
        </c:spPr>
        <c:txPr>
          <a:bodyPr/>
          <a:lstStyle/>
          <a:p>
            <a:pPr>
              <a:defRPr sz="1050" b="1"/>
            </a:pPr>
            <a:endParaRPr lang="fr-FR"/>
          </a:p>
        </c:txPr>
        <c:crossAx val="153064576"/>
        <c:crosses val="autoZero"/>
        <c:crossBetween val="between"/>
        <c:majorUnit val="10"/>
      </c:valAx>
    </c:plotArea>
    <c:legend>
      <c:legendPos val="b"/>
      <c:layout>
        <c:manualLayout>
          <c:xMode val="edge"/>
          <c:yMode val="edge"/>
          <c:x val="0.39562623274161735"/>
          <c:y val="0.90616725037686141"/>
          <c:w val="0.2047560815253123"/>
          <c:h val="6.198742961284142E-2"/>
        </c:manualLayout>
      </c:layout>
      <c:overlay val="0"/>
      <c:txPr>
        <a:bodyPr/>
        <a:lstStyle/>
        <a:p>
          <a:pPr>
            <a:defRPr sz="1100"/>
          </a:pPr>
          <a:endParaRPr lang="fr-FR"/>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418694940728196E-2"/>
          <c:y val="2.8856451423104276E-2"/>
          <c:w val="0.87711645638549229"/>
          <c:h val="0.84240786974798887"/>
        </c:manualLayout>
      </c:layout>
      <c:scatterChart>
        <c:scatterStyle val="lineMarker"/>
        <c:varyColors val="0"/>
        <c:ser>
          <c:idx val="0"/>
          <c:order val="0"/>
          <c:tx>
            <c:strRef>
              <c:f>[2]Data!$Z$84</c:f>
              <c:strCache>
                <c:ptCount val="1"/>
                <c:pt idx="0">
                  <c:v>Vietnam (2000)</c:v>
                </c:pt>
              </c:strCache>
            </c:strRef>
          </c:tx>
          <c:spPr>
            <a:ln w="28575">
              <a:noFill/>
            </a:ln>
          </c:spPr>
          <c:dPt>
            <c:idx val="0"/>
            <c:marker>
              <c:symbol val="diamond"/>
              <c:size val="7"/>
              <c:spPr>
                <a:solidFill>
                  <a:srgbClr val="142882"/>
                </a:solidFill>
                <a:ln>
                  <a:noFill/>
                </a:ln>
              </c:spPr>
            </c:marker>
            <c:bubble3D val="0"/>
          </c:dPt>
          <c:dLbls>
            <c:dLbl>
              <c:idx val="0"/>
              <c:layout>
                <c:manualLayout>
                  <c:x val="-4.0950046231634875E-2"/>
                  <c:y val="2.1680216802168022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[2]Data!$AA$84</c:f>
              <c:numCache>
                <c:formatCode>General</c:formatCode>
                <c:ptCount val="1"/>
                <c:pt idx="0">
                  <c:v>69</c:v>
                </c:pt>
              </c:numCache>
            </c:numRef>
          </c:xVal>
          <c:yVal>
            <c:numRef>
              <c:f>[2]Data!$AB$84</c:f>
              <c:numCache>
                <c:formatCode>General</c:formatCode>
                <c:ptCount val="1"/>
                <c:pt idx="0">
                  <c:v>18.100000000000001</c:v>
                </c:pt>
              </c:numCache>
            </c:numRef>
          </c:yVal>
          <c:smooth val="0"/>
        </c:ser>
        <c:ser>
          <c:idx val="1"/>
          <c:order val="1"/>
          <c:tx>
            <c:strRef>
              <c:f>[2]Data!$Z$85</c:f>
              <c:strCache>
                <c:ptCount val="1"/>
                <c:pt idx="0">
                  <c:v>Vietnam (2013)</c:v>
                </c:pt>
              </c:strCache>
            </c:strRef>
          </c:tx>
          <c:spPr>
            <a:ln w="28575">
              <a:noFill/>
            </a:ln>
          </c:spPr>
          <c:marker>
            <c:symbol val="diamond"/>
            <c:size val="7"/>
            <c:spPr>
              <a:solidFill>
                <a:srgbClr val="142882"/>
              </a:solidFill>
              <a:ln>
                <a:noFill/>
              </a:ln>
            </c:spPr>
          </c:marker>
          <c:dLbls>
            <c:dLbl>
              <c:idx val="0"/>
              <c:layout>
                <c:manualLayout>
                  <c:x val="-0.11548173091782057"/>
                  <c:y val="2.2618782634502843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[2]Data!$AA$85</c:f>
              <c:numCache>
                <c:formatCode>General</c:formatCode>
                <c:ptCount val="1"/>
                <c:pt idx="0">
                  <c:v>58.6</c:v>
                </c:pt>
              </c:numCache>
            </c:numRef>
          </c:xVal>
          <c:yVal>
            <c:numRef>
              <c:f>[2]Data!$AB$85</c:f>
              <c:numCache>
                <c:formatCode>General</c:formatCode>
                <c:ptCount val="1"/>
                <c:pt idx="0">
                  <c:v>24.1</c:v>
                </c:pt>
              </c:numCache>
            </c:numRef>
          </c:yVal>
          <c:smooth val="0"/>
        </c:ser>
        <c:ser>
          <c:idx val="2"/>
          <c:order val="2"/>
          <c:tx>
            <c:strRef>
              <c:f>[2]Data!$Z$87</c:f>
              <c:strCache>
                <c:ptCount val="1"/>
                <c:pt idx="0">
                  <c:v>Tunisie (2013)</c:v>
                </c:pt>
              </c:strCache>
            </c:strRef>
          </c:tx>
          <c:spPr>
            <a:ln w="28575">
              <a:noFill/>
            </a:ln>
          </c:spPr>
          <c:marker>
            <c:symbol val="diamond"/>
            <c:size val="7"/>
            <c:spPr>
              <a:solidFill>
                <a:srgbClr val="142882"/>
              </a:solidFill>
              <a:ln>
                <a:noFill/>
              </a:ln>
            </c:spPr>
          </c:marker>
          <c:dLbls>
            <c:dLbl>
              <c:idx val="0"/>
              <c:layout>
                <c:manualLayout>
                  <c:x val="-8.1901382228504183E-3"/>
                  <c:y val="1.0839895013123359E-2"/>
                </c:manualLayout>
              </c:layout>
              <c:tx>
                <c:rich>
                  <a:bodyPr/>
                  <a:lstStyle/>
                  <a:p>
                    <a:r>
                      <a:rPr lang="en-US" sz="1000" b="1"/>
                      <a:t>Tunisie (2000)</a:t>
                    </a:r>
                    <a:endParaRPr lang="en-US"/>
                  </a:p>
                </c:rich>
              </c:tx>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[2]Data!$AA$86</c:f>
              <c:numCache>
                <c:formatCode>General</c:formatCode>
                <c:ptCount val="1"/>
                <c:pt idx="0">
                  <c:v>64</c:v>
                </c:pt>
              </c:numCache>
            </c:numRef>
          </c:xVal>
          <c:yVal>
            <c:numRef>
              <c:f>[2]Data!$AB$86</c:f>
              <c:numCache>
                <c:formatCode>General</c:formatCode>
                <c:ptCount val="1"/>
                <c:pt idx="0">
                  <c:v>27.6</c:v>
                </c:pt>
              </c:numCache>
            </c:numRef>
          </c:yVal>
          <c:smooth val="0"/>
        </c:ser>
        <c:ser>
          <c:idx val="3"/>
          <c:order val="3"/>
          <c:tx>
            <c:strRef>
              <c:f>[2]Data!$Z$87</c:f>
              <c:strCache>
                <c:ptCount val="1"/>
                <c:pt idx="0">
                  <c:v>Tunisie (2013)</c:v>
                </c:pt>
              </c:strCache>
            </c:strRef>
          </c:tx>
          <c:spPr>
            <a:ln w="28575">
              <a:noFill/>
            </a:ln>
          </c:spPr>
          <c:marker>
            <c:symbol val="diamond"/>
            <c:size val="7"/>
            <c:spPr>
              <a:solidFill>
                <a:srgbClr val="312783"/>
              </a:solidFill>
              <a:ln>
                <a:noFill/>
              </a:ln>
            </c:spPr>
          </c:marker>
          <c:dLbls>
            <c:dLbl>
              <c:idx val="0"/>
              <c:layout>
                <c:manualLayout>
                  <c:x val="-8.1900092463269743E-3"/>
                  <c:y val="-2.4390243902439025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[2]Data!$AA$87</c:f>
              <c:numCache>
                <c:formatCode>General</c:formatCode>
                <c:ptCount val="1"/>
                <c:pt idx="0">
                  <c:v>44.7</c:v>
                </c:pt>
              </c:numCache>
            </c:numRef>
          </c:xVal>
          <c:yVal>
            <c:numRef>
              <c:f>[2]Data!$AB$87</c:f>
              <c:numCache>
                <c:formatCode>General</c:formatCode>
                <c:ptCount val="1"/>
                <c:pt idx="0">
                  <c:v>42.6</c:v>
                </c:pt>
              </c:numCache>
            </c:numRef>
          </c:yVal>
          <c:smooth val="0"/>
        </c:ser>
        <c:ser>
          <c:idx val="4"/>
          <c:order val="4"/>
          <c:tx>
            <c:strRef>
              <c:f>[2]Data!$Z$88</c:f>
              <c:strCache>
                <c:ptCount val="1"/>
                <c:pt idx="0">
                  <c:v>Afrique du Sud (2013)</c:v>
                </c:pt>
              </c:strCache>
            </c:strRef>
          </c:tx>
          <c:spPr>
            <a:ln w="28575">
              <a:noFill/>
            </a:ln>
          </c:spPr>
          <c:marker>
            <c:symbol val="diamond"/>
            <c:size val="7"/>
            <c:spPr>
              <a:solidFill>
                <a:srgbClr val="142882"/>
              </a:solidFill>
              <a:ln>
                <a:noFill/>
              </a:ln>
            </c:spPr>
          </c:marker>
          <c:dLbls>
            <c:dLbl>
              <c:idx val="0"/>
              <c:layout>
                <c:manualLayout>
                  <c:x val="-5.7788303618597193E-4"/>
                  <c:y val="-3.8644584179627725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[2]Data!$AA$88</c:f>
              <c:numCache>
                <c:formatCode>General</c:formatCode>
                <c:ptCount val="1"/>
                <c:pt idx="0">
                  <c:v>71.7</c:v>
                </c:pt>
              </c:numCache>
            </c:numRef>
          </c:xVal>
          <c:yVal>
            <c:numRef>
              <c:f>[2]Data!$AB$88</c:f>
              <c:numCache>
                <c:formatCode>General</c:formatCode>
                <c:ptCount val="1"/>
                <c:pt idx="0">
                  <c:v>20.3</c:v>
                </c:pt>
              </c:numCache>
            </c:numRef>
          </c:yVal>
          <c:smooth val="0"/>
        </c:ser>
        <c:ser>
          <c:idx val="5"/>
          <c:order val="5"/>
          <c:tx>
            <c:strRef>
              <c:f>[2]Data!$Z$89</c:f>
              <c:strCache>
                <c:ptCount val="1"/>
                <c:pt idx="0">
                  <c:v>Malaisie (2000)</c:v>
                </c:pt>
              </c:strCache>
            </c:strRef>
          </c:tx>
          <c:spPr>
            <a:ln w="28575">
              <a:noFill/>
            </a:ln>
          </c:spPr>
          <c:marker>
            <c:symbol val="diamond"/>
            <c:size val="7"/>
            <c:spPr>
              <a:solidFill>
                <a:srgbClr val="142882"/>
              </a:solidFill>
              <a:ln>
                <a:noFill/>
              </a:ln>
            </c:spPr>
          </c:marker>
          <c:dLbls>
            <c:dLbl>
              <c:idx val="0"/>
              <c:layout>
                <c:manualLayout>
                  <c:x val="-2.104529266110107E-3"/>
                  <c:y val="1.2846053253943964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[2]Data!$AA$89</c:f>
              <c:numCache>
                <c:formatCode>General</c:formatCode>
                <c:ptCount val="1"/>
                <c:pt idx="0">
                  <c:v>49.7</c:v>
                </c:pt>
              </c:numCache>
            </c:numRef>
          </c:xVal>
          <c:yVal>
            <c:numRef>
              <c:f>[2]Data!$AB$89</c:f>
              <c:numCache>
                <c:formatCode>General</c:formatCode>
                <c:ptCount val="1"/>
                <c:pt idx="0">
                  <c:v>39.9</c:v>
                </c:pt>
              </c:numCache>
            </c:numRef>
          </c:yVal>
          <c:smooth val="0"/>
        </c:ser>
        <c:ser>
          <c:idx val="6"/>
          <c:order val="6"/>
          <c:tx>
            <c:strRef>
              <c:f>[2]Data!$Z$90</c:f>
              <c:strCache>
                <c:ptCount val="1"/>
                <c:pt idx="0">
                  <c:v>Malaisie (2013)</c:v>
                </c:pt>
              </c:strCache>
            </c:strRef>
          </c:tx>
          <c:spPr>
            <a:ln w="28575">
              <a:noFill/>
            </a:ln>
          </c:spPr>
          <c:marker>
            <c:symbol val="diamond"/>
            <c:size val="7"/>
            <c:spPr>
              <a:solidFill>
                <a:srgbClr val="142882"/>
              </a:solidFill>
              <a:ln>
                <a:noFill/>
              </a:ln>
            </c:spPr>
          </c:marker>
          <c:dLbls>
            <c:dLbl>
              <c:idx val="0"/>
              <c:layout>
                <c:manualLayout>
                  <c:x val="-4.9140055477961842E-3"/>
                  <c:y val="-2.7100271002710027E-3"/>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[2]Data!$AA$90</c:f>
              <c:numCache>
                <c:formatCode>General</c:formatCode>
                <c:ptCount val="1"/>
                <c:pt idx="0">
                  <c:v>48.6</c:v>
                </c:pt>
              </c:numCache>
            </c:numRef>
          </c:xVal>
          <c:yVal>
            <c:numRef>
              <c:f>[2]Data!$AB$90</c:f>
              <c:numCache>
                <c:formatCode>General</c:formatCode>
                <c:ptCount val="1"/>
                <c:pt idx="0">
                  <c:v>34.1</c:v>
                </c:pt>
              </c:numCache>
            </c:numRef>
          </c:yVal>
          <c:smooth val="0"/>
        </c:ser>
        <c:ser>
          <c:idx val="7"/>
          <c:order val="7"/>
          <c:tx>
            <c:strRef>
              <c:f>[2]Data!$Z$91</c:f>
              <c:strCache>
                <c:ptCount val="1"/>
                <c:pt idx="0">
                  <c:v>Inde (2013)</c:v>
                </c:pt>
              </c:strCache>
            </c:strRef>
          </c:tx>
          <c:spPr>
            <a:ln w="28575">
              <a:noFill/>
            </a:ln>
          </c:spPr>
          <c:marker>
            <c:symbol val="diamond"/>
            <c:size val="7"/>
            <c:spPr>
              <a:solidFill>
                <a:srgbClr val="142882"/>
              </a:solidFill>
              <a:ln>
                <a:noFill/>
              </a:ln>
            </c:spPr>
          </c:marker>
          <c:dLbls>
            <c:dLbl>
              <c:idx val="0"/>
              <c:layout>
                <c:manualLayout>
                  <c:x val="-3.8490436299296452E-2"/>
                  <c:y val="-3.5230423935523961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[2]Data!$AA$91</c:f>
              <c:numCache>
                <c:formatCode>General</c:formatCode>
                <c:ptCount val="1"/>
                <c:pt idx="0">
                  <c:v>62.6</c:v>
                </c:pt>
              </c:numCache>
            </c:numRef>
          </c:xVal>
          <c:yVal>
            <c:numRef>
              <c:f>[2]Data!$AB$91</c:f>
              <c:numCache>
                <c:formatCode>General</c:formatCode>
                <c:ptCount val="1"/>
                <c:pt idx="0">
                  <c:v>33.200000000000003</c:v>
                </c:pt>
              </c:numCache>
            </c:numRef>
          </c:yVal>
          <c:smooth val="0"/>
        </c:ser>
        <c:ser>
          <c:idx val="8"/>
          <c:order val="8"/>
          <c:tx>
            <c:strRef>
              <c:f>[2]Data!$Z$92</c:f>
              <c:strCache>
                <c:ptCount val="1"/>
                <c:pt idx="0">
                  <c:v>Iran (2000)</c:v>
                </c:pt>
              </c:strCache>
            </c:strRef>
          </c:tx>
          <c:spPr>
            <a:ln w="28575">
              <a:noFill/>
            </a:ln>
          </c:spPr>
          <c:marker>
            <c:symbol val="diamond"/>
            <c:size val="7"/>
            <c:spPr>
              <a:solidFill>
                <a:srgbClr val="142882"/>
              </a:solidFill>
              <a:ln>
                <a:noFill/>
              </a:ln>
            </c:spPr>
          </c:marker>
          <c:dLbls>
            <c:dLbl>
              <c:idx val="0"/>
              <c:layout>
                <c:manualLayout>
                  <c:x val="-0.10085640253434774"/>
                  <c:y val="2.7099969394285077E-3"/>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[2]Data!$AA$92</c:f>
              <c:numCache>
                <c:formatCode>General</c:formatCode>
                <c:ptCount val="1"/>
                <c:pt idx="0">
                  <c:v>45.2</c:v>
                </c:pt>
              </c:numCache>
            </c:numRef>
          </c:xVal>
          <c:yVal>
            <c:numRef>
              <c:f>[2]Data!$AB$92</c:f>
              <c:numCache>
                <c:formatCode>General</c:formatCode>
                <c:ptCount val="1"/>
                <c:pt idx="0">
                  <c:v>38.200000000000003</c:v>
                </c:pt>
              </c:numCache>
            </c:numRef>
          </c:yVal>
          <c:smooth val="0"/>
        </c:ser>
        <c:ser>
          <c:idx val="9"/>
          <c:order val="9"/>
          <c:tx>
            <c:strRef>
              <c:f>[2]Data!$Z$93</c:f>
              <c:strCache>
                <c:ptCount val="1"/>
                <c:pt idx="0">
                  <c:v>Iran (2013)</c:v>
                </c:pt>
              </c:strCache>
            </c:strRef>
          </c:tx>
          <c:spPr>
            <a:ln w="28575">
              <a:noFill/>
            </a:ln>
          </c:spPr>
          <c:marker>
            <c:symbol val="diamond"/>
            <c:size val="7"/>
            <c:spPr>
              <a:solidFill>
                <a:srgbClr val="312783"/>
              </a:solidFill>
              <a:ln>
                <a:noFill/>
              </a:ln>
            </c:spPr>
          </c:marker>
          <c:dLbls>
            <c:dLbl>
              <c:idx val="0"/>
              <c:layout>
                <c:manualLayout>
                  <c:x val="-0.10214442044584683"/>
                  <c:y val="-1.6963913079769622E-2"/>
                </c:manualLayout>
              </c:layout>
              <c:tx>
                <c:rich>
                  <a:bodyPr/>
                  <a:lstStyle/>
                  <a:p>
                    <a:r>
                      <a:rPr lang="fr-FR" sz="1000" b="1"/>
                      <a:t>Iran (2013)</a:t>
                    </a:r>
                    <a:endParaRPr lang="en-US"/>
                  </a:p>
                </c:rich>
              </c:tx>
              <c:dLblPos val="r"/>
              <c:showLegendKey val="0"/>
              <c:showVal val="0"/>
              <c:showCatName val="0"/>
              <c:showSerName val="0"/>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[2]Data!$AA$93</c:f>
              <c:numCache>
                <c:formatCode>General</c:formatCode>
                <c:ptCount val="1"/>
                <c:pt idx="0">
                  <c:v>43.2</c:v>
                </c:pt>
              </c:numCache>
            </c:numRef>
          </c:xVal>
          <c:yVal>
            <c:numRef>
              <c:f>[2]Data!$AB$93</c:f>
              <c:numCache>
                <c:formatCode>General</c:formatCode>
                <c:ptCount val="1"/>
                <c:pt idx="0">
                  <c:v>44.6</c:v>
                </c:pt>
              </c:numCache>
            </c:numRef>
          </c:yVal>
          <c:smooth val="0"/>
        </c:ser>
        <c:ser>
          <c:idx val="10"/>
          <c:order val="10"/>
          <c:tx>
            <c:strRef>
              <c:f>[2]Data!$Z$94</c:f>
              <c:strCache>
                <c:ptCount val="1"/>
                <c:pt idx="0">
                  <c:v>Kazakhstan (2013) </c:v>
                </c:pt>
              </c:strCache>
            </c:strRef>
          </c:tx>
          <c:spPr>
            <a:ln w="28575">
              <a:noFill/>
            </a:ln>
          </c:spPr>
          <c:marker>
            <c:symbol val="diamond"/>
            <c:size val="7"/>
            <c:spPr>
              <a:solidFill>
                <a:srgbClr val="142882"/>
              </a:solidFill>
              <a:ln>
                <a:noFill/>
              </a:ln>
            </c:spPr>
          </c:marker>
          <c:dLbls>
            <c:dLbl>
              <c:idx val="0"/>
              <c:layout>
                <c:manualLayout>
                  <c:x val="-0.15655359374007963"/>
                  <c:y val="-5.6551014162098999E-3"/>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[2]Data!$AA$94</c:f>
              <c:numCache>
                <c:formatCode>General</c:formatCode>
                <c:ptCount val="1"/>
                <c:pt idx="0">
                  <c:v>55.9</c:v>
                </c:pt>
              </c:numCache>
            </c:numRef>
          </c:xVal>
          <c:yVal>
            <c:numRef>
              <c:f>[2]Data!$AB$94</c:f>
              <c:numCache>
                <c:formatCode>General</c:formatCode>
                <c:ptCount val="1"/>
                <c:pt idx="0">
                  <c:v>28.9</c:v>
                </c:pt>
              </c:numCache>
            </c:numRef>
          </c:yVal>
          <c:smooth val="0"/>
        </c:ser>
        <c:ser>
          <c:idx val="11"/>
          <c:order val="11"/>
          <c:tx>
            <c:strRef>
              <c:f>[2]Data!$Z$95</c:f>
              <c:strCache>
                <c:ptCount val="1"/>
                <c:pt idx="0">
                  <c:v>Colombie (2013)</c:v>
                </c:pt>
              </c:strCache>
            </c:strRef>
          </c:tx>
          <c:spPr>
            <a:ln w="28575">
              <a:noFill/>
            </a:ln>
          </c:spPr>
          <c:marker>
            <c:symbol val="diamond"/>
            <c:size val="7"/>
            <c:spPr>
              <a:solidFill>
                <a:srgbClr val="142882"/>
              </a:solidFill>
              <a:ln>
                <a:noFill/>
              </a:ln>
            </c:spPr>
          </c:marker>
          <c:dLbls>
            <c:dLbl>
              <c:idx val="0"/>
              <c:layout>
                <c:manualLayout>
                  <c:x val="-3.9312044382369474E-2"/>
                  <c:y val="-2.4390243902439025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[2]Data!$AA$95</c:f>
              <c:numCache>
                <c:formatCode>General</c:formatCode>
                <c:ptCount val="1"/>
                <c:pt idx="0">
                  <c:v>59.2</c:v>
                </c:pt>
              </c:numCache>
            </c:numRef>
          </c:xVal>
          <c:yVal>
            <c:numRef>
              <c:f>[2]Data!$AB$95</c:f>
              <c:numCache>
                <c:formatCode>General</c:formatCode>
                <c:ptCount val="1"/>
                <c:pt idx="0">
                  <c:v>28.1</c:v>
                </c:pt>
              </c:numCache>
            </c:numRef>
          </c:yVal>
          <c:smooth val="0"/>
        </c:ser>
        <c:ser>
          <c:idx val="12"/>
          <c:order val="12"/>
          <c:tx>
            <c:strRef>
              <c:f>[2]Data!$Z$96</c:f>
              <c:strCache>
                <c:ptCount val="1"/>
                <c:pt idx="0">
                  <c:v>Brésil (2013)</c:v>
                </c:pt>
              </c:strCache>
            </c:strRef>
          </c:tx>
          <c:spPr>
            <a:ln w="28575">
              <a:noFill/>
            </a:ln>
          </c:spPr>
          <c:dPt>
            <c:idx val="0"/>
            <c:marker>
              <c:symbol val="diamond"/>
              <c:size val="7"/>
              <c:spPr>
                <a:solidFill>
                  <a:srgbClr val="142882"/>
                </a:solidFill>
                <a:ln>
                  <a:noFill/>
                </a:ln>
              </c:spPr>
            </c:marker>
            <c:bubble3D val="0"/>
          </c:dPt>
          <c:dLbls>
            <c:dLbl>
              <c:idx val="0"/>
              <c:layout>
                <c:manualLayout>
                  <c:x val="-6.7158075819881188E-2"/>
                  <c:y val="2.9810298102981029E-2"/>
                </c:manualLayout>
              </c:layout>
              <c:dLblPos val="r"/>
              <c:showLegendKey val="0"/>
              <c:showVal val="0"/>
              <c:showCatName val="0"/>
              <c:showSerName val="1"/>
              <c:showPercent val="0"/>
              <c:showBubbleSize val="0"/>
            </c:dLbl>
            <c:txPr>
              <a:bodyPr/>
              <a:lstStyle/>
              <a:p>
                <a:pPr>
                  <a:defRPr sz="1000" b="1"/>
                </a:pPr>
                <a:endParaRPr lang="fr-FR"/>
              </a:p>
            </c:txPr>
            <c:showLegendKey val="0"/>
            <c:showVal val="0"/>
            <c:showCatName val="0"/>
            <c:showSerName val="1"/>
            <c:showPercent val="0"/>
            <c:showBubbleSize val="0"/>
            <c:showLeaderLines val="0"/>
          </c:dLbls>
          <c:xVal>
            <c:numRef>
              <c:f>[2]Data!$AA$96</c:f>
              <c:numCache>
                <c:formatCode>General</c:formatCode>
                <c:ptCount val="1"/>
                <c:pt idx="0">
                  <c:v>61.8</c:v>
                </c:pt>
              </c:numCache>
            </c:numRef>
          </c:xVal>
          <c:yVal>
            <c:numRef>
              <c:f>[2]Data!$AB$96</c:f>
              <c:numCache>
                <c:formatCode>General</c:formatCode>
                <c:ptCount val="1"/>
                <c:pt idx="0">
                  <c:v>10.199999999999999</c:v>
                </c:pt>
              </c:numCache>
            </c:numRef>
          </c:yVal>
          <c:smooth val="0"/>
        </c:ser>
        <c:ser>
          <c:idx val="13"/>
          <c:order val="13"/>
          <c:tx>
            <c:strRef>
              <c:f>[2]Data!$Z$97</c:f>
              <c:strCache>
                <c:ptCount val="1"/>
                <c:pt idx="0">
                  <c:v>Emirats arabes unis (2014)</c:v>
                </c:pt>
              </c:strCache>
            </c:strRef>
          </c:tx>
          <c:spPr>
            <a:ln w="28575">
              <a:noFill/>
            </a:ln>
          </c:spPr>
          <c:marker>
            <c:symbol val="diamond"/>
            <c:size val="7"/>
            <c:spPr>
              <a:solidFill>
                <a:srgbClr val="142882"/>
              </a:solidFill>
              <a:ln>
                <a:noFill/>
              </a:ln>
            </c:spPr>
          </c:marker>
          <c:dLbls>
            <c:dLbl>
              <c:idx val="0"/>
              <c:layout>
                <c:manualLayout>
                  <c:x val="-0.1977369841549359"/>
                  <c:y val="-5.4202257403336953E-3"/>
                </c:manualLayout>
              </c:layout>
              <c:spPr/>
              <c:txPr>
                <a:bodyPr/>
                <a:lstStyle/>
                <a:p>
                  <a:pPr algn="ctr">
                    <a:defRPr sz="900" b="1"/>
                  </a:pPr>
                  <a:endParaRPr lang="fr-FR"/>
                </a:p>
              </c:txPr>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[2]Data!$AA$97</c:f>
              <c:numCache>
                <c:formatCode>General</c:formatCode>
                <c:ptCount val="1"/>
                <c:pt idx="0">
                  <c:v>58.7</c:v>
                </c:pt>
              </c:numCache>
            </c:numRef>
          </c:xVal>
          <c:yVal>
            <c:numRef>
              <c:f>[2]Data!$AB$97</c:f>
              <c:numCache>
                <c:formatCode>General</c:formatCode>
                <c:ptCount val="1"/>
                <c:pt idx="0">
                  <c:v>25.4</c:v>
                </c:pt>
              </c:numCache>
            </c:numRef>
          </c:yVal>
          <c:smooth val="0"/>
        </c:ser>
        <c:ser>
          <c:idx val="14"/>
          <c:order val="14"/>
          <c:tx>
            <c:strRef>
              <c:f>[2]Data!$Z$98</c:f>
              <c:strCache>
                <c:ptCount val="1"/>
                <c:pt idx="0">
                  <c:v>Egypte (2013)</c:v>
                </c:pt>
              </c:strCache>
            </c:strRef>
          </c:tx>
          <c:spPr>
            <a:ln w="28575">
              <a:noFill/>
            </a:ln>
          </c:spPr>
          <c:dPt>
            <c:idx val="0"/>
            <c:marker>
              <c:symbol val="diamond"/>
              <c:size val="7"/>
              <c:spPr>
                <a:solidFill>
                  <a:srgbClr val="142882"/>
                </a:solidFill>
                <a:ln>
                  <a:noFill/>
                </a:ln>
              </c:spPr>
            </c:marker>
            <c:bubble3D val="0"/>
          </c:dPt>
          <c:dLbls>
            <c:dLbl>
              <c:idx val="0"/>
              <c:layout>
                <c:manualLayout>
                  <c:x val="-4.095004623163475E-2"/>
                  <c:y val="2.9810298102981029E-2"/>
                </c:manualLayout>
              </c:layout>
              <c:dLblPos val="r"/>
              <c:showLegendKey val="0"/>
              <c:showVal val="0"/>
              <c:showCatName val="0"/>
              <c:showSerName val="1"/>
              <c:showPercent val="0"/>
              <c:showBubbleSize val="0"/>
            </c:dLbl>
            <c:txPr>
              <a:bodyPr/>
              <a:lstStyle/>
              <a:p>
                <a:pPr algn="ctr">
                  <a:defRPr sz="1000" b="1"/>
                </a:pPr>
                <a:endParaRPr lang="fr-FR"/>
              </a:p>
            </c:txPr>
            <c:showLegendKey val="0"/>
            <c:showVal val="0"/>
            <c:showCatName val="0"/>
            <c:showSerName val="1"/>
            <c:showPercent val="0"/>
            <c:showBubbleSize val="0"/>
            <c:showLeaderLines val="0"/>
          </c:dLbls>
          <c:xVal>
            <c:numRef>
              <c:f>[2]Data!$AA$98</c:f>
              <c:numCache>
                <c:formatCode>General</c:formatCode>
                <c:ptCount val="1"/>
                <c:pt idx="0">
                  <c:v>68.3</c:v>
                </c:pt>
              </c:numCache>
            </c:numRef>
          </c:xVal>
          <c:yVal>
            <c:numRef>
              <c:f>[2]Data!$AB$98</c:f>
              <c:numCache>
                <c:formatCode>General</c:formatCode>
                <c:ptCount val="1"/>
                <c:pt idx="0">
                  <c:v>13.7</c:v>
                </c:pt>
              </c:numCache>
            </c:numRef>
          </c:yVal>
          <c:smooth val="0"/>
        </c:ser>
        <c:dLbls>
          <c:showLegendKey val="0"/>
          <c:showVal val="0"/>
          <c:showCatName val="0"/>
          <c:showSerName val="0"/>
          <c:showPercent val="0"/>
          <c:showBubbleSize val="0"/>
        </c:dLbls>
        <c:axId val="153343104"/>
        <c:axId val="153345024"/>
      </c:scatterChart>
      <c:valAx>
        <c:axId val="153343104"/>
        <c:scaling>
          <c:orientation val="minMax"/>
          <c:max val="75"/>
          <c:min val="0"/>
        </c:scaling>
        <c:delete val="0"/>
        <c:axPos val="b"/>
        <c:majorGridlines>
          <c:spPr>
            <a:ln>
              <a:solidFill>
                <a:srgbClr val="0086CD">
                  <a:alpha val="37000"/>
                </a:srgbClr>
              </a:solidFill>
            </a:ln>
          </c:spPr>
        </c:majorGridlines>
        <c:title>
          <c:tx>
            <c:rich>
              <a:bodyPr/>
              <a:lstStyle/>
              <a:p>
                <a:pPr>
                  <a:defRPr sz="1000"/>
                </a:pPr>
                <a:r>
                  <a:rPr lang="en-US" sz="1000"/>
                  <a:t>Sciences humaines et sociales (%)</a:t>
                </a:r>
              </a:p>
            </c:rich>
          </c:tx>
          <c:layout>
            <c:manualLayout>
              <c:xMode val="edge"/>
              <c:yMode val="edge"/>
              <c:x val="0.40860684982580381"/>
              <c:y val="0.92240703552995462"/>
            </c:manualLayout>
          </c:layout>
          <c:overlay val="0"/>
        </c:title>
        <c:numFmt formatCode="General" sourceLinked="0"/>
        <c:majorTickMark val="out"/>
        <c:minorTickMark val="none"/>
        <c:tickLblPos val="nextTo"/>
        <c:txPr>
          <a:bodyPr rot="0" vert="horz"/>
          <a:lstStyle/>
          <a:p>
            <a:pPr>
              <a:defRPr/>
            </a:pPr>
            <a:endParaRPr lang="fr-FR"/>
          </a:p>
        </c:txPr>
        <c:crossAx val="153345024"/>
        <c:crosses val="autoZero"/>
        <c:crossBetween val="midCat"/>
        <c:majorUnit val="10"/>
      </c:valAx>
      <c:valAx>
        <c:axId val="153345024"/>
        <c:scaling>
          <c:orientation val="minMax"/>
        </c:scaling>
        <c:delete val="0"/>
        <c:axPos val="l"/>
        <c:majorGridlines>
          <c:spPr>
            <a:ln>
              <a:solidFill>
                <a:srgbClr val="009FE3">
                  <a:alpha val="38000"/>
                </a:srgbClr>
              </a:solidFill>
            </a:ln>
          </c:spPr>
        </c:majorGridlines>
        <c:title>
          <c:tx>
            <c:rich>
              <a:bodyPr rot="-5400000" vert="horz"/>
              <a:lstStyle/>
              <a:p>
                <a:pPr>
                  <a:defRPr sz="1000"/>
                </a:pPr>
                <a:r>
                  <a:rPr lang="en-US" sz="1000"/>
                  <a:t>Sciences techniques et ingénierie (%)</a:t>
                </a:r>
              </a:p>
            </c:rich>
          </c:tx>
          <c:layout>
            <c:manualLayout>
              <c:xMode val="edge"/>
              <c:yMode val="edge"/>
              <c:x val="1.7801169422512281E-2"/>
              <c:y val="0.14611585654266718"/>
            </c:manualLayout>
          </c:layout>
          <c:overlay val="0"/>
        </c:title>
        <c:numFmt formatCode="General" sourceLinked="0"/>
        <c:majorTickMark val="out"/>
        <c:minorTickMark val="none"/>
        <c:tickLblPos val="nextTo"/>
        <c:crossAx val="153343104"/>
        <c:crosses val="autoZero"/>
        <c:crossBetween val="midCat"/>
        <c:majorUnit val="10"/>
      </c:valAx>
      <c:spPr>
        <a:solidFill>
          <a:sysClr val="window" lastClr="FFFFFF">
            <a:alpha val="20000"/>
          </a:sysClr>
        </a:solidFill>
        <a:ln w="3175">
          <a:noFill/>
        </a:ln>
      </c:spPr>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544354</xdr:colOff>
      <xdr:row>1</xdr:row>
      <xdr:rowOff>56198</xdr:rowOff>
    </xdr:from>
    <xdr:to>
      <xdr:col>14</xdr:col>
      <xdr:colOff>723649</xdr:colOff>
      <xdr:row>20</xdr:row>
      <xdr:rowOff>23813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3</xdr:row>
      <xdr:rowOff>38100</xdr:rowOff>
    </xdr:from>
    <xdr:to>
      <xdr:col>13</xdr:col>
      <xdr:colOff>704850</xdr:colOff>
      <xdr:row>32</xdr:row>
      <xdr:rowOff>26580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826770</xdr:colOff>
      <xdr:row>13</xdr:row>
      <xdr:rowOff>68580</xdr:rowOff>
    </xdr:from>
    <xdr:to>
      <xdr:col>4</xdr:col>
      <xdr:colOff>655320</xdr:colOff>
      <xdr:row>30</xdr:row>
      <xdr:rowOff>44769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657225</xdr:colOff>
      <xdr:row>13</xdr:row>
      <xdr:rowOff>66675</xdr:rowOff>
    </xdr:from>
    <xdr:to>
      <xdr:col>8</xdr:col>
      <xdr:colOff>695325</xdr:colOff>
      <xdr:row>29</xdr:row>
      <xdr:rowOff>157163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7</xdr:col>
      <xdr:colOff>83819</xdr:colOff>
      <xdr:row>0</xdr:row>
      <xdr:rowOff>0</xdr:rowOff>
    </xdr:from>
    <xdr:to>
      <xdr:col>15</xdr:col>
      <xdr:colOff>611819</xdr:colOff>
      <xdr:row>25</xdr:row>
      <xdr:rowOff>180000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0.58274</cdr:x>
      <cdr:y>0.04614</cdr:y>
    </cdr:from>
    <cdr:to>
      <cdr:x>0.93617</cdr:x>
      <cdr:y>0.57974</cdr:y>
    </cdr:to>
    <cdr:sp macro="" textlink="">
      <cdr:nvSpPr>
        <cdr:cNvPr id="2" name="ZoneTexte 1"/>
        <cdr:cNvSpPr txBox="1"/>
      </cdr:nvSpPr>
      <cdr:spPr>
        <a:xfrm xmlns:a="http://schemas.openxmlformats.org/drawingml/2006/main">
          <a:off x="3756660" y="175260"/>
          <a:ext cx="2278380" cy="2026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0.58274</cdr:x>
      <cdr:y>0.04614</cdr:y>
    </cdr:from>
    <cdr:to>
      <cdr:x>0.93617</cdr:x>
      <cdr:y>0.57974</cdr:y>
    </cdr:to>
    <cdr:sp macro="" textlink="">
      <cdr:nvSpPr>
        <cdr:cNvPr id="3" name="ZoneTexte 1"/>
        <cdr:cNvSpPr txBox="1"/>
      </cdr:nvSpPr>
      <cdr:spPr>
        <a:xfrm xmlns:a="http://schemas.openxmlformats.org/drawingml/2006/main">
          <a:off x="3756660" y="175260"/>
          <a:ext cx="2278380" cy="20269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0.48793</cdr:x>
      <cdr:y>0.65442</cdr:y>
    </cdr:from>
    <cdr:to>
      <cdr:x>0.5082</cdr:x>
      <cdr:y>0.69059</cdr:y>
    </cdr:to>
    <cdr:sp macro="" textlink="">
      <cdr:nvSpPr>
        <cdr:cNvPr id="4" name="Triangle isocèle 3"/>
        <cdr:cNvSpPr/>
      </cdr:nvSpPr>
      <cdr:spPr>
        <a:xfrm xmlns:a="http://schemas.openxmlformats.org/drawingml/2006/main">
          <a:off x="3190965" y="2897776"/>
          <a:ext cx="132563" cy="160161"/>
        </a:xfrm>
        <a:prstGeom xmlns:a="http://schemas.openxmlformats.org/drawingml/2006/main" prst="triangle">
          <a:avLst/>
        </a:prstGeom>
        <a:noFill xmlns:a="http://schemas.openxmlformats.org/drawingml/2006/main"/>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0.64022</cdr:x>
      <cdr:y>0.67228</cdr:y>
    </cdr:from>
    <cdr:to>
      <cdr:x>0.66049</cdr:x>
      <cdr:y>0.70844</cdr:y>
    </cdr:to>
    <cdr:sp macro="" textlink="">
      <cdr:nvSpPr>
        <cdr:cNvPr id="5" name="Triangle isocèle 4"/>
        <cdr:cNvSpPr/>
      </cdr:nvSpPr>
      <cdr:spPr>
        <a:xfrm xmlns:a="http://schemas.openxmlformats.org/drawingml/2006/main">
          <a:off x="4186923" y="2976837"/>
          <a:ext cx="132563" cy="160116"/>
        </a:xfrm>
        <a:prstGeom xmlns:a="http://schemas.openxmlformats.org/drawingml/2006/main" prst="triangle">
          <a:avLst/>
        </a:prstGeom>
        <a:solidFill xmlns:a="http://schemas.openxmlformats.org/drawingml/2006/main">
          <a:schemeClr val="bg1"/>
        </a:solidFill>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0.69089</cdr:x>
      <cdr:y>0.67468</cdr:y>
    </cdr:from>
    <cdr:to>
      <cdr:x>0.71116</cdr:x>
      <cdr:y>0.71084</cdr:y>
    </cdr:to>
    <cdr:sp macro="" textlink="">
      <cdr:nvSpPr>
        <cdr:cNvPr id="6" name="Triangle isocèle 5"/>
        <cdr:cNvSpPr/>
      </cdr:nvSpPr>
      <cdr:spPr>
        <a:xfrm xmlns:a="http://schemas.openxmlformats.org/drawingml/2006/main">
          <a:off x="4518327" y="2987501"/>
          <a:ext cx="132563" cy="160116"/>
        </a:xfrm>
        <a:prstGeom xmlns:a="http://schemas.openxmlformats.org/drawingml/2006/main" prst="triangle">
          <a:avLst/>
        </a:prstGeom>
        <a:solidFill xmlns:a="http://schemas.openxmlformats.org/drawingml/2006/main">
          <a:schemeClr val="bg1"/>
        </a:solidFill>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0.79244</cdr:x>
      <cdr:y>0.67648</cdr:y>
    </cdr:from>
    <cdr:to>
      <cdr:x>0.81271</cdr:x>
      <cdr:y>0.71264</cdr:y>
    </cdr:to>
    <cdr:sp macro="" textlink="">
      <cdr:nvSpPr>
        <cdr:cNvPr id="8" name="Triangle isocèle 7"/>
        <cdr:cNvSpPr/>
      </cdr:nvSpPr>
      <cdr:spPr>
        <a:xfrm xmlns:a="http://schemas.openxmlformats.org/drawingml/2006/main">
          <a:off x="5182419" y="2995438"/>
          <a:ext cx="132563" cy="160117"/>
        </a:xfrm>
        <a:prstGeom xmlns:a="http://schemas.openxmlformats.org/drawingml/2006/main" prst="triangle">
          <a:avLst/>
        </a:prstGeom>
        <a:solidFill xmlns:a="http://schemas.openxmlformats.org/drawingml/2006/main">
          <a:schemeClr val="bg1"/>
        </a:solidFill>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0.94443</cdr:x>
      <cdr:y>0.68498</cdr:y>
    </cdr:from>
    <cdr:to>
      <cdr:x>0.9647</cdr:x>
      <cdr:y>0.72114</cdr:y>
    </cdr:to>
    <cdr:sp macro="" textlink="">
      <cdr:nvSpPr>
        <cdr:cNvPr id="9" name="Triangle isocèle 8"/>
        <cdr:cNvSpPr/>
      </cdr:nvSpPr>
      <cdr:spPr>
        <a:xfrm xmlns:a="http://schemas.openxmlformats.org/drawingml/2006/main">
          <a:off x="6176447" y="3033111"/>
          <a:ext cx="132563" cy="160116"/>
        </a:xfrm>
        <a:prstGeom xmlns:a="http://schemas.openxmlformats.org/drawingml/2006/main" prst="triangle">
          <a:avLst/>
        </a:prstGeom>
        <a:solidFill xmlns:a="http://schemas.openxmlformats.org/drawingml/2006/main">
          <a:schemeClr val="bg1"/>
        </a:solidFill>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0.8909</cdr:x>
      <cdr:y>0.67694</cdr:y>
    </cdr:from>
    <cdr:to>
      <cdr:x>0.91117</cdr:x>
      <cdr:y>0.71311</cdr:y>
    </cdr:to>
    <cdr:sp macro="" textlink="">
      <cdr:nvSpPr>
        <cdr:cNvPr id="10" name="Triangle isocèle 9"/>
        <cdr:cNvSpPr/>
      </cdr:nvSpPr>
      <cdr:spPr>
        <a:xfrm xmlns:a="http://schemas.openxmlformats.org/drawingml/2006/main">
          <a:off x="5826366" y="2997491"/>
          <a:ext cx="132563" cy="160160"/>
        </a:xfrm>
        <a:prstGeom xmlns:a="http://schemas.openxmlformats.org/drawingml/2006/main" prst="triangle">
          <a:avLst/>
        </a:prstGeom>
        <a:solidFill xmlns:a="http://schemas.openxmlformats.org/drawingml/2006/main">
          <a:schemeClr val="bg1"/>
        </a:solidFill>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0.84517</cdr:x>
      <cdr:y>0.68496</cdr:y>
    </cdr:from>
    <cdr:to>
      <cdr:x>0.86544</cdr:x>
      <cdr:y>0.72112</cdr:y>
    </cdr:to>
    <cdr:sp macro="" textlink="">
      <cdr:nvSpPr>
        <cdr:cNvPr id="11" name="Triangle isocèle 10"/>
        <cdr:cNvSpPr/>
      </cdr:nvSpPr>
      <cdr:spPr>
        <a:xfrm xmlns:a="http://schemas.openxmlformats.org/drawingml/2006/main">
          <a:off x="5527268" y="3032982"/>
          <a:ext cx="132563" cy="160116"/>
        </a:xfrm>
        <a:prstGeom xmlns:a="http://schemas.openxmlformats.org/drawingml/2006/main" prst="triangle">
          <a:avLst/>
        </a:prstGeom>
        <a:solidFill xmlns:a="http://schemas.openxmlformats.org/drawingml/2006/main">
          <a:schemeClr val="bg1"/>
        </a:solidFill>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0.08405</cdr:x>
      <cdr:y>0.21416</cdr:y>
    </cdr:from>
    <cdr:to>
      <cdr:x>0.10667</cdr:x>
      <cdr:y>0.24952</cdr:y>
    </cdr:to>
    <cdr:sp macro="" textlink="">
      <cdr:nvSpPr>
        <cdr:cNvPr id="12" name="Triangle isocèle 11"/>
        <cdr:cNvSpPr/>
      </cdr:nvSpPr>
      <cdr:spPr>
        <a:xfrm xmlns:a="http://schemas.openxmlformats.org/drawingml/2006/main" flipV="1">
          <a:off x="549680" y="948279"/>
          <a:ext cx="147932" cy="156574"/>
        </a:xfrm>
        <a:prstGeom xmlns:a="http://schemas.openxmlformats.org/drawingml/2006/main" prst="triangle">
          <a:avLst/>
        </a:prstGeom>
        <a:solidFill xmlns:a="http://schemas.openxmlformats.org/drawingml/2006/main">
          <a:schemeClr val="bg1"/>
        </a:solidFill>
        <a:ln xmlns:a="http://schemas.openxmlformats.org/drawingml/2006/main" w="19050">
          <a:solidFill>
            <a:srgbClr val="E7333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0.13232</cdr:x>
      <cdr:y>0.45009</cdr:y>
    </cdr:from>
    <cdr:to>
      <cdr:x>0.15493</cdr:x>
      <cdr:y>0.48545</cdr:y>
    </cdr:to>
    <cdr:sp macro="" textlink="">
      <cdr:nvSpPr>
        <cdr:cNvPr id="13" name="Triangle isocèle 12"/>
        <cdr:cNvSpPr/>
      </cdr:nvSpPr>
      <cdr:spPr>
        <a:xfrm xmlns:a="http://schemas.openxmlformats.org/drawingml/2006/main" flipV="1">
          <a:off x="865357" y="1992993"/>
          <a:ext cx="147866" cy="156574"/>
        </a:xfrm>
        <a:prstGeom xmlns:a="http://schemas.openxmlformats.org/drawingml/2006/main" prst="triangle">
          <a:avLst/>
        </a:prstGeom>
        <a:solidFill xmlns:a="http://schemas.openxmlformats.org/drawingml/2006/main">
          <a:schemeClr val="bg1"/>
        </a:solidFill>
        <a:ln xmlns:a="http://schemas.openxmlformats.org/drawingml/2006/main" w="19050">
          <a:solidFill>
            <a:srgbClr val="E1001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0.18212</cdr:x>
      <cdr:y>0.57261</cdr:y>
    </cdr:from>
    <cdr:to>
      <cdr:x>0.20473</cdr:x>
      <cdr:y>0.60796</cdr:y>
    </cdr:to>
    <cdr:sp macro="" textlink="">
      <cdr:nvSpPr>
        <cdr:cNvPr id="14" name="Triangle isocèle 13"/>
        <cdr:cNvSpPr/>
      </cdr:nvSpPr>
      <cdr:spPr>
        <a:xfrm xmlns:a="http://schemas.openxmlformats.org/drawingml/2006/main" flipV="1">
          <a:off x="1191040" y="2535511"/>
          <a:ext cx="147867" cy="156530"/>
        </a:xfrm>
        <a:prstGeom xmlns:a="http://schemas.openxmlformats.org/drawingml/2006/main" prst="triangle">
          <a:avLst/>
        </a:prstGeom>
        <a:solidFill xmlns:a="http://schemas.openxmlformats.org/drawingml/2006/main">
          <a:schemeClr val="bg1"/>
        </a:solidFill>
        <a:ln xmlns:a="http://schemas.openxmlformats.org/drawingml/2006/main" w="19050">
          <a:solidFill>
            <a:srgbClr val="E1001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0.28429</cdr:x>
      <cdr:y>0.61561</cdr:y>
    </cdr:from>
    <cdr:to>
      <cdr:x>0.30691</cdr:x>
      <cdr:y>0.65097</cdr:y>
    </cdr:to>
    <cdr:sp macro="" textlink="">
      <cdr:nvSpPr>
        <cdr:cNvPr id="15" name="Triangle isocèle 14"/>
        <cdr:cNvSpPr/>
      </cdr:nvSpPr>
      <cdr:spPr>
        <a:xfrm xmlns:a="http://schemas.openxmlformats.org/drawingml/2006/main" flipV="1">
          <a:off x="1859220" y="2725915"/>
          <a:ext cx="147932" cy="156574"/>
        </a:xfrm>
        <a:prstGeom xmlns:a="http://schemas.openxmlformats.org/drawingml/2006/main" prst="triangle">
          <a:avLst/>
        </a:prstGeom>
        <a:solidFill xmlns:a="http://schemas.openxmlformats.org/drawingml/2006/main">
          <a:schemeClr val="bg1"/>
        </a:solidFill>
        <a:ln xmlns:a="http://schemas.openxmlformats.org/drawingml/2006/main" w="19050">
          <a:solidFill>
            <a:srgbClr val="E1001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0.38679</cdr:x>
      <cdr:y>0.66709</cdr:y>
    </cdr:from>
    <cdr:to>
      <cdr:x>0.40941</cdr:x>
      <cdr:y>0.70245</cdr:y>
    </cdr:to>
    <cdr:sp macro="" textlink="">
      <cdr:nvSpPr>
        <cdr:cNvPr id="16" name="Triangle isocèle 15"/>
        <cdr:cNvSpPr/>
      </cdr:nvSpPr>
      <cdr:spPr>
        <a:xfrm xmlns:a="http://schemas.openxmlformats.org/drawingml/2006/main" flipV="1">
          <a:off x="2529523" y="2953876"/>
          <a:ext cx="147931" cy="156574"/>
        </a:xfrm>
        <a:prstGeom xmlns:a="http://schemas.openxmlformats.org/drawingml/2006/main" prst="triangle">
          <a:avLst/>
        </a:prstGeom>
        <a:solidFill xmlns:a="http://schemas.openxmlformats.org/drawingml/2006/main">
          <a:schemeClr val="bg1"/>
        </a:solidFill>
        <a:ln xmlns:a="http://schemas.openxmlformats.org/drawingml/2006/main" w="19050">
          <a:solidFill>
            <a:srgbClr val="E1001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0.43805</cdr:x>
      <cdr:y>0.68535</cdr:y>
    </cdr:from>
    <cdr:to>
      <cdr:x>0.46066</cdr:x>
      <cdr:y>0.72071</cdr:y>
    </cdr:to>
    <cdr:sp macro="" textlink="">
      <cdr:nvSpPr>
        <cdr:cNvPr id="17" name="Triangle isocèle 16"/>
        <cdr:cNvSpPr/>
      </cdr:nvSpPr>
      <cdr:spPr>
        <a:xfrm xmlns:a="http://schemas.openxmlformats.org/drawingml/2006/main" flipV="1">
          <a:off x="2864758" y="3034716"/>
          <a:ext cx="147867" cy="156574"/>
        </a:xfrm>
        <a:prstGeom xmlns:a="http://schemas.openxmlformats.org/drawingml/2006/main" prst="triangle">
          <a:avLst/>
        </a:prstGeom>
        <a:solidFill xmlns:a="http://schemas.openxmlformats.org/drawingml/2006/main">
          <a:schemeClr val="bg1"/>
        </a:solidFill>
        <a:ln xmlns:a="http://schemas.openxmlformats.org/drawingml/2006/main" w="19050">
          <a:solidFill>
            <a:srgbClr val="E1001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0.5394</cdr:x>
      <cdr:y>0.72054</cdr:y>
    </cdr:from>
    <cdr:to>
      <cdr:x>0.56202</cdr:x>
      <cdr:y>0.7559</cdr:y>
    </cdr:to>
    <cdr:sp macro="" textlink="">
      <cdr:nvSpPr>
        <cdr:cNvPr id="18" name="Triangle isocèle 17"/>
        <cdr:cNvSpPr/>
      </cdr:nvSpPr>
      <cdr:spPr>
        <a:xfrm xmlns:a="http://schemas.openxmlformats.org/drawingml/2006/main" flipV="1">
          <a:off x="3527574" y="3190561"/>
          <a:ext cx="147931" cy="156574"/>
        </a:xfrm>
        <a:prstGeom xmlns:a="http://schemas.openxmlformats.org/drawingml/2006/main" prst="triangle">
          <a:avLst/>
        </a:prstGeom>
        <a:solidFill xmlns:a="http://schemas.openxmlformats.org/drawingml/2006/main">
          <a:schemeClr val="bg1"/>
        </a:solidFill>
        <a:ln xmlns:a="http://schemas.openxmlformats.org/drawingml/2006/main" w="19050">
          <a:solidFill>
            <a:srgbClr val="E1001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0.74085</cdr:x>
      <cdr:y>0.73368</cdr:y>
    </cdr:from>
    <cdr:to>
      <cdr:x>0.76347</cdr:x>
      <cdr:y>0.76903</cdr:y>
    </cdr:to>
    <cdr:sp macro="" textlink="">
      <cdr:nvSpPr>
        <cdr:cNvPr id="19" name="Triangle isocèle 18"/>
        <cdr:cNvSpPr/>
      </cdr:nvSpPr>
      <cdr:spPr>
        <a:xfrm xmlns:a="http://schemas.openxmlformats.org/drawingml/2006/main" flipV="1">
          <a:off x="4845059" y="3248741"/>
          <a:ext cx="147932" cy="156529"/>
        </a:xfrm>
        <a:prstGeom xmlns:a="http://schemas.openxmlformats.org/drawingml/2006/main" prst="triangle">
          <a:avLst/>
        </a:prstGeom>
        <a:solidFill xmlns:a="http://schemas.openxmlformats.org/drawingml/2006/main">
          <a:schemeClr val="bg1"/>
        </a:solidFill>
        <a:ln xmlns:a="http://schemas.openxmlformats.org/drawingml/2006/main" w="19050">
          <a:solidFill>
            <a:srgbClr val="E1001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0.33634</cdr:x>
      <cdr:y>0.58796</cdr:y>
    </cdr:from>
    <cdr:to>
      <cdr:x>0.35661</cdr:x>
      <cdr:y>0.62413</cdr:y>
    </cdr:to>
    <cdr:sp macro="" textlink="">
      <cdr:nvSpPr>
        <cdr:cNvPr id="21" name="Triangle isocèle 20"/>
        <cdr:cNvSpPr/>
      </cdr:nvSpPr>
      <cdr:spPr>
        <a:xfrm xmlns:a="http://schemas.openxmlformats.org/drawingml/2006/main">
          <a:off x="2199640" y="2603500"/>
          <a:ext cx="132563" cy="160161"/>
        </a:xfrm>
        <a:prstGeom xmlns:a="http://schemas.openxmlformats.org/drawingml/2006/main" prst="triangle">
          <a:avLst/>
        </a:prstGeom>
        <a:noFill xmlns:a="http://schemas.openxmlformats.org/drawingml/2006/main"/>
        <a:ln xmlns:a="http://schemas.openxmlformats.org/drawingml/2006/main" w="19050">
          <a:solidFill>
            <a:srgbClr val="31278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userShapes>
</file>

<file path=xl/drawings/drawing14.xml><?xml version="1.0" encoding="utf-8"?>
<xdr:wsDr xmlns:xdr="http://schemas.openxmlformats.org/drawingml/2006/spreadsheetDrawing" xmlns:a="http://schemas.openxmlformats.org/drawingml/2006/main">
  <xdr:twoCellAnchor>
    <xdr:from>
      <xdr:col>3</xdr:col>
      <xdr:colOff>634364</xdr:colOff>
      <xdr:row>3</xdr:row>
      <xdr:rowOff>76201</xdr:rowOff>
    </xdr:from>
    <xdr:to>
      <xdr:col>11</xdr:col>
      <xdr:colOff>774524</xdr:colOff>
      <xdr:row>24</xdr:row>
      <xdr:rowOff>123721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388619</xdr:colOff>
      <xdr:row>4</xdr:row>
      <xdr:rowOff>121919</xdr:rowOff>
    </xdr:from>
    <xdr:to>
      <xdr:col>12</xdr:col>
      <xdr:colOff>564779</xdr:colOff>
      <xdr:row>25</xdr:row>
      <xdr:rowOff>25439</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4</xdr:col>
      <xdr:colOff>53340</xdr:colOff>
      <xdr:row>3</xdr:row>
      <xdr:rowOff>152400</xdr:rowOff>
    </xdr:from>
    <xdr:to>
      <xdr:col>9</xdr:col>
      <xdr:colOff>518940</xdr:colOff>
      <xdr:row>20</xdr:row>
      <xdr:rowOff>103440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0.03958</cdr:x>
      <cdr:y>0.89149</cdr:y>
    </cdr:from>
    <cdr:to>
      <cdr:x>0.61607</cdr:x>
      <cdr:y>0.98114</cdr:y>
    </cdr:to>
    <cdr:sp macro="" textlink="">
      <cdr:nvSpPr>
        <cdr:cNvPr id="2" name="ZoneTexte 1"/>
        <cdr:cNvSpPr txBox="1"/>
      </cdr:nvSpPr>
      <cdr:spPr>
        <a:xfrm xmlns:a="http://schemas.openxmlformats.org/drawingml/2006/main">
          <a:off x="175260" y="2727960"/>
          <a:ext cx="2552700" cy="2743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i="1">
              <a:latin typeface="Arial" panose="020B0604020202020204" pitchFamily="34" charset="0"/>
              <a:cs typeface="Arial" panose="020B0604020202020204" pitchFamily="34" charset="0"/>
            </a:rPr>
            <a:t>Source: Higher Education Statistics, DIISRTE</a:t>
          </a:r>
        </a:p>
      </cdr:txBody>
    </cdr:sp>
  </cdr:relSizeAnchor>
</c:userShapes>
</file>

<file path=xl/drawings/drawing18.xml><?xml version="1.0" encoding="utf-8"?>
<xdr:wsDr xmlns:xdr="http://schemas.openxmlformats.org/drawingml/2006/spreadsheetDrawing" xmlns:a="http://schemas.openxmlformats.org/drawingml/2006/main">
  <xdr:twoCellAnchor>
    <xdr:from>
      <xdr:col>4</xdr:col>
      <xdr:colOff>194308</xdr:colOff>
      <xdr:row>2</xdr:row>
      <xdr:rowOff>106680</xdr:rowOff>
    </xdr:from>
    <xdr:to>
      <xdr:col>13</xdr:col>
      <xdr:colOff>621988</xdr:colOff>
      <xdr:row>32</xdr:row>
      <xdr:rowOff>92280</xdr:rowOff>
    </xdr:to>
    <xdr:graphicFrame macro="">
      <xdr:nvGraphicFramePr>
        <xdr:cNvPr id="2" name="Obje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0.21935</cdr:x>
      <cdr:y>0.44649</cdr:y>
    </cdr:from>
    <cdr:to>
      <cdr:x>0.4108</cdr:x>
      <cdr:y>0.52916</cdr:y>
    </cdr:to>
    <cdr:sp macro="" textlink="">
      <cdr:nvSpPr>
        <cdr:cNvPr id="2" name="TextBox 18"/>
        <cdr:cNvSpPr txBox="1">
          <a:spLocks xmlns:a="http://schemas.openxmlformats.org/drawingml/2006/main" noChangeArrowheads="1"/>
        </cdr:cNvSpPr>
      </cdr:nvSpPr>
      <cdr:spPr bwMode="auto">
        <a:xfrm xmlns:a="http://schemas.openxmlformats.org/drawingml/2006/main">
          <a:off x="1657494" y="2410962"/>
          <a:ext cx="1446671" cy="4464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a:spAutoFit/>
        </a:bodyPr>
        <a:lstStyle xmlns:a="http://schemas.openxmlformats.org/drawingml/2006/main">
          <a:defPPr>
            <a:defRPr lang="en-US"/>
          </a:defPPr>
          <a:lvl1pPr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5pPr>
          <a:lvl6pPr marL="2286000" algn="l" defTabSz="914400" rtl="0" eaLnBrk="1" latinLnBrk="0" hangingPunct="1">
            <a:defRPr sz="2400" kern="1200">
              <a:solidFill>
                <a:schemeClr val="tx1"/>
              </a:solidFill>
              <a:latin typeface="Arial" charset="0"/>
              <a:ea typeface="ＭＳ Ｐゴシック" pitchFamily="-64" charset="-128"/>
              <a:cs typeface="+mn-cs"/>
            </a:defRPr>
          </a:lvl6pPr>
          <a:lvl7pPr marL="2743200" algn="l" defTabSz="914400" rtl="0" eaLnBrk="1" latinLnBrk="0" hangingPunct="1">
            <a:defRPr sz="2400" kern="1200">
              <a:solidFill>
                <a:schemeClr val="tx1"/>
              </a:solidFill>
              <a:latin typeface="Arial" charset="0"/>
              <a:ea typeface="ＭＳ Ｐゴシック" pitchFamily="-64" charset="-128"/>
              <a:cs typeface="+mn-cs"/>
            </a:defRPr>
          </a:lvl7pPr>
          <a:lvl8pPr marL="3200400" algn="l" defTabSz="914400" rtl="0" eaLnBrk="1" latinLnBrk="0" hangingPunct="1">
            <a:defRPr sz="2400" kern="1200">
              <a:solidFill>
                <a:schemeClr val="tx1"/>
              </a:solidFill>
              <a:latin typeface="Arial" charset="0"/>
              <a:ea typeface="ＭＳ Ｐゴシック" pitchFamily="-64" charset="-128"/>
              <a:cs typeface="+mn-cs"/>
            </a:defRPr>
          </a:lvl8pPr>
          <a:lvl9pPr marL="3657600" algn="l" defTabSz="914400" rtl="0" eaLnBrk="1" latinLnBrk="0" hangingPunct="1">
            <a:defRPr sz="2400" kern="1200">
              <a:solidFill>
                <a:schemeClr val="tx1"/>
              </a:solidFill>
              <a:latin typeface="Arial" charset="0"/>
              <a:ea typeface="ＭＳ Ｐゴシック" pitchFamily="-64" charset="-128"/>
              <a:cs typeface="+mn-cs"/>
            </a:defRPr>
          </a:lvl9pPr>
        </a:lstStyle>
        <a:p xmlns:a="http://schemas.openxmlformats.org/drawingml/2006/main">
          <a:pPr algn="ctr" eaLnBrk="1" hangingPunct="1">
            <a:spcBef>
              <a:spcPct val="0"/>
            </a:spcBef>
            <a:buClrTx/>
            <a:buFontTx/>
            <a:buNone/>
          </a:pPr>
          <a:r>
            <a:rPr lang="en-GB" altLang="en-US" sz="1200" b="1" i="1" dirty="0">
              <a:solidFill>
                <a:srgbClr val="000000"/>
              </a:solidFill>
              <a:latin typeface="Arial" panose="020B0604020202020204" pitchFamily="34" charset="0"/>
              <a:ea typeface="Arial" charset="0"/>
              <a:cs typeface="Arial" panose="020B0604020202020204" pitchFamily="34" charset="0"/>
            </a:rPr>
            <a:t>Programmes</a:t>
          </a:r>
        </a:p>
        <a:p xmlns:a="http://schemas.openxmlformats.org/drawingml/2006/main">
          <a:pPr algn="ctr" eaLnBrk="1" hangingPunct="1">
            <a:spcBef>
              <a:spcPct val="0"/>
            </a:spcBef>
            <a:buClrTx/>
            <a:buFontTx/>
            <a:buNone/>
          </a:pPr>
          <a:r>
            <a:rPr lang="en-GB" altLang="en-US" sz="1200" b="1" i="1" dirty="0">
              <a:solidFill>
                <a:srgbClr val="1195D3"/>
              </a:solidFill>
              <a:latin typeface="Arial" panose="020B0604020202020204" pitchFamily="34" charset="0"/>
              <a:ea typeface="Arial" charset="0"/>
              <a:cs typeface="Arial" panose="020B0604020202020204" pitchFamily="34" charset="0"/>
            </a:rPr>
            <a:t>(N=2,875)</a:t>
          </a:r>
        </a:p>
      </cdr:txBody>
    </cdr:sp>
  </cdr:relSizeAnchor>
  <cdr:relSizeAnchor xmlns:cdr="http://schemas.openxmlformats.org/drawingml/2006/chartDrawing">
    <cdr:from>
      <cdr:x>0.04644</cdr:x>
      <cdr:y>0.02043</cdr:y>
    </cdr:from>
    <cdr:to>
      <cdr:x>0.25293</cdr:x>
      <cdr:y>0.09761</cdr:y>
    </cdr:to>
    <cdr:sp macro="" textlink="">
      <cdr:nvSpPr>
        <cdr:cNvPr id="3" name="TextBox 19"/>
        <cdr:cNvSpPr txBox="1">
          <a:spLocks xmlns:a="http://schemas.openxmlformats.org/drawingml/2006/main" noChangeArrowheads="1"/>
        </cdr:cNvSpPr>
      </cdr:nvSpPr>
      <cdr:spPr bwMode="auto">
        <a:xfrm xmlns:a="http://schemas.openxmlformats.org/drawingml/2006/main">
          <a:off x="350920" y="110300"/>
          <a:ext cx="1560297" cy="4167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a:spAutoFit/>
        </a:bodyPr>
        <a:lstStyle xmlns:a="http://schemas.openxmlformats.org/drawingml/2006/main">
          <a:defPPr>
            <a:defRPr lang="en-US"/>
          </a:defPPr>
          <a:lvl1pPr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1pPr>
          <a:lvl2pPr marL="4572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2pPr>
          <a:lvl3pPr marL="9144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3pPr>
          <a:lvl4pPr marL="13716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4pPr>
          <a:lvl5pPr marL="1828800" algn="l" rtl="0" eaLnBrk="0" fontAlgn="base" hangingPunct="0">
            <a:spcBef>
              <a:spcPct val="0"/>
            </a:spcBef>
            <a:spcAft>
              <a:spcPct val="0"/>
            </a:spcAft>
            <a:defRPr sz="2400" kern="1200">
              <a:solidFill>
                <a:schemeClr val="tx1"/>
              </a:solidFill>
              <a:latin typeface="Arial" charset="0"/>
              <a:ea typeface="ＭＳ Ｐゴシック" pitchFamily="-64" charset="-128"/>
              <a:cs typeface="+mn-cs"/>
            </a:defRPr>
          </a:lvl5pPr>
          <a:lvl6pPr marL="2286000" algn="l" defTabSz="914400" rtl="0" eaLnBrk="1" latinLnBrk="0" hangingPunct="1">
            <a:defRPr sz="2400" kern="1200">
              <a:solidFill>
                <a:schemeClr val="tx1"/>
              </a:solidFill>
              <a:latin typeface="Arial" charset="0"/>
              <a:ea typeface="ＭＳ Ｐゴシック" pitchFamily="-64" charset="-128"/>
              <a:cs typeface="+mn-cs"/>
            </a:defRPr>
          </a:lvl6pPr>
          <a:lvl7pPr marL="2743200" algn="l" defTabSz="914400" rtl="0" eaLnBrk="1" latinLnBrk="0" hangingPunct="1">
            <a:defRPr sz="2400" kern="1200">
              <a:solidFill>
                <a:schemeClr val="tx1"/>
              </a:solidFill>
              <a:latin typeface="Arial" charset="0"/>
              <a:ea typeface="ＭＳ Ｐゴシック" pitchFamily="-64" charset="-128"/>
              <a:cs typeface="+mn-cs"/>
            </a:defRPr>
          </a:lvl7pPr>
          <a:lvl8pPr marL="3200400" algn="l" defTabSz="914400" rtl="0" eaLnBrk="1" latinLnBrk="0" hangingPunct="1">
            <a:defRPr sz="2400" kern="1200">
              <a:solidFill>
                <a:schemeClr val="tx1"/>
              </a:solidFill>
              <a:latin typeface="Arial" charset="0"/>
              <a:ea typeface="ＭＳ Ｐゴシック" pitchFamily="-64" charset="-128"/>
              <a:cs typeface="+mn-cs"/>
            </a:defRPr>
          </a:lvl8pPr>
          <a:lvl9pPr marL="3657600" algn="l" defTabSz="914400" rtl="0" eaLnBrk="1" latinLnBrk="0" hangingPunct="1">
            <a:defRPr sz="2400" kern="1200">
              <a:solidFill>
                <a:schemeClr val="tx1"/>
              </a:solidFill>
              <a:latin typeface="Arial" charset="0"/>
              <a:ea typeface="ＭＳ Ｐゴシック" pitchFamily="-64" charset="-128"/>
              <a:cs typeface="+mn-cs"/>
            </a:defRPr>
          </a:lvl9pPr>
        </a:lstStyle>
        <a:p xmlns:a="http://schemas.openxmlformats.org/drawingml/2006/main">
          <a:pPr algn="ctr" eaLnBrk="1" hangingPunct="1">
            <a:spcBef>
              <a:spcPct val="0"/>
            </a:spcBef>
            <a:buClrTx/>
            <a:buFontTx/>
            <a:buNone/>
          </a:pPr>
          <a:r>
            <a:rPr lang="en-GB" altLang="en-US" sz="1100" b="1" i="1" dirty="0" smtClean="0">
              <a:solidFill>
                <a:srgbClr val="000000"/>
              </a:solidFill>
              <a:latin typeface="Arial" panose="020B0604020202020204" pitchFamily="34" charset="0"/>
              <a:ea typeface="Arial" charset="0"/>
              <a:cs typeface="Arial" panose="020B0604020202020204" pitchFamily="34" charset="0"/>
            </a:rPr>
            <a:t>Active enrolments</a:t>
          </a:r>
          <a:endParaRPr lang="en-GB" altLang="en-US" sz="1100" b="1" i="1" dirty="0">
            <a:solidFill>
              <a:srgbClr val="000000"/>
            </a:solidFill>
            <a:latin typeface="Arial" panose="020B0604020202020204" pitchFamily="34" charset="0"/>
            <a:ea typeface="Arial" charset="0"/>
            <a:cs typeface="Arial" panose="020B0604020202020204" pitchFamily="34" charset="0"/>
          </a:endParaRPr>
        </a:p>
        <a:p xmlns:a="http://schemas.openxmlformats.org/drawingml/2006/main">
          <a:pPr algn="ctr" eaLnBrk="1" hangingPunct="1">
            <a:spcBef>
              <a:spcPct val="0"/>
            </a:spcBef>
            <a:buClrTx/>
            <a:buFontTx/>
            <a:buNone/>
          </a:pPr>
          <a:r>
            <a:rPr lang="en-GB" altLang="en-US" sz="1100" b="1" i="1" dirty="0">
              <a:solidFill>
                <a:srgbClr val="009FE3"/>
              </a:solidFill>
              <a:latin typeface="Arial" panose="020B0604020202020204" pitchFamily="34" charset="0"/>
              <a:ea typeface="Arial" charset="0"/>
              <a:cs typeface="Arial" panose="020B0604020202020204" pitchFamily="34" charset="0"/>
            </a:rPr>
            <a:t>(N=253,696)</a:t>
          </a:r>
        </a:p>
      </cdr:txBody>
    </cdr:sp>
  </cdr:relSizeAnchor>
</c:userShapes>
</file>

<file path=xl/drawings/drawing2.xml><?xml version="1.0" encoding="utf-8"?>
<c:userShapes xmlns:c="http://schemas.openxmlformats.org/drawingml/2006/chart">
  <cdr:relSizeAnchor xmlns:cdr="http://schemas.openxmlformats.org/drawingml/2006/chartDrawing">
    <cdr:from>
      <cdr:x>0.12595</cdr:x>
      <cdr:y>0.80003</cdr:y>
    </cdr:from>
    <cdr:to>
      <cdr:x>0.33026</cdr:x>
      <cdr:y>0.8571</cdr:y>
    </cdr:to>
    <cdr:sp macro="" textlink="">
      <cdr:nvSpPr>
        <cdr:cNvPr id="2" name="ZoneTexte 11"/>
        <cdr:cNvSpPr txBox="1"/>
      </cdr:nvSpPr>
      <cdr:spPr>
        <a:xfrm xmlns:a="http://schemas.openxmlformats.org/drawingml/2006/main">
          <a:off x="790388" y="3513417"/>
          <a:ext cx="1282119" cy="2506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latin typeface="Arial" panose="020B0604020202020204" pitchFamily="34" charset="0"/>
              <a:cs typeface="Arial" panose="020B0604020202020204" pitchFamily="34" charset="0"/>
            </a:rPr>
            <a:t>Allemagne</a:t>
          </a:r>
        </a:p>
      </cdr:txBody>
    </cdr:sp>
  </cdr:relSizeAnchor>
  <cdr:relSizeAnchor xmlns:cdr="http://schemas.openxmlformats.org/drawingml/2006/chartDrawing">
    <cdr:from>
      <cdr:x>0.5581</cdr:x>
      <cdr:y>0.80003</cdr:y>
    </cdr:from>
    <cdr:to>
      <cdr:x>0.75527</cdr:x>
      <cdr:y>0.85455</cdr:y>
    </cdr:to>
    <cdr:sp macro="" textlink="">
      <cdr:nvSpPr>
        <cdr:cNvPr id="3" name="ZoneTexte 11"/>
        <cdr:cNvSpPr txBox="1"/>
      </cdr:nvSpPr>
      <cdr:spPr>
        <a:xfrm xmlns:a="http://schemas.openxmlformats.org/drawingml/2006/main">
          <a:off x="3502212" y="3513417"/>
          <a:ext cx="1237304" cy="2394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latin typeface="Arial" panose="020B0604020202020204" pitchFamily="34" charset="0"/>
              <a:cs typeface="Arial" panose="020B0604020202020204" pitchFamily="34" charset="0"/>
            </a:rPr>
            <a:t>Australie</a:t>
          </a:r>
        </a:p>
      </cdr:txBody>
    </cdr:sp>
  </cdr:relSizeAnchor>
  <cdr:relSizeAnchor xmlns:cdr="http://schemas.openxmlformats.org/drawingml/2006/chartDrawing">
    <cdr:from>
      <cdr:x>0.33667</cdr:x>
      <cdr:y>0.80003</cdr:y>
    </cdr:from>
    <cdr:to>
      <cdr:x>0.54634</cdr:x>
      <cdr:y>0.8571</cdr:y>
    </cdr:to>
    <cdr:sp macro="" textlink="">
      <cdr:nvSpPr>
        <cdr:cNvPr id="4" name="ZoneTexte 11"/>
        <cdr:cNvSpPr txBox="1"/>
      </cdr:nvSpPr>
      <cdr:spPr>
        <a:xfrm xmlns:a="http://schemas.openxmlformats.org/drawingml/2006/main">
          <a:off x="2112682" y="3513418"/>
          <a:ext cx="1315746" cy="2506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0.75988</cdr:x>
      <cdr:y>0.80259</cdr:y>
    </cdr:from>
    <cdr:to>
      <cdr:x>0.97313</cdr:x>
      <cdr:y>0.8571</cdr:y>
    </cdr:to>
    <cdr:sp macro="" textlink="">
      <cdr:nvSpPr>
        <cdr:cNvPr id="5" name="ZoneTexte 11"/>
        <cdr:cNvSpPr txBox="1"/>
      </cdr:nvSpPr>
      <cdr:spPr>
        <a:xfrm xmlns:a="http://schemas.openxmlformats.org/drawingml/2006/main">
          <a:off x="4768476" y="3524624"/>
          <a:ext cx="1338183" cy="23941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100" b="1">
              <a:latin typeface="Arial" panose="020B0604020202020204" pitchFamily="34" charset="0"/>
              <a:cs typeface="Arial" panose="020B0604020202020204" pitchFamily="34" charset="0"/>
            </a:rPr>
            <a:t>Royaume-Uni</a:t>
          </a:r>
        </a:p>
      </cdr:txBody>
    </cdr:sp>
  </cdr:relSizeAnchor>
  <cdr:relSizeAnchor xmlns:cdr="http://schemas.openxmlformats.org/drawingml/2006/chartDrawing">
    <cdr:from>
      <cdr:x>0.42774</cdr:x>
      <cdr:y>0.79238</cdr:y>
    </cdr:from>
    <cdr:to>
      <cdr:x>0.44917</cdr:x>
      <cdr:y>0.81279</cdr:y>
    </cdr:to>
    <cdr:sp macro="" textlink="">
      <cdr:nvSpPr>
        <cdr:cNvPr id="6" name="Rectangle 5"/>
        <cdr:cNvSpPr/>
      </cdr:nvSpPr>
      <cdr:spPr>
        <a:xfrm xmlns:a="http://schemas.openxmlformats.org/drawingml/2006/main">
          <a:off x="2684183" y="3479800"/>
          <a:ext cx="134471" cy="89647"/>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0.20988</cdr:x>
      <cdr:y>0.79238</cdr:y>
    </cdr:from>
    <cdr:to>
      <cdr:x>0.23131</cdr:x>
      <cdr:y>0.81279</cdr:y>
    </cdr:to>
    <cdr:sp macro="" textlink="">
      <cdr:nvSpPr>
        <cdr:cNvPr id="8" name="Rectangle 7"/>
        <cdr:cNvSpPr/>
      </cdr:nvSpPr>
      <cdr:spPr>
        <a:xfrm xmlns:a="http://schemas.openxmlformats.org/drawingml/2006/main">
          <a:off x="1317065" y="3479802"/>
          <a:ext cx="134471" cy="89647"/>
        </a:xfrm>
        <a:prstGeom xmlns:a="http://schemas.openxmlformats.org/drawingml/2006/main" prst="rect">
          <a:avLst/>
        </a:prstGeom>
        <a:solidFill xmlns:a="http://schemas.openxmlformats.org/drawingml/2006/main">
          <a:sysClr val="window" lastClr="FFFF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fr-FR" sz="1100"/>
        </a:p>
      </cdr:txBody>
    </cdr:sp>
  </cdr:relSizeAnchor>
  <cdr:relSizeAnchor xmlns:cdr="http://schemas.openxmlformats.org/drawingml/2006/chartDrawing">
    <cdr:from>
      <cdr:x>0.34569</cdr:x>
      <cdr:y>0.36209</cdr:y>
    </cdr:from>
    <cdr:to>
      <cdr:x>0.54557</cdr:x>
      <cdr:y>0.88245</cdr:y>
    </cdr:to>
    <cdr:sp macro="" textlink="">
      <cdr:nvSpPr>
        <cdr:cNvPr id="7" name="Rectangle 6"/>
        <cdr:cNvSpPr/>
      </cdr:nvSpPr>
      <cdr:spPr>
        <a:xfrm xmlns:a="http://schemas.openxmlformats.org/drawingml/2006/main">
          <a:off x="2253615" y="1468755"/>
          <a:ext cx="1303020" cy="2110740"/>
        </a:xfrm>
        <a:prstGeom xmlns:a="http://schemas.openxmlformats.org/drawingml/2006/main" prst="rect">
          <a:avLst/>
        </a:prstGeom>
        <a:noFill xmlns:a="http://schemas.openxmlformats.org/drawingml/2006/main"/>
        <a:ln xmlns:a="http://schemas.openxmlformats.org/drawingml/2006/main" w="3175">
          <a:solidFill>
            <a:srgbClr val="0086CD"/>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20.xml><?xml version="1.0" encoding="utf-8"?>
<xdr:wsDr xmlns:xdr="http://schemas.openxmlformats.org/drawingml/2006/spreadsheetDrawing" xmlns:a="http://schemas.openxmlformats.org/drawingml/2006/main">
  <xdr:twoCellAnchor>
    <xdr:from>
      <xdr:col>1</xdr:col>
      <xdr:colOff>0</xdr:colOff>
      <xdr:row>22</xdr:row>
      <xdr:rowOff>4762</xdr:rowOff>
    </xdr:from>
    <xdr:to>
      <xdr:col>2</xdr:col>
      <xdr:colOff>200025</xdr:colOff>
      <xdr:row>36</xdr:row>
      <xdr:rowOff>80962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228600</xdr:colOff>
      <xdr:row>22</xdr:row>
      <xdr:rowOff>0</xdr:rowOff>
    </xdr:from>
    <xdr:to>
      <xdr:col>5</xdr:col>
      <xdr:colOff>742950</xdr:colOff>
      <xdr:row>36</xdr:row>
      <xdr:rowOff>76200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209549</xdr:colOff>
      <xdr:row>36</xdr:row>
      <xdr:rowOff>114300</xdr:rowOff>
    </xdr:from>
    <xdr:to>
      <xdr:col>5</xdr:col>
      <xdr:colOff>733424</xdr:colOff>
      <xdr:row>51</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xdr:col>
      <xdr:colOff>165460</xdr:colOff>
      <xdr:row>37</xdr:row>
      <xdr:rowOff>94843</xdr:rowOff>
    </xdr:from>
    <xdr:ext cx="2497586" cy="2419758"/>
    <xdr:pic>
      <xdr:nvPicPr>
        <xdr:cNvPr id="5" name="Image 4"/>
        <xdr:cNvPicPr>
          <a:picLocks noChangeAspect="1"/>
        </xdr:cNvPicPr>
      </xdr:nvPicPr>
      <xdr:blipFill>
        <a:blip xmlns:r="http://schemas.openxmlformats.org/officeDocument/2006/relationships" r:embed="rId4"/>
        <a:stretch>
          <a:fillRect/>
        </a:stretch>
      </xdr:blipFill>
      <xdr:spPr>
        <a:xfrm>
          <a:off x="1133200" y="6861403"/>
          <a:ext cx="2497586" cy="2419758"/>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1</xdr:col>
      <xdr:colOff>0</xdr:colOff>
      <xdr:row>4</xdr:row>
      <xdr:rowOff>28575</xdr:rowOff>
    </xdr:from>
    <xdr:ext cx="4572396" cy="2743438"/>
    <xdr:pic>
      <xdr:nvPicPr>
        <xdr:cNvPr id="2" name="Image 1"/>
        <xdr:cNvPicPr>
          <a:picLocks noChangeAspect="1"/>
        </xdr:cNvPicPr>
      </xdr:nvPicPr>
      <xdr:blipFill>
        <a:blip xmlns:r="http://schemas.openxmlformats.org/officeDocument/2006/relationships" r:embed="rId1"/>
        <a:stretch>
          <a:fillRect/>
        </a:stretch>
      </xdr:blipFill>
      <xdr:spPr>
        <a:xfrm>
          <a:off x="762000" y="790575"/>
          <a:ext cx="4572396" cy="2743438"/>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xdr:from>
      <xdr:col>5</xdr:col>
      <xdr:colOff>714375</xdr:colOff>
      <xdr:row>4</xdr:row>
      <xdr:rowOff>125730</xdr:rowOff>
    </xdr:from>
    <xdr:to>
      <xdr:col>15</xdr:col>
      <xdr:colOff>673575</xdr:colOff>
      <xdr:row>31</xdr:row>
      <xdr:rowOff>47970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360129</xdr:colOff>
      <xdr:row>23</xdr:row>
      <xdr:rowOff>65932</xdr:rowOff>
    </xdr:from>
    <xdr:to>
      <xdr:col>9</xdr:col>
      <xdr:colOff>146686</xdr:colOff>
      <xdr:row>42</xdr:row>
      <xdr:rowOff>24269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297180</xdr:colOff>
      <xdr:row>23</xdr:row>
      <xdr:rowOff>161924</xdr:rowOff>
    </xdr:from>
    <xdr:to>
      <xdr:col>4</xdr:col>
      <xdr:colOff>350040</xdr:colOff>
      <xdr:row>43</xdr:row>
      <xdr:rowOff>68324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291465</xdr:colOff>
      <xdr:row>15</xdr:row>
      <xdr:rowOff>28575</xdr:rowOff>
    </xdr:from>
    <xdr:to>
      <xdr:col>3</xdr:col>
      <xdr:colOff>306705</xdr:colOff>
      <xdr:row>29</xdr:row>
      <xdr:rowOff>97155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607695</xdr:colOff>
      <xdr:row>15</xdr:row>
      <xdr:rowOff>72390</xdr:rowOff>
    </xdr:from>
    <xdr:to>
      <xdr:col>8</xdr:col>
      <xdr:colOff>771525</xdr:colOff>
      <xdr:row>29</xdr:row>
      <xdr:rowOff>140970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487680</xdr:colOff>
      <xdr:row>29</xdr:row>
      <xdr:rowOff>137160</xdr:rowOff>
    </xdr:from>
    <xdr:to>
      <xdr:col>4</xdr:col>
      <xdr:colOff>687705</xdr:colOff>
      <xdr:row>44</xdr:row>
      <xdr:rowOff>22860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29</xdr:row>
      <xdr:rowOff>114300</xdr:rowOff>
    </xdr:from>
    <xdr:to>
      <xdr:col>10</xdr:col>
      <xdr:colOff>142875</xdr:colOff>
      <xdr:row>44</xdr:row>
      <xdr:rowOff>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784859</xdr:colOff>
      <xdr:row>5</xdr:row>
      <xdr:rowOff>91439</xdr:rowOff>
    </xdr:from>
    <xdr:to>
      <xdr:col>12</xdr:col>
      <xdr:colOff>529019</xdr:colOff>
      <xdr:row>24</xdr:row>
      <xdr:rowOff>144719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708660</xdr:colOff>
      <xdr:row>1</xdr:row>
      <xdr:rowOff>116205</xdr:rowOff>
    </xdr:from>
    <xdr:to>
      <xdr:col>15</xdr:col>
      <xdr:colOff>422910</xdr:colOff>
      <xdr:row>25</xdr:row>
      <xdr:rowOff>40005</xdr:rowOff>
    </xdr:to>
    <xdr:graphicFrame macro="">
      <xdr:nvGraphicFramePr>
        <xdr:cNvPr id="2"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0.59148</cdr:x>
      <cdr:y>0.1268</cdr:y>
    </cdr:from>
    <cdr:to>
      <cdr:x>0.60942</cdr:x>
      <cdr:y>0.21289</cdr:y>
    </cdr:to>
    <cdr:cxnSp macro="">
      <cdr:nvCxnSpPr>
        <cdr:cNvPr id="3" name="Connecteur droit avec flèche 2"/>
        <cdr:cNvCxnSpPr/>
      </cdr:nvCxnSpPr>
      <cdr:spPr>
        <a:xfrm xmlns:a="http://schemas.openxmlformats.org/drawingml/2006/main" flipH="1" flipV="1">
          <a:off x="4937480" y="546863"/>
          <a:ext cx="149758" cy="371299"/>
        </a:xfrm>
        <a:prstGeom xmlns:a="http://schemas.openxmlformats.org/drawingml/2006/main" prst="straightConnector1">
          <a:avLst/>
        </a:prstGeom>
        <a:ln xmlns:a="http://schemas.openxmlformats.org/drawingml/2006/main" w="19050">
          <a:solidFill>
            <a:srgbClr val="F081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0.77645</cdr:x>
      <cdr:y>0.46675</cdr:y>
    </cdr:from>
    <cdr:to>
      <cdr:x>0.88635</cdr:x>
      <cdr:y>0.55963</cdr:y>
    </cdr:to>
    <cdr:cxnSp macro="">
      <cdr:nvCxnSpPr>
        <cdr:cNvPr id="4" name="Connecteur droit avec flèche 3"/>
        <cdr:cNvCxnSpPr/>
      </cdr:nvCxnSpPr>
      <cdr:spPr>
        <a:xfrm xmlns:a="http://schemas.openxmlformats.org/drawingml/2006/main" flipH="1" flipV="1">
          <a:off x="6481569" y="2013069"/>
          <a:ext cx="917451" cy="400566"/>
        </a:xfrm>
        <a:prstGeom xmlns:a="http://schemas.openxmlformats.org/drawingml/2006/main" prst="straightConnector1">
          <a:avLst/>
        </a:prstGeom>
        <a:ln xmlns:a="http://schemas.openxmlformats.org/drawingml/2006/main" w="19050">
          <a:solidFill>
            <a:srgbClr val="F081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0.65701</cdr:x>
      <cdr:y>0.21008</cdr:y>
    </cdr:from>
    <cdr:to>
      <cdr:x>0.66635</cdr:x>
      <cdr:y>0.27944</cdr:y>
    </cdr:to>
    <cdr:cxnSp macro="">
      <cdr:nvCxnSpPr>
        <cdr:cNvPr id="7" name="Connecteur droit avec flèche 6"/>
        <cdr:cNvCxnSpPr/>
      </cdr:nvCxnSpPr>
      <cdr:spPr>
        <a:xfrm xmlns:a="http://schemas.openxmlformats.org/drawingml/2006/main" flipH="1">
          <a:off x="5086351" y="981074"/>
          <a:ext cx="66674" cy="323850"/>
        </a:xfrm>
        <a:prstGeom xmlns:a="http://schemas.openxmlformats.org/drawingml/2006/main" prst="straightConnector1">
          <a:avLst/>
        </a:prstGeom>
        <a:ln xmlns:a="http://schemas.openxmlformats.org/drawingml/2006/main" w="19050">
          <a:solidFill>
            <a:srgbClr val="F081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0.61706</cdr:x>
      <cdr:y>0.14892</cdr:y>
    </cdr:from>
    <cdr:to>
      <cdr:x>0.84213</cdr:x>
      <cdr:y>0.39786</cdr:y>
    </cdr:to>
    <cdr:cxnSp macro="">
      <cdr:nvCxnSpPr>
        <cdr:cNvPr id="16" name="Connecteur en angle 15"/>
        <cdr:cNvCxnSpPr/>
      </cdr:nvCxnSpPr>
      <cdr:spPr>
        <a:xfrm xmlns:a="http://schemas.openxmlformats.org/drawingml/2006/main" rot="10800000">
          <a:off x="5151003" y="642265"/>
          <a:ext cx="1878820" cy="1073658"/>
        </a:xfrm>
        <a:prstGeom xmlns:a="http://schemas.openxmlformats.org/drawingml/2006/main" prst="bentConnector3">
          <a:avLst>
            <a:gd name="adj1" fmla="val -20330"/>
          </a:avLst>
        </a:prstGeom>
        <a:ln xmlns:a="http://schemas.openxmlformats.org/drawingml/2006/main" w="19050">
          <a:solidFill>
            <a:srgbClr val="F08100"/>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1</xdr:col>
      <xdr:colOff>194310</xdr:colOff>
      <xdr:row>6</xdr:row>
      <xdr:rowOff>123825</xdr:rowOff>
    </xdr:from>
    <xdr:to>
      <xdr:col>6</xdr:col>
      <xdr:colOff>375285</xdr:colOff>
      <xdr:row>26</xdr:row>
      <xdr:rowOff>102225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0.0064</cdr:x>
      <cdr:y>0</cdr:y>
    </cdr:from>
    <cdr:to>
      <cdr:x>0.14498</cdr:x>
      <cdr:y>0.05056</cdr:y>
    </cdr:to>
    <cdr:sp macro="" textlink="">
      <cdr:nvSpPr>
        <cdr:cNvPr id="2" name="ZoneTexte 1"/>
        <cdr:cNvSpPr txBox="1"/>
      </cdr:nvSpPr>
      <cdr:spPr>
        <a:xfrm xmlns:a="http://schemas.openxmlformats.org/drawingml/2006/main">
          <a:off x="41910" y="0"/>
          <a:ext cx="906780" cy="1838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i="1">
              <a:latin typeface="Arial" panose="020B0604020202020204" pitchFamily="34" charset="0"/>
              <a:cs typeface="Arial" panose="020B0604020202020204" pitchFamily="34" charset="0"/>
            </a:rPr>
            <a:t>En milliers</a:t>
          </a:r>
        </a:p>
      </cdr:txBody>
    </cdr:sp>
  </cdr:relSizeAnchor>
  <cdr:relSizeAnchor xmlns:cdr="http://schemas.openxmlformats.org/drawingml/2006/chartDrawing">
    <cdr:from>
      <cdr:x>0.14731</cdr:x>
      <cdr:y>0.38718</cdr:y>
    </cdr:from>
    <cdr:to>
      <cdr:x>0.54905</cdr:x>
      <cdr:y>0.46053</cdr:y>
    </cdr:to>
    <cdr:sp macro="" textlink="">
      <cdr:nvSpPr>
        <cdr:cNvPr id="3" name="ZoneTexte 2"/>
        <cdr:cNvSpPr txBox="1"/>
      </cdr:nvSpPr>
      <cdr:spPr>
        <a:xfrm xmlns:a="http://schemas.openxmlformats.org/drawingml/2006/main">
          <a:off x="963949" y="1407786"/>
          <a:ext cx="2628881" cy="2667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0">
              <a:latin typeface="Arial" panose="020B0604020202020204" pitchFamily="34" charset="0"/>
              <a:cs typeface="Arial" panose="020B0604020202020204" pitchFamily="34" charset="0"/>
            </a:rPr>
            <a:t>Taux global de mobilité vers l'étranger</a:t>
          </a:r>
        </a:p>
      </cdr:txBody>
    </cdr:sp>
  </cdr:relSizeAnchor>
  <cdr:relSizeAnchor xmlns:cdr="http://schemas.openxmlformats.org/drawingml/2006/chartDrawing">
    <cdr:from>
      <cdr:x>0.39767</cdr:x>
      <cdr:y>0.61352</cdr:y>
    </cdr:from>
    <cdr:to>
      <cdr:x>0.77147</cdr:x>
      <cdr:y>0.69316</cdr:y>
    </cdr:to>
    <cdr:sp macro="" textlink="">
      <cdr:nvSpPr>
        <cdr:cNvPr id="4" name="ZoneTexte 3"/>
        <cdr:cNvSpPr txBox="1"/>
      </cdr:nvSpPr>
      <cdr:spPr>
        <a:xfrm xmlns:a="http://schemas.openxmlformats.org/drawingml/2006/main">
          <a:off x="2602246" y="2230759"/>
          <a:ext cx="2446004" cy="2895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0">
              <a:latin typeface="Arial" panose="020B0604020202020204" pitchFamily="34" charset="0"/>
              <a:cs typeface="Arial" panose="020B0604020202020204" pitchFamily="34" charset="0"/>
            </a:rPr>
            <a:t>Étudiants en mobilité internationale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senne\AppData\Local\Microsoft\Windows\Temporary%20Internet%20Files\Content.Outlook\F6RFF9LS\Chapitres\Partie%20I\chapitre%201\classe%20moyenne%20Broookings%20tableau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senne\AppData\Local\Microsoft\Windows\Temporary%20Internet%20Files\Content.Outlook\F6RFF9LS\Chapitres\Partie%20I\chapitre%201\Copie%20de%20DATA%20int%20fili&#232;re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Feuil2"/>
      <sheetName val="Feuil3"/>
    </sheetNames>
    <sheetDataSet>
      <sheetData sheetId="0">
        <row r="37">
          <cell r="A37" t="str">
            <v>Europe</v>
          </cell>
        </row>
        <row r="49">
          <cell r="D49" t="str">
            <v>Europe</v>
          </cell>
        </row>
        <row r="50">
          <cell r="D50" t="str">
            <v>Amérique du Nord</v>
          </cell>
        </row>
        <row r="51">
          <cell r="D51" t="str">
            <v>Afrique du Nord et Moyen-Orient</v>
          </cell>
        </row>
        <row r="52">
          <cell r="D52" t="str">
            <v>Afrique subsaharienne</v>
          </cell>
        </row>
        <row r="53">
          <cell r="D53" t="str">
            <v>Amérique centrale et du Sud</v>
          </cell>
        </row>
        <row r="54">
          <cell r="D54" t="str">
            <v>Asie Pacifique</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ow r="84">
          <cell r="Z84" t="str">
            <v>Vietnam (2000)</v>
          </cell>
          <cell r="AA84">
            <v>69</v>
          </cell>
          <cell r="AB84">
            <v>18.100000000000001</v>
          </cell>
        </row>
        <row r="85">
          <cell r="Z85" t="str">
            <v>Vietnam (2013)</v>
          </cell>
          <cell r="AA85">
            <v>58.6</v>
          </cell>
          <cell r="AB85">
            <v>24.1</v>
          </cell>
        </row>
        <row r="86">
          <cell r="AA86">
            <v>64</v>
          </cell>
          <cell r="AB86">
            <v>27.6</v>
          </cell>
        </row>
        <row r="87">
          <cell r="Z87" t="str">
            <v>Tunisie (2013)</v>
          </cell>
          <cell r="AA87">
            <v>44.7</v>
          </cell>
          <cell r="AB87">
            <v>42.6</v>
          </cell>
        </row>
        <row r="88">
          <cell r="Z88" t="str">
            <v>Afrique du Sud (2013)</v>
          </cell>
          <cell r="AA88">
            <v>71.7</v>
          </cell>
          <cell r="AB88">
            <v>20.3</v>
          </cell>
        </row>
        <row r="89">
          <cell r="Z89" t="str">
            <v>Malaisie (2000)</v>
          </cell>
          <cell r="AA89">
            <v>49.7</v>
          </cell>
          <cell r="AB89">
            <v>39.9</v>
          </cell>
        </row>
        <row r="90">
          <cell r="Z90" t="str">
            <v>Malaisie (2013)</v>
          </cell>
          <cell r="AA90">
            <v>48.6</v>
          </cell>
          <cell r="AB90">
            <v>34.1</v>
          </cell>
        </row>
        <row r="91">
          <cell r="Z91" t="str">
            <v>Inde (2013)</v>
          </cell>
          <cell r="AA91">
            <v>62.6</v>
          </cell>
          <cell r="AB91">
            <v>33.200000000000003</v>
          </cell>
        </row>
        <row r="92">
          <cell r="Z92" t="str">
            <v>Iran (2000)</v>
          </cell>
          <cell r="AA92">
            <v>45.2</v>
          </cell>
          <cell r="AB92">
            <v>38.200000000000003</v>
          </cell>
        </row>
        <row r="93">
          <cell r="Z93" t="str">
            <v>Iran (2013)</v>
          </cell>
          <cell r="AA93">
            <v>43.2</v>
          </cell>
          <cell r="AB93">
            <v>44.6</v>
          </cell>
        </row>
        <row r="94">
          <cell r="Z94" t="str">
            <v xml:space="preserve">Kazakhstan (2013) </v>
          </cell>
          <cell r="AA94">
            <v>55.9</v>
          </cell>
          <cell r="AB94">
            <v>28.9</v>
          </cell>
        </row>
        <row r="95">
          <cell r="Z95" t="str">
            <v>Colombie (2013)</v>
          </cell>
          <cell r="AA95">
            <v>59.2</v>
          </cell>
          <cell r="AB95">
            <v>28.1</v>
          </cell>
        </row>
        <row r="96">
          <cell r="Z96" t="str">
            <v>Brésil (2013)</v>
          </cell>
          <cell r="AA96">
            <v>61.8</v>
          </cell>
          <cell r="AB96">
            <v>10.199999999999999</v>
          </cell>
        </row>
        <row r="97">
          <cell r="Z97" t="str">
            <v>Emirats arabes unis (2014)</v>
          </cell>
          <cell r="AA97">
            <v>58.7</v>
          </cell>
          <cell r="AB97">
            <v>25.4</v>
          </cell>
        </row>
        <row r="98">
          <cell r="Z98" t="str">
            <v>Egypte (2013)</v>
          </cell>
          <cell r="AA98">
            <v>68.3</v>
          </cell>
          <cell r="AB98">
            <v>13.7</v>
          </cell>
        </row>
      </sheetData>
    </sheetDataSet>
  </externalBook>
</externalLink>
</file>

<file path=xl/theme/theme1.xml><?xml version="1.0" encoding="utf-8"?>
<a:theme xmlns:a="http://schemas.openxmlformats.org/drawingml/2006/main" name="Thème Office">
  <a:themeElements>
    <a:clrScheme name="France Stratégie">
      <a:dk1>
        <a:sysClr val="windowText" lastClr="000000"/>
      </a:dk1>
      <a:lt1>
        <a:sysClr val="window" lastClr="FFFFFF"/>
      </a:lt1>
      <a:dk2>
        <a:srgbClr val="142882"/>
      </a:dk2>
      <a:lt2>
        <a:srgbClr val="F6F6F6"/>
      </a:lt2>
      <a:accent1>
        <a:srgbClr val="0069B4"/>
      </a:accent1>
      <a:accent2>
        <a:srgbClr val="00A0E1"/>
      </a:accent2>
      <a:accent3>
        <a:srgbClr val="64B43C"/>
      </a:accent3>
      <a:accent4>
        <a:srgbClr val="F59100"/>
      </a:accent4>
      <a:accent5>
        <a:srgbClr val="BE73AF"/>
      </a:accent5>
      <a:accent6>
        <a:srgbClr val="D2D700"/>
      </a:accent6>
      <a:hlink>
        <a:srgbClr val="0087CD"/>
      </a:hlink>
      <a:folHlink>
        <a:srgbClr val="57575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workbookViewId="0">
      <selection activeCell="L12" sqref="L12"/>
    </sheetView>
  </sheetViews>
  <sheetFormatPr baseColWidth="10" defaultRowHeight="14.4" x14ac:dyDescent="0.3"/>
  <cols>
    <col min="1" max="1" width="13.77734375" bestFit="1" customWidth="1"/>
    <col min="6" max="6" width="11.5546875" customWidth="1"/>
    <col min="8" max="8" width="22.6640625" customWidth="1"/>
    <col min="9" max="9" width="11.5546875" style="272"/>
  </cols>
  <sheetData>
    <row r="1" spans="1:9" x14ac:dyDescent="0.3">
      <c r="A1" s="94"/>
      <c r="B1" s="94"/>
      <c r="C1" s="94"/>
      <c r="D1" s="94"/>
      <c r="E1" s="94"/>
      <c r="F1" s="94"/>
      <c r="G1" s="94"/>
      <c r="H1" s="94"/>
      <c r="I1" s="300"/>
    </row>
    <row r="2" spans="1:9" x14ac:dyDescent="0.3">
      <c r="A2" s="94" t="s">
        <v>279</v>
      </c>
      <c r="B2" s="258" t="s">
        <v>207</v>
      </c>
      <c r="C2" s="258"/>
      <c r="D2" s="258"/>
      <c r="E2" s="258"/>
      <c r="F2" s="258"/>
      <c r="G2" s="258"/>
      <c r="H2" s="258"/>
      <c r="I2" s="271" t="s">
        <v>263</v>
      </c>
    </row>
    <row r="3" spans="1:9" x14ac:dyDescent="0.3">
      <c r="A3" s="94" t="s">
        <v>280</v>
      </c>
      <c r="B3" s="258" t="s">
        <v>19</v>
      </c>
      <c r="C3" s="258"/>
      <c r="D3" s="258"/>
      <c r="E3" s="258"/>
      <c r="F3" s="258"/>
      <c r="G3" s="258"/>
      <c r="H3" s="258"/>
      <c r="I3" s="271" t="s">
        <v>266</v>
      </c>
    </row>
    <row r="4" spans="1:9" x14ac:dyDescent="0.3">
      <c r="A4" s="94" t="s">
        <v>281</v>
      </c>
      <c r="B4" s="259" t="s">
        <v>273</v>
      </c>
      <c r="C4" s="259"/>
      <c r="D4" s="259"/>
      <c r="E4" s="259"/>
      <c r="F4" s="259"/>
      <c r="G4" s="259"/>
      <c r="H4" s="260"/>
      <c r="I4" s="273" t="s">
        <v>274</v>
      </c>
    </row>
    <row r="5" spans="1:9" x14ac:dyDescent="0.3">
      <c r="A5" s="94" t="s">
        <v>282</v>
      </c>
      <c r="B5" s="94" t="s">
        <v>35</v>
      </c>
      <c r="C5" s="94"/>
      <c r="D5" s="94"/>
      <c r="E5" s="94"/>
      <c r="F5" s="94"/>
      <c r="G5" s="94"/>
      <c r="H5" s="94"/>
      <c r="I5" s="273" t="s">
        <v>276</v>
      </c>
    </row>
    <row r="6" spans="1:9" x14ac:dyDescent="0.3">
      <c r="A6" s="94" t="s">
        <v>283</v>
      </c>
      <c r="B6" s="262" t="s">
        <v>41</v>
      </c>
      <c r="C6" s="94"/>
      <c r="D6" s="94"/>
      <c r="E6" s="94"/>
      <c r="F6" s="94"/>
      <c r="G6" s="94"/>
      <c r="H6" s="94"/>
      <c r="I6" s="273" t="s">
        <v>278</v>
      </c>
    </row>
    <row r="7" spans="1:9" x14ac:dyDescent="0.3">
      <c r="A7" s="94" t="s">
        <v>284</v>
      </c>
      <c r="B7" s="94" t="s">
        <v>222</v>
      </c>
      <c r="C7" s="94"/>
      <c r="D7" s="94"/>
      <c r="E7" s="94"/>
      <c r="F7" s="94"/>
      <c r="G7" s="94"/>
      <c r="H7" s="94"/>
      <c r="I7" s="273" t="s">
        <v>285</v>
      </c>
    </row>
    <row r="8" spans="1:9" x14ac:dyDescent="0.3">
      <c r="A8" s="94" t="s">
        <v>287</v>
      </c>
      <c r="B8" s="94" t="s">
        <v>286</v>
      </c>
      <c r="C8" s="94"/>
      <c r="D8" s="94"/>
      <c r="E8" s="94"/>
      <c r="F8" s="94"/>
      <c r="G8" s="94"/>
      <c r="H8" s="94"/>
      <c r="I8" s="273" t="s">
        <v>288</v>
      </c>
    </row>
    <row r="9" spans="1:9" x14ac:dyDescent="0.3">
      <c r="A9" s="94" t="s">
        <v>289</v>
      </c>
      <c r="B9" s="94" t="s">
        <v>73</v>
      </c>
      <c r="C9" s="94"/>
      <c r="D9" s="94"/>
      <c r="E9" s="94"/>
      <c r="F9" s="94"/>
      <c r="G9" s="94"/>
      <c r="H9" s="94"/>
      <c r="I9" s="273" t="s">
        <v>290</v>
      </c>
    </row>
    <row r="10" spans="1:9" x14ac:dyDescent="0.3">
      <c r="A10" s="94" t="s">
        <v>291</v>
      </c>
      <c r="B10" s="94" t="s">
        <v>92</v>
      </c>
      <c r="C10" s="94"/>
      <c r="D10" s="94"/>
      <c r="E10" s="94"/>
      <c r="F10" s="94"/>
      <c r="G10" s="94"/>
      <c r="H10" s="94"/>
      <c r="I10" s="273" t="s">
        <v>292</v>
      </c>
    </row>
    <row r="11" spans="1:9" x14ac:dyDescent="0.3">
      <c r="A11" s="94" t="s">
        <v>294</v>
      </c>
      <c r="B11" s="94" t="s">
        <v>95</v>
      </c>
      <c r="C11" s="94"/>
      <c r="D11" s="94"/>
      <c r="E11" s="94"/>
      <c r="F11" s="94"/>
      <c r="G11" s="94"/>
      <c r="H11" s="94"/>
      <c r="I11" s="273" t="s">
        <v>295</v>
      </c>
    </row>
    <row r="12" spans="1:9" x14ac:dyDescent="0.3">
      <c r="A12" s="94" t="s">
        <v>296</v>
      </c>
      <c r="B12" s="94" t="s">
        <v>297</v>
      </c>
      <c r="C12" s="94"/>
      <c r="D12" s="94"/>
      <c r="E12" s="94"/>
      <c r="F12" s="94"/>
      <c r="G12" s="94"/>
      <c r="H12" s="94"/>
      <c r="I12" s="273" t="s">
        <v>298</v>
      </c>
    </row>
    <row r="13" spans="1:9" x14ac:dyDescent="0.3">
      <c r="A13" s="94" t="s">
        <v>299</v>
      </c>
      <c r="B13" s="94" t="s">
        <v>108</v>
      </c>
      <c r="C13" s="94"/>
      <c r="D13" s="94"/>
      <c r="E13" s="94"/>
      <c r="F13" s="94"/>
      <c r="G13" s="94"/>
      <c r="H13" s="94"/>
      <c r="I13" s="273" t="s">
        <v>300</v>
      </c>
    </row>
    <row r="14" spans="1:9" x14ac:dyDescent="0.3">
      <c r="A14" s="94" t="s">
        <v>302</v>
      </c>
      <c r="B14" s="94" t="s">
        <v>117</v>
      </c>
      <c r="C14" s="94"/>
      <c r="D14" s="94"/>
      <c r="E14" s="94"/>
      <c r="F14" s="94"/>
      <c r="G14" s="94"/>
      <c r="H14" s="94"/>
      <c r="I14" s="273" t="s">
        <v>303</v>
      </c>
    </row>
    <row r="15" spans="1:9" ht="15.6" customHeight="1" x14ac:dyDescent="0.3">
      <c r="A15" s="94" t="s">
        <v>305</v>
      </c>
      <c r="B15" s="303" t="s">
        <v>304</v>
      </c>
      <c r="C15" s="303"/>
      <c r="D15" s="303"/>
      <c r="E15" s="303"/>
      <c r="F15" s="303"/>
      <c r="G15" s="303"/>
      <c r="H15" s="303"/>
      <c r="I15" s="301" t="s">
        <v>306</v>
      </c>
    </row>
    <row r="16" spans="1:9" ht="14.4" customHeight="1" x14ac:dyDescent="0.3">
      <c r="A16" s="94" t="s">
        <v>309</v>
      </c>
      <c r="B16" s="94" t="s">
        <v>308</v>
      </c>
      <c r="C16" s="94"/>
      <c r="D16" s="94"/>
      <c r="E16" s="94"/>
      <c r="F16" s="94"/>
      <c r="G16" s="94"/>
      <c r="H16" s="94"/>
      <c r="I16" s="273" t="s">
        <v>310</v>
      </c>
    </row>
    <row r="17" spans="1:10" x14ac:dyDescent="0.3">
      <c r="A17" s="94" t="s">
        <v>312</v>
      </c>
      <c r="B17" s="262" t="s">
        <v>145</v>
      </c>
      <c r="C17" s="94"/>
      <c r="D17" s="94"/>
      <c r="E17" s="94"/>
      <c r="F17" s="94"/>
      <c r="G17" s="94"/>
      <c r="H17" s="94"/>
      <c r="I17" s="273" t="s">
        <v>313</v>
      </c>
    </row>
    <row r="18" spans="1:10" x14ac:dyDescent="0.3">
      <c r="A18" s="94" t="s">
        <v>315</v>
      </c>
      <c r="B18" s="94" t="s">
        <v>58</v>
      </c>
      <c r="C18" s="94"/>
      <c r="D18" s="94"/>
      <c r="E18" s="94"/>
      <c r="F18" s="94"/>
      <c r="G18" s="94"/>
      <c r="H18" s="94"/>
      <c r="I18" s="273" t="s">
        <v>316</v>
      </c>
    </row>
    <row r="19" spans="1:10" x14ac:dyDescent="0.3">
      <c r="A19" s="94" t="s">
        <v>320</v>
      </c>
      <c r="B19" s="94" t="s">
        <v>317</v>
      </c>
      <c r="C19" s="94"/>
      <c r="D19" s="94"/>
      <c r="E19" s="94"/>
      <c r="F19" s="94"/>
      <c r="G19" s="94"/>
      <c r="H19" s="94"/>
      <c r="I19" s="273" t="s">
        <v>321</v>
      </c>
      <c r="J19" s="302"/>
    </row>
    <row r="20" spans="1:10" x14ac:dyDescent="0.3">
      <c r="A20" s="94" t="s">
        <v>325</v>
      </c>
      <c r="B20" s="94" t="s">
        <v>322</v>
      </c>
      <c r="C20" s="94"/>
      <c r="D20" s="94"/>
      <c r="E20" s="94"/>
      <c r="F20" s="94"/>
      <c r="G20" s="94"/>
      <c r="H20" s="94"/>
      <c r="I20" s="273" t="s">
        <v>326</v>
      </c>
    </row>
    <row r="21" spans="1:10" x14ac:dyDescent="0.3">
      <c r="A21" s="94" t="s">
        <v>330</v>
      </c>
      <c r="B21" s="94" t="s">
        <v>327</v>
      </c>
      <c r="C21" s="94"/>
      <c r="D21" s="94"/>
      <c r="E21" s="94"/>
      <c r="F21" s="94"/>
      <c r="G21" s="94"/>
      <c r="H21" s="94"/>
      <c r="I21" s="273" t="s">
        <v>331</v>
      </c>
    </row>
    <row r="22" spans="1:10" x14ac:dyDescent="0.3">
      <c r="A22" s="94" t="s">
        <v>334</v>
      </c>
      <c r="B22" s="94" t="s">
        <v>333</v>
      </c>
      <c r="C22" s="94"/>
      <c r="D22" s="94"/>
      <c r="E22" s="94"/>
      <c r="F22" s="94"/>
      <c r="G22" s="94"/>
      <c r="H22" s="94"/>
      <c r="I22" s="273" t="s">
        <v>335</v>
      </c>
    </row>
    <row r="23" spans="1:10" x14ac:dyDescent="0.3">
      <c r="A23" s="94" t="s">
        <v>339</v>
      </c>
      <c r="B23" s="94" t="s">
        <v>337</v>
      </c>
      <c r="C23" s="94"/>
      <c r="D23" s="94"/>
      <c r="E23" s="94"/>
      <c r="F23" s="94"/>
      <c r="G23" s="94"/>
      <c r="H23" s="94"/>
      <c r="I23" s="273" t="s">
        <v>340</v>
      </c>
    </row>
    <row r="24" spans="1:10" x14ac:dyDescent="0.3">
      <c r="A24" s="94" t="s">
        <v>342</v>
      </c>
      <c r="B24" s="94" t="s">
        <v>191</v>
      </c>
      <c r="C24" s="94"/>
      <c r="D24" s="94"/>
      <c r="E24" s="94"/>
      <c r="F24" s="94"/>
      <c r="G24" s="94"/>
      <c r="H24" s="94"/>
      <c r="I24" s="273" t="s">
        <v>343</v>
      </c>
    </row>
    <row r="25" spans="1:10" x14ac:dyDescent="0.3">
      <c r="A25" s="94" t="s">
        <v>344</v>
      </c>
      <c r="B25" s="94" t="s">
        <v>200</v>
      </c>
      <c r="C25" s="94"/>
      <c r="D25" s="94"/>
      <c r="E25" s="94"/>
      <c r="F25" s="94"/>
      <c r="G25" s="94"/>
      <c r="H25" s="94"/>
      <c r="I25" s="273" t="s">
        <v>345</v>
      </c>
    </row>
    <row r="26" spans="1:10" x14ac:dyDescent="0.3">
      <c r="A26" s="94" t="s">
        <v>346</v>
      </c>
      <c r="B26" s="94" t="s">
        <v>202</v>
      </c>
      <c r="C26" s="94"/>
      <c r="D26" s="94"/>
      <c r="E26" s="94"/>
      <c r="F26" s="94"/>
      <c r="G26" s="94"/>
      <c r="H26" s="94"/>
      <c r="I26" s="273" t="s">
        <v>347</v>
      </c>
    </row>
  </sheetData>
  <mergeCells count="3">
    <mergeCell ref="B3:H3"/>
    <mergeCell ref="B2:H2"/>
    <mergeCell ref="B15:H15"/>
  </mergeCells>
  <hyperlinks>
    <hyperlink ref="I2" location="'Tableau 1'!A1" display="Tableau 1"/>
    <hyperlink ref="I3" location="'Tableau 2'!A1" display="Tableau 2"/>
    <hyperlink ref="I4" location="'Graphique 1'!A1" display="Graphique 1"/>
    <hyperlink ref="I5" location="'Graphique 2'!A1" display="Graphique 2"/>
    <hyperlink ref="I6" location="'Tableau 3'!A1" display="Tableau 3"/>
    <hyperlink ref="I7" location="'Graphique 3'!A1" display="Graphique 3"/>
    <hyperlink ref="I8" location="'Graphique 4'!A1" display="Graphique 4"/>
    <hyperlink ref="I9" location="'Tableau 4'!A1" display="Tableau 4"/>
    <hyperlink ref="I10" location="'Graphique 5'!A1" display="Graphique 5"/>
    <hyperlink ref="I11" location="'Graphique 6'!A1" display="Graphique 6"/>
    <hyperlink ref="I12" location="'Graphique 7'!A1" display="Graphique 7"/>
    <hyperlink ref="I13" location="'Graphique 8 '!A1" display="Graphique 8"/>
    <hyperlink ref="I14" location="'Graphique 9'!A1" display="Graphique 9"/>
    <hyperlink ref="I15" location="'Graphique 10'!A1" display="Graphique 10"/>
    <hyperlink ref="I16" location="'Graphique 11'!A1" display="Graphique 11"/>
    <hyperlink ref="I17" location="'Tableau 5'!A1" display="Tableau 5"/>
    <hyperlink ref="I18" location="'Tableau 6'!A1" display="Tableau 6"/>
    <hyperlink ref="I19" location="'Tableau 7'!A1" display="Tableau 7"/>
    <hyperlink ref="I20" location="'Tableau 8'!A1" display="Tableau 8"/>
    <hyperlink ref="I21" location="'Tableau 9'!A1" display="Tableau 9"/>
    <hyperlink ref="I22" location="'Graphique 12'!A1" display="Graphique 12"/>
    <hyperlink ref="I23" location="'Graphique 13'!A1" display="Graphique 13"/>
    <hyperlink ref="I24" location="'Tableau 10'!A1" display="Tableau 10"/>
    <hyperlink ref="I25" location="'Graphique 14 '!A1" display="Graphique 14"/>
    <hyperlink ref="I26" location="'Graphique 15'!A1" display="Graphique 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8"/>
  <sheetViews>
    <sheetView zoomScaleNormal="100" workbookViewId="0">
      <selection activeCell="B2" sqref="B2:C2"/>
    </sheetView>
  </sheetViews>
  <sheetFormatPr baseColWidth="10" defaultColWidth="11.44140625" defaultRowHeight="14.4" x14ac:dyDescent="0.3"/>
  <cols>
    <col min="1" max="1" width="13.44140625" style="31" customWidth="1"/>
    <col min="2" max="2" width="27.88671875" style="31" customWidth="1"/>
    <col min="3" max="3" width="23.33203125" style="31" customWidth="1"/>
    <col min="4" max="4" width="22" style="31" customWidth="1"/>
    <col min="5" max="16384" width="11.44140625" style="31"/>
  </cols>
  <sheetData>
    <row r="2" spans="1:4" x14ac:dyDescent="0.3">
      <c r="A2" s="3" t="str">
        <f ca="1">RIGHT(CELL("nomfichier",J5),LEN(CELL("nomfichier",J5))-FIND("]",CELL("nomfichier",J5)))</f>
        <v>Graphique 5</v>
      </c>
      <c r="B2" s="263" t="s">
        <v>92</v>
      </c>
      <c r="C2" s="264"/>
    </row>
    <row r="4" spans="1:4" x14ac:dyDescent="0.3">
      <c r="B4" s="29"/>
      <c r="C4" s="11" t="s">
        <v>91</v>
      </c>
      <c r="D4" s="11" t="s">
        <v>90</v>
      </c>
    </row>
    <row r="5" spans="1:4" x14ac:dyDescent="0.3">
      <c r="B5" s="35" t="s">
        <v>89</v>
      </c>
      <c r="C5" s="34">
        <v>69</v>
      </c>
      <c r="D5" s="34">
        <v>18.100000000000001</v>
      </c>
    </row>
    <row r="6" spans="1:4" x14ac:dyDescent="0.3">
      <c r="B6" s="35" t="s">
        <v>88</v>
      </c>
      <c r="C6" s="34">
        <v>58.6</v>
      </c>
      <c r="D6" s="34">
        <v>24.1</v>
      </c>
    </row>
    <row r="7" spans="1:4" x14ac:dyDescent="0.3">
      <c r="B7" s="35" t="s">
        <v>87</v>
      </c>
      <c r="C7" s="34">
        <v>64</v>
      </c>
      <c r="D7" s="34">
        <v>27.6</v>
      </c>
    </row>
    <row r="8" spans="1:4" x14ac:dyDescent="0.3">
      <c r="B8" s="35" t="s">
        <v>86</v>
      </c>
      <c r="C8" s="34">
        <v>44.7</v>
      </c>
      <c r="D8" s="34">
        <v>42.6</v>
      </c>
    </row>
    <row r="9" spans="1:4" x14ac:dyDescent="0.3">
      <c r="B9" s="35" t="s">
        <v>85</v>
      </c>
      <c r="C9" s="34">
        <v>71.7</v>
      </c>
      <c r="D9" s="34">
        <v>20.3</v>
      </c>
    </row>
    <row r="10" spans="1:4" x14ac:dyDescent="0.3">
      <c r="B10" s="35" t="s">
        <v>84</v>
      </c>
      <c r="C10" s="34">
        <v>49.7</v>
      </c>
      <c r="D10" s="34">
        <v>39.9</v>
      </c>
    </row>
    <row r="11" spans="1:4" x14ac:dyDescent="0.3">
      <c r="B11" s="35" t="s">
        <v>83</v>
      </c>
      <c r="C11" s="34">
        <v>48.6</v>
      </c>
      <c r="D11" s="34">
        <v>34.1</v>
      </c>
    </row>
    <row r="12" spans="1:4" x14ac:dyDescent="0.3">
      <c r="B12" s="35" t="s">
        <v>82</v>
      </c>
      <c r="C12" s="34">
        <v>62.6</v>
      </c>
      <c r="D12" s="34">
        <v>33.200000000000003</v>
      </c>
    </row>
    <row r="13" spans="1:4" x14ac:dyDescent="0.3">
      <c r="B13" s="35" t="s">
        <v>81</v>
      </c>
      <c r="C13" s="34">
        <v>45.2</v>
      </c>
      <c r="D13" s="34">
        <v>38.200000000000003</v>
      </c>
    </row>
    <row r="14" spans="1:4" x14ac:dyDescent="0.3">
      <c r="B14" s="35" t="s">
        <v>80</v>
      </c>
      <c r="C14" s="34">
        <v>43.2</v>
      </c>
      <c r="D14" s="34">
        <v>44.6</v>
      </c>
    </row>
    <row r="15" spans="1:4" x14ac:dyDescent="0.3">
      <c r="B15" s="35" t="s">
        <v>79</v>
      </c>
      <c r="C15" s="34">
        <v>55.9</v>
      </c>
      <c r="D15" s="34">
        <v>28.9</v>
      </c>
    </row>
    <row r="16" spans="1:4" x14ac:dyDescent="0.3">
      <c r="B16" s="35" t="s">
        <v>78</v>
      </c>
      <c r="C16" s="34">
        <v>59.2</v>
      </c>
      <c r="D16" s="34">
        <v>28.1</v>
      </c>
    </row>
    <row r="17" spans="2:4" x14ac:dyDescent="0.3">
      <c r="B17" s="35" t="s">
        <v>77</v>
      </c>
      <c r="C17" s="34">
        <v>61.8</v>
      </c>
      <c r="D17" s="34">
        <v>10.199999999999999</v>
      </c>
    </row>
    <row r="18" spans="2:4" x14ac:dyDescent="0.3">
      <c r="B18" s="35" t="s">
        <v>76</v>
      </c>
      <c r="C18" s="34">
        <v>58.7</v>
      </c>
      <c r="D18" s="34">
        <v>25.4</v>
      </c>
    </row>
    <row r="19" spans="2:4" x14ac:dyDescent="0.3">
      <c r="B19" s="33" t="s">
        <v>75</v>
      </c>
      <c r="C19" s="32">
        <v>68.3</v>
      </c>
      <c r="D19" s="32">
        <v>13.7</v>
      </c>
    </row>
    <row r="21" spans="2:4" x14ac:dyDescent="0.3">
      <c r="B21" s="218" t="s">
        <v>74</v>
      </c>
      <c r="C21" s="218"/>
      <c r="D21" s="218"/>
    </row>
    <row r="22" spans="2:4" x14ac:dyDescent="0.3">
      <c r="B22" s="218"/>
      <c r="C22" s="218"/>
      <c r="D22" s="218"/>
    </row>
    <row r="23" spans="2:4" x14ac:dyDescent="0.3">
      <c r="B23" s="218"/>
      <c r="C23" s="218"/>
      <c r="D23" s="218"/>
    </row>
    <row r="24" spans="2:4" x14ac:dyDescent="0.3">
      <c r="B24" s="218"/>
      <c r="C24" s="218"/>
      <c r="D24" s="218"/>
    </row>
    <row r="25" spans="2:4" x14ac:dyDescent="0.3">
      <c r="B25" s="218"/>
      <c r="C25" s="218"/>
      <c r="D25" s="218"/>
    </row>
    <row r="28" spans="2:4" x14ac:dyDescent="0.3">
      <c r="B28" s="13"/>
    </row>
  </sheetData>
  <mergeCells count="1">
    <mergeCell ref="B21:D25"/>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8"/>
  <sheetViews>
    <sheetView zoomScaleNormal="100" workbookViewId="0">
      <selection activeCell="B28" sqref="B28"/>
    </sheetView>
  </sheetViews>
  <sheetFormatPr baseColWidth="10" defaultRowHeight="14.4" x14ac:dyDescent="0.3"/>
  <cols>
    <col min="1" max="1" width="13.33203125" customWidth="1"/>
    <col min="2" max="2" width="35.44140625" bestFit="1" customWidth="1"/>
    <col min="3" max="16" width="14.33203125" bestFit="1" customWidth="1"/>
  </cols>
  <sheetData>
    <row r="2" spans="1:16" x14ac:dyDescent="0.3">
      <c r="A2" s="40" t="str">
        <f ca="1">RIGHT(CELL("nomfichier",A1),LEN(CELL("nomfichier",A1))-FIND("]",CELL("nomfichier",A1)))</f>
        <v>Graphique 6</v>
      </c>
      <c r="B2" s="3" t="s">
        <v>95</v>
      </c>
      <c r="C2" s="2"/>
      <c r="D2" s="2"/>
    </row>
    <row r="4" spans="1:16" x14ac:dyDescent="0.3">
      <c r="B4" s="12"/>
      <c r="C4" s="11">
        <v>1999</v>
      </c>
      <c r="D4" s="11">
        <v>2000</v>
      </c>
      <c r="E4" s="11">
        <v>2001</v>
      </c>
      <c r="F4" s="11">
        <v>2002</v>
      </c>
      <c r="G4" s="11">
        <v>2003</v>
      </c>
      <c r="H4" s="11">
        <v>2004</v>
      </c>
      <c r="I4" s="11">
        <v>2005</v>
      </c>
      <c r="J4" s="11">
        <v>2006</v>
      </c>
      <c r="K4" s="11">
        <v>2007</v>
      </c>
      <c r="L4" s="11">
        <v>2008</v>
      </c>
      <c r="M4" s="11">
        <v>2009</v>
      </c>
      <c r="N4" s="11">
        <v>2010</v>
      </c>
      <c r="O4" s="11">
        <v>2011</v>
      </c>
      <c r="P4" s="11">
        <v>2012</v>
      </c>
    </row>
    <row r="5" spans="1:16" x14ac:dyDescent="0.3">
      <c r="B5" s="39" t="s">
        <v>94</v>
      </c>
      <c r="C5" s="38">
        <v>1973306.5</v>
      </c>
      <c r="D5" s="38">
        <v>2057319.6190476189</v>
      </c>
      <c r="E5" s="38">
        <v>2146962.7002164503</v>
      </c>
      <c r="F5" s="38">
        <v>2442044.7116883118</v>
      </c>
      <c r="G5" s="38">
        <v>2650893.6398268398</v>
      </c>
      <c r="H5" s="38">
        <v>2707542.3417748916</v>
      </c>
      <c r="I5" s="38">
        <v>2830787.665151515</v>
      </c>
      <c r="J5" s="38">
        <v>2859835.8218614715</v>
      </c>
      <c r="K5" s="38">
        <v>3041565.0928571424</v>
      </c>
      <c r="L5" s="38">
        <v>3244384.8638528138</v>
      </c>
      <c r="M5" s="38">
        <v>3459972.9681818183</v>
      </c>
      <c r="N5" s="38">
        <v>3703609.6891774894</v>
      </c>
      <c r="O5" s="38">
        <v>3917062.1363636362</v>
      </c>
      <c r="P5" s="38">
        <v>4009311.5</v>
      </c>
    </row>
    <row r="6" spans="1:16" x14ac:dyDescent="0.3">
      <c r="B6" s="37" t="s">
        <v>93</v>
      </c>
      <c r="C6" s="36">
        <v>2.0820595623888879E-2</v>
      </c>
      <c r="D6" s="36">
        <v>2.0645759514294568E-2</v>
      </c>
      <c r="E6" s="36">
        <v>2.0119911957612875E-2</v>
      </c>
      <c r="F6" s="36">
        <v>2.0902199153459613E-2</v>
      </c>
      <c r="G6" s="36">
        <v>2.1149833878127917E-2</v>
      </c>
      <c r="H6" s="36">
        <v>2.0441927408780227E-2</v>
      </c>
      <c r="I6" s="36">
        <v>2.0324739620888526E-2</v>
      </c>
      <c r="J6" s="36">
        <v>1.9420766494576282E-2</v>
      </c>
      <c r="K6" s="36">
        <v>1.9566710848747129E-2</v>
      </c>
      <c r="L6" s="36">
        <v>1.9733952051222022E-2</v>
      </c>
      <c r="M6" s="36">
        <v>2.0070103768510671E-2</v>
      </c>
      <c r="N6" s="36">
        <v>2.0379321879495847E-2</v>
      </c>
      <c r="O6" s="36">
        <v>2.0479258798305189E-2</v>
      </c>
      <c r="P6" s="36">
        <v>2.035652788253528E-2</v>
      </c>
    </row>
    <row r="28" spans="2:2" x14ac:dyDescent="0.3">
      <c r="B28" s="21" t="s">
        <v>293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4"/>
  <sheetViews>
    <sheetView topLeftCell="E1" zoomScaleNormal="100" workbookViewId="0">
      <selection activeCell="G2" sqref="G2"/>
    </sheetView>
  </sheetViews>
  <sheetFormatPr baseColWidth="10" defaultRowHeight="14.4" x14ac:dyDescent="0.3"/>
  <cols>
    <col min="1" max="1" width="13.44140625" customWidth="1"/>
    <col min="2" max="2" width="29.109375" customWidth="1"/>
  </cols>
  <sheetData>
    <row r="2" spans="1:10" x14ac:dyDescent="0.3">
      <c r="A2" s="3" t="str">
        <f ca="1">RIGHT(CELL("nomfichier",A1),LEN(CELL("nomfichier",A1))-FIND("]",CELL("nomfichier",A1)))</f>
        <v>Graphique 7</v>
      </c>
      <c r="B2" s="5" t="s">
        <v>102</v>
      </c>
      <c r="F2" s="3" t="s">
        <v>296</v>
      </c>
      <c r="G2" s="3" t="s">
        <v>297</v>
      </c>
      <c r="H2" s="3"/>
      <c r="I2" s="3"/>
      <c r="J2" s="3"/>
    </row>
    <row r="4" spans="1:10" x14ac:dyDescent="0.3">
      <c r="B4" s="46"/>
      <c r="C4" s="45">
        <v>1999</v>
      </c>
      <c r="D4" s="45">
        <v>2012</v>
      </c>
    </row>
    <row r="5" spans="1:10" x14ac:dyDescent="0.3">
      <c r="B5" s="44" t="s">
        <v>101</v>
      </c>
      <c r="C5" s="43">
        <v>12.199970330811452</v>
      </c>
      <c r="D5" s="43">
        <v>26.102113708207341</v>
      </c>
    </row>
    <row r="6" spans="1:10" x14ac:dyDescent="0.3">
      <c r="B6" s="44" t="s">
        <v>230</v>
      </c>
      <c r="C6" s="43">
        <v>24.755910567705449</v>
      </c>
      <c r="D6" s="43">
        <v>36.748306831216176</v>
      </c>
    </row>
    <row r="7" spans="1:10" x14ac:dyDescent="0.3">
      <c r="B7" s="44" t="s">
        <v>99</v>
      </c>
      <c r="C7" s="43">
        <v>28.503778876319046</v>
      </c>
      <c r="D7" s="43">
        <v>13.728106862137881</v>
      </c>
    </row>
    <row r="8" spans="1:10" x14ac:dyDescent="0.3">
      <c r="B8" s="44" t="s">
        <v>98</v>
      </c>
      <c r="C8" s="43">
        <v>35.805755787938779</v>
      </c>
      <c r="D8" s="43">
        <v>40.061646106353876</v>
      </c>
    </row>
    <row r="9" spans="1:10" x14ac:dyDescent="0.3">
      <c r="B9" s="44" t="s">
        <v>97</v>
      </c>
      <c r="C9" s="43">
        <v>10.682014647316795</v>
      </c>
      <c r="D9" s="43">
        <v>18.193750990648279</v>
      </c>
    </row>
    <row r="10" spans="1:10" x14ac:dyDescent="0.3">
      <c r="B10" s="44" t="s">
        <v>30</v>
      </c>
      <c r="C10" s="43">
        <v>39.654686619497845</v>
      </c>
      <c r="D10" s="43">
        <v>32.240790413152972</v>
      </c>
    </row>
    <row r="11" spans="1:10" x14ac:dyDescent="0.3">
      <c r="B11" s="44" t="s">
        <v>231</v>
      </c>
      <c r="C11" s="43">
        <v>2.6574734600881516</v>
      </c>
      <c r="D11" s="43">
        <v>4.6845749099972309</v>
      </c>
    </row>
    <row r="12" spans="1:10" x14ac:dyDescent="0.3">
      <c r="B12" s="44" t="s">
        <v>45</v>
      </c>
      <c r="C12" s="43">
        <v>18.421183079973563</v>
      </c>
      <c r="D12" s="43">
        <v>28.490482237905884</v>
      </c>
    </row>
    <row r="13" spans="1:10" x14ac:dyDescent="0.3">
      <c r="B13" s="42" t="s">
        <v>96</v>
      </c>
      <c r="C13" s="41">
        <v>78.127473315651628</v>
      </c>
      <c r="D13" s="41">
        <v>75.235643844575463</v>
      </c>
    </row>
    <row r="15" spans="1:10" x14ac:dyDescent="0.3">
      <c r="B15" s="21" t="s">
        <v>59</v>
      </c>
    </row>
    <row r="34" spans="7:7" x14ac:dyDescent="0.3">
      <c r="G34" s="241" t="s">
        <v>293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2"/>
  <sheetViews>
    <sheetView showGridLines="0" zoomScaleNormal="100" workbookViewId="0">
      <selection activeCell="B2" sqref="B2"/>
    </sheetView>
  </sheetViews>
  <sheetFormatPr baseColWidth="10" defaultRowHeight="14.4" x14ac:dyDescent="0.3"/>
  <cols>
    <col min="1" max="1" width="12.88671875" customWidth="1"/>
    <col min="2" max="2" width="16.5546875" customWidth="1"/>
    <col min="3" max="3" width="18.33203125" bestFit="1" customWidth="1"/>
    <col min="7" max="7" width="18.5546875" bestFit="1" customWidth="1"/>
    <col min="8" max="8" width="18.33203125" bestFit="1" customWidth="1"/>
  </cols>
  <sheetData>
    <row r="2" spans="1:8" x14ac:dyDescent="0.3">
      <c r="A2" s="3" t="str">
        <f ca="1">RIGHT(CELL("nomfichier",A1),LEN(CELL("nomfichier",A1))-FIND("]",CELL("nomfichier",A1)))</f>
        <v xml:space="preserve">Graphique 8 </v>
      </c>
      <c r="B2" s="13" t="s">
        <v>108</v>
      </c>
      <c r="C2" s="2"/>
      <c r="D2" s="2"/>
      <c r="E2" s="2"/>
      <c r="F2" s="2"/>
    </row>
    <row r="3" spans="1:8" x14ac:dyDescent="0.3">
      <c r="B3" s="2"/>
      <c r="C3" s="2"/>
      <c r="D3" s="2"/>
      <c r="E3" s="2"/>
      <c r="F3" s="2"/>
    </row>
    <row r="4" spans="1:8" s="6" customFormat="1" x14ac:dyDescent="0.3">
      <c r="B4" s="49"/>
      <c r="C4" s="11" t="s">
        <v>107</v>
      </c>
      <c r="G4" s="49"/>
      <c r="H4" s="11" t="s">
        <v>107</v>
      </c>
    </row>
    <row r="5" spans="1:8" s="6" customFormat="1" x14ac:dyDescent="0.3">
      <c r="B5" s="17" t="s">
        <v>51</v>
      </c>
      <c r="C5" s="28">
        <v>80</v>
      </c>
      <c r="G5" s="17" t="s">
        <v>40</v>
      </c>
      <c r="H5" s="28">
        <v>130</v>
      </c>
    </row>
    <row r="6" spans="1:8" s="6" customFormat="1" x14ac:dyDescent="0.3">
      <c r="B6" s="17" t="s">
        <v>57</v>
      </c>
      <c r="C6" s="28">
        <v>38</v>
      </c>
      <c r="G6" s="17" t="s">
        <v>105</v>
      </c>
      <c r="H6" s="28">
        <v>35</v>
      </c>
    </row>
    <row r="7" spans="1:8" s="6" customFormat="1" x14ac:dyDescent="0.3">
      <c r="B7" s="17" t="s">
        <v>25</v>
      </c>
      <c r="C7" s="28">
        <v>20</v>
      </c>
      <c r="G7" s="17" t="s">
        <v>261</v>
      </c>
      <c r="H7" s="28">
        <v>33</v>
      </c>
    </row>
    <row r="8" spans="1:8" s="6" customFormat="1" x14ac:dyDescent="0.3">
      <c r="B8" s="17" t="s">
        <v>56</v>
      </c>
      <c r="C8" s="28">
        <v>14</v>
      </c>
      <c r="G8" s="17" t="s">
        <v>24</v>
      </c>
      <c r="H8" s="28">
        <v>21</v>
      </c>
    </row>
    <row r="9" spans="1:8" s="6" customFormat="1" x14ac:dyDescent="0.3">
      <c r="B9" s="17" t="s">
        <v>106</v>
      </c>
      <c r="C9" s="28">
        <v>15</v>
      </c>
      <c r="G9" s="17" t="s">
        <v>52</v>
      </c>
      <c r="H9" s="28">
        <v>9</v>
      </c>
    </row>
    <row r="10" spans="1:8" s="6" customFormat="1" x14ac:dyDescent="0.3">
      <c r="B10" s="48" t="s">
        <v>105</v>
      </c>
      <c r="C10" s="47">
        <v>66</v>
      </c>
      <c r="G10" s="48" t="s">
        <v>104</v>
      </c>
      <c r="H10" s="47">
        <v>5</v>
      </c>
    </row>
    <row r="12" spans="1:8" x14ac:dyDescent="0.3">
      <c r="B12" s="19" t="s">
        <v>103</v>
      </c>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showGridLines="0" zoomScaleNormal="100" workbookViewId="0">
      <selection activeCell="B2" sqref="B2"/>
    </sheetView>
  </sheetViews>
  <sheetFormatPr baseColWidth="10" defaultRowHeight="14.4" x14ac:dyDescent="0.3"/>
  <cols>
    <col min="1" max="1" width="14.6640625" customWidth="1"/>
    <col min="2" max="2" width="18.44140625" style="96" customWidth="1"/>
    <col min="3" max="4" width="8.6640625" customWidth="1"/>
    <col min="6" max="6" width="15.109375" customWidth="1"/>
  </cols>
  <sheetData>
    <row r="2" spans="1:6" x14ac:dyDescent="0.3">
      <c r="A2" s="40" t="str">
        <f ca="1">RIGHT(CELL("nomfichier",A1),LEN(CELL("nomfichier",A1))-FIND("]",CELL("nomfichier",A1)))</f>
        <v>Graphique 9</v>
      </c>
      <c r="B2" s="13" t="s">
        <v>117</v>
      </c>
      <c r="C2" s="2"/>
      <c r="D2" s="2"/>
      <c r="E2" s="2"/>
      <c r="F2" s="2"/>
    </row>
    <row r="3" spans="1:6" x14ac:dyDescent="0.3">
      <c r="B3" s="92"/>
      <c r="C3" s="94"/>
      <c r="D3" s="94"/>
    </row>
    <row r="4" spans="1:6" x14ac:dyDescent="0.3">
      <c r="B4" s="93"/>
      <c r="C4" s="188" t="s">
        <v>116</v>
      </c>
      <c r="D4" s="188" t="s">
        <v>115</v>
      </c>
    </row>
    <row r="5" spans="1:6" ht="15.6" x14ac:dyDescent="0.3">
      <c r="B5" s="186" t="s">
        <v>229</v>
      </c>
      <c r="C5" s="184">
        <v>20.847837061867487</v>
      </c>
      <c r="D5" s="184">
        <v>18.469056345459812</v>
      </c>
    </row>
    <row r="6" spans="1:6" ht="15.6" x14ac:dyDescent="0.3">
      <c r="B6" s="186" t="s">
        <v>57</v>
      </c>
      <c r="C6" s="184">
        <v>11.247717514058179</v>
      </c>
      <c r="D6" s="184">
        <v>10.667317817535505</v>
      </c>
    </row>
    <row r="7" spans="1:6" ht="15.6" x14ac:dyDescent="0.3">
      <c r="B7" s="186" t="s">
        <v>106</v>
      </c>
      <c r="C7" s="184">
        <v>8.355201024469336</v>
      </c>
      <c r="D7" s="184">
        <v>6.7692171087230317</v>
      </c>
    </row>
    <row r="8" spans="1:6" ht="15.6" x14ac:dyDescent="0.3">
      <c r="B8" s="186" t="s">
        <v>56</v>
      </c>
      <c r="C8" s="184">
        <v>6.2538777520776625</v>
      </c>
      <c r="D8" s="184">
        <v>6.2252084927798697</v>
      </c>
    </row>
    <row r="9" spans="1:6" ht="15.6" x14ac:dyDescent="0.3">
      <c r="B9" s="186" t="s">
        <v>50</v>
      </c>
      <c r="C9" s="184">
        <v>9.1775516474604899</v>
      </c>
      <c r="D9" s="184">
        <v>5.16263203794467</v>
      </c>
    </row>
    <row r="10" spans="1:6" ht="15.6" x14ac:dyDescent="0.3">
      <c r="B10" s="186" t="s">
        <v>25</v>
      </c>
      <c r="C10" s="184">
        <v>3.1952237574444715</v>
      </c>
      <c r="D10" s="184">
        <v>4.3</v>
      </c>
    </row>
    <row r="11" spans="1:6" ht="15.6" x14ac:dyDescent="0.3">
      <c r="B11" s="186" t="s">
        <v>114</v>
      </c>
      <c r="C11" s="184">
        <v>4.448125924445943</v>
      </c>
      <c r="D11" s="184">
        <v>3.7566799187341768</v>
      </c>
    </row>
    <row r="12" spans="1:6" ht="15.6" x14ac:dyDescent="0.3">
      <c r="B12" s="186" t="s">
        <v>26</v>
      </c>
      <c r="C12" s="184">
        <v>3.5030543911956911</v>
      </c>
      <c r="D12" s="184">
        <v>3.0169768550036582</v>
      </c>
    </row>
    <row r="13" spans="1:6" ht="15.6" x14ac:dyDescent="0.3">
      <c r="B13" s="186" t="s">
        <v>40</v>
      </c>
      <c r="C13" s="184">
        <v>1.8439102085763159</v>
      </c>
      <c r="D13" s="184">
        <v>2.2193087266978382</v>
      </c>
    </row>
    <row r="14" spans="1:6" ht="15.6" x14ac:dyDescent="0.3">
      <c r="B14" s="186" t="s">
        <v>113</v>
      </c>
      <c r="C14" s="184">
        <v>2.2764329819011899</v>
      </c>
      <c r="D14" s="184">
        <v>1.9387867468017888</v>
      </c>
    </row>
    <row r="15" spans="1:6" ht="15.6" x14ac:dyDescent="0.3">
      <c r="B15" s="186" t="s">
        <v>112</v>
      </c>
      <c r="C15" s="184">
        <v>1.8</v>
      </c>
      <c r="D15" s="184">
        <v>1.8</v>
      </c>
    </row>
    <row r="16" spans="1:6" ht="15.6" x14ac:dyDescent="0.3">
      <c r="B16" s="186" t="s">
        <v>52</v>
      </c>
      <c r="C16" s="184">
        <v>0.8</v>
      </c>
      <c r="D16" s="184">
        <v>1.6</v>
      </c>
    </row>
    <row r="17" spans="2:8" ht="15.6" x14ac:dyDescent="0.3">
      <c r="B17" s="186" t="s">
        <v>28</v>
      </c>
      <c r="C17" s="184">
        <v>0.5</v>
      </c>
      <c r="D17" s="184">
        <v>1.5</v>
      </c>
    </row>
    <row r="18" spans="2:8" ht="15.6" x14ac:dyDescent="0.3">
      <c r="B18" s="186" t="s">
        <v>111</v>
      </c>
      <c r="C18" s="184">
        <v>1.9930507500988823</v>
      </c>
      <c r="D18" s="184">
        <v>1.4480291690979861</v>
      </c>
    </row>
    <row r="19" spans="2:8" ht="15.6" x14ac:dyDescent="0.3">
      <c r="B19" s="186" t="s">
        <v>110</v>
      </c>
      <c r="C19" s="184">
        <v>0.89570474733651362</v>
      </c>
      <c r="D19" s="184">
        <v>1.3907375368563903</v>
      </c>
    </row>
    <row r="20" spans="2:8" ht="15.6" x14ac:dyDescent="0.3">
      <c r="B20" s="186" t="s">
        <v>109</v>
      </c>
      <c r="C20" s="184">
        <v>1.4</v>
      </c>
      <c r="D20" s="184">
        <v>1.4</v>
      </c>
    </row>
    <row r="21" spans="2:8" ht="15.6" x14ac:dyDescent="0.3">
      <c r="B21" s="186" t="s">
        <v>24</v>
      </c>
      <c r="C21" s="184">
        <v>1.4</v>
      </c>
      <c r="D21" s="184">
        <v>1.4</v>
      </c>
    </row>
    <row r="22" spans="2:8" ht="15.6" x14ac:dyDescent="0.3">
      <c r="B22" s="187" t="s">
        <v>232</v>
      </c>
      <c r="C22" s="185">
        <v>0.65874206566491322</v>
      </c>
      <c r="D22" s="185">
        <v>1.1614462981985809</v>
      </c>
    </row>
    <row r="26" spans="2:8" ht="25.2" customHeight="1" x14ac:dyDescent="0.3"/>
    <row r="27" spans="2:8" ht="32.4" customHeight="1" x14ac:dyDescent="0.3">
      <c r="B27" s="265" t="s">
        <v>301</v>
      </c>
      <c r="C27" s="265"/>
      <c r="D27" s="265"/>
      <c r="E27" s="265"/>
      <c r="F27" s="265"/>
      <c r="G27" s="265"/>
      <c r="H27" s="50"/>
    </row>
    <row r="28" spans="2:8" ht="32.4" customHeight="1" x14ac:dyDescent="0.3">
      <c r="B28" s="265"/>
      <c r="C28" s="265"/>
      <c r="D28" s="265"/>
      <c r="E28" s="265"/>
      <c r="F28" s="265"/>
      <c r="G28" s="265"/>
      <c r="H28" s="50"/>
    </row>
    <row r="29" spans="2:8" ht="32.4" customHeight="1" x14ac:dyDescent="0.3">
      <c r="B29" s="265"/>
      <c r="C29" s="265"/>
      <c r="D29" s="265"/>
      <c r="E29" s="265"/>
      <c r="F29" s="265"/>
      <c r="G29" s="265"/>
      <c r="H29" s="50"/>
    </row>
    <row r="30" spans="2:8" ht="32.4" customHeight="1" x14ac:dyDescent="0.3">
      <c r="B30" s="265"/>
      <c r="C30" s="265"/>
      <c r="D30" s="265"/>
      <c r="E30" s="265"/>
      <c r="F30" s="265"/>
      <c r="G30" s="265"/>
      <c r="H30" s="50"/>
    </row>
    <row r="31" spans="2:8" ht="1.2" customHeight="1" x14ac:dyDescent="0.3">
      <c r="B31" s="265"/>
      <c r="C31" s="265"/>
      <c r="D31" s="265"/>
      <c r="E31" s="265"/>
      <c r="F31" s="265"/>
      <c r="G31" s="265"/>
      <c r="H31" s="50"/>
    </row>
    <row r="32" spans="2:8" x14ac:dyDescent="0.3">
      <c r="B32" s="95"/>
      <c r="C32" s="50"/>
      <c r="D32" s="50"/>
      <c r="E32" s="50"/>
      <c r="F32" s="50"/>
      <c r="G32" s="50"/>
      <c r="H32" s="50"/>
    </row>
  </sheetData>
  <mergeCells count="1">
    <mergeCell ref="B27:G3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4"/>
  <sheetViews>
    <sheetView zoomScaleNormal="100" workbookViewId="0">
      <selection activeCell="B23" sqref="B23"/>
    </sheetView>
  </sheetViews>
  <sheetFormatPr baseColWidth="10" defaultRowHeight="14.4" x14ac:dyDescent="0.3"/>
  <cols>
    <col min="1" max="1" width="15.6640625" customWidth="1"/>
    <col min="2" max="2" width="34.6640625" customWidth="1"/>
  </cols>
  <sheetData>
    <row r="2" spans="1:7" x14ac:dyDescent="0.3">
      <c r="A2" s="3" t="str">
        <f ca="1">RIGHT(CELL("nomfichier",A1),LEN(CELL("nomfichier",A1))-FIND("]",CELL("nomfichier",A1)))</f>
        <v>Graphique 10</v>
      </c>
      <c r="B2" s="3" t="s">
        <v>304</v>
      </c>
      <c r="C2" s="2"/>
      <c r="D2" s="2"/>
      <c r="E2" s="2"/>
      <c r="F2" s="2"/>
      <c r="G2" s="2"/>
    </row>
    <row r="4" spans="1:7" x14ac:dyDescent="0.3">
      <c r="B4" s="53"/>
      <c r="C4" s="11" t="s">
        <v>121</v>
      </c>
    </row>
    <row r="5" spans="1:7" x14ac:dyDescent="0.3">
      <c r="B5" s="39" t="s">
        <v>97</v>
      </c>
      <c r="C5" s="28">
        <v>35.5</v>
      </c>
    </row>
    <row r="6" spans="1:7" x14ac:dyDescent="0.3">
      <c r="B6" s="39" t="s">
        <v>45</v>
      </c>
      <c r="C6" s="28">
        <v>27.4</v>
      </c>
    </row>
    <row r="7" spans="1:7" x14ac:dyDescent="0.3">
      <c r="B7" s="39" t="s">
        <v>100</v>
      </c>
      <c r="C7" s="28">
        <v>21.8</v>
      </c>
    </row>
    <row r="8" spans="1:7" x14ac:dyDescent="0.3">
      <c r="B8" s="39" t="s">
        <v>31</v>
      </c>
      <c r="C8" s="28">
        <v>21.5</v>
      </c>
    </row>
    <row r="9" spans="1:7" x14ac:dyDescent="0.3">
      <c r="B9" s="39" t="s">
        <v>98</v>
      </c>
      <c r="C9" s="28">
        <v>20.7</v>
      </c>
    </row>
    <row r="10" spans="1:7" x14ac:dyDescent="0.3">
      <c r="B10" s="39" t="s">
        <v>29</v>
      </c>
      <c r="C10" s="28">
        <v>19.8</v>
      </c>
    </row>
    <row r="11" spans="1:7" x14ac:dyDescent="0.3">
      <c r="B11" s="39" t="s">
        <v>120</v>
      </c>
      <c r="C11" s="28">
        <v>10.7</v>
      </c>
    </row>
    <row r="12" spans="1:7" x14ac:dyDescent="0.3">
      <c r="B12" s="52" t="s">
        <v>119</v>
      </c>
      <c r="C12" s="51">
        <v>25</v>
      </c>
    </row>
    <row r="14" spans="1:7" x14ac:dyDescent="0.3">
      <c r="B14" s="26" t="s">
        <v>118</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workbookViewId="0">
      <selection activeCell="B2" sqref="B2"/>
    </sheetView>
  </sheetViews>
  <sheetFormatPr baseColWidth="10" defaultRowHeight="14.4" x14ac:dyDescent="0.3"/>
  <cols>
    <col min="1" max="1" width="14.44140625" customWidth="1"/>
    <col min="2" max="2" width="22.44140625" customWidth="1"/>
  </cols>
  <sheetData>
    <row r="2" spans="1:6" x14ac:dyDescent="0.3">
      <c r="A2" s="3" t="str">
        <f ca="1">RIGHT(CELL("nomfichier",A1),LEN(CELL("nomfichier",A1))-FIND("]",CELL("nomfichier",A1)))</f>
        <v>Graphique 11</v>
      </c>
      <c r="B2" s="263" t="s">
        <v>308</v>
      </c>
      <c r="C2" s="2"/>
      <c r="D2" s="2"/>
      <c r="E2" s="2"/>
      <c r="F2" s="2"/>
    </row>
    <row r="4" spans="1:6" x14ac:dyDescent="0.3">
      <c r="B4" s="12"/>
      <c r="C4" s="11">
        <v>2002</v>
      </c>
      <c r="D4" s="11">
        <v>2012</v>
      </c>
    </row>
    <row r="5" spans="1:6" x14ac:dyDescent="0.3">
      <c r="B5" s="39" t="s">
        <v>133</v>
      </c>
      <c r="C5" s="28">
        <v>49.6</v>
      </c>
      <c r="D5" s="28">
        <v>63.8</v>
      </c>
    </row>
    <row r="6" spans="1:6" x14ac:dyDescent="0.3">
      <c r="B6" s="39" t="s">
        <v>111</v>
      </c>
      <c r="C6" s="28">
        <v>44.5</v>
      </c>
      <c r="D6" s="28">
        <v>59.6</v>
      </c>
    </row>
    <row r="7" spans="1:6" x14ac:dyDescent="0.3">
      <c r="B7" s="39" t="s">
        <v>132</v>
      </c>
      <c r="C7" s="28">
        <v>48.1</v>
      </c>
      <c r="D7" s="28">
        <v>58.9</v>
      </c>
    </row>
    <row r="8" spans="1:6" x14ac:dyDescent="0.3">
      <c r="B8" s="39" t="s">
        <v>23</v>
      </c>
      <c r="C8" s="28">
        <v>47</v>
      </c>
      <c r="D8" s="28">
        <v>57</v>
      </c>
    </row>
    <row r="9" spans="1:6" x14ac:dyDescent="0.3">
      <c r="B9" s="39" t="s">
        <v>131</v>
      </c>
      <c r="C9" s="28">
        <v>43.4</v>
      </c>
      <c r="D9" s="28">
        <v>56.9</v>
      </c>
    </row>
    <row r="10" spans="1:6" x14ac:dyDescent="0.3">
      <c r="B10" s="39" t="s">
        <v>27</v>
      </c>
      <c r="C10" s="28">
        <v>41.1</v>
      </c>
      <c r="D10" s="28">
        <v>52.9</v>
      </c>
    </row>
    <row r="11" spans="1:6" x14ac:dyDescent="0.3">
      <c r="B11" s="39" t="s">
        <v>130</v>
      </c>
      <c r="C11" s="28">
        <v>39.700000000000003</v>
      </c>
      <c r="D11" s="28">
        <v>52.3</v>
      </c>
    </row>
    <row r="12" spans="1:6" x14ac:dyDescent="0.3">
      <c r="B12" s="39" t="s">
        <v>106</v>
      </c>
      <c r="C12" s="28">
        <v>37.4</v>
      </c>
      <c r="D12" s="28">
        <v>48.9</v>
      </c>
    </row>
    <row r="13" spans="1:6" x14ac:dyDescent="0.3">
      <c r="B13" s="39" t="s">
        <v>129</v>
      </c>
      <c r="C13" s="28">
        <v>46.5</v>
      </c>
      <c r="D13" s="28">
        <v>48.8</v>
      </c>
    </row>
    <row r="14" spans="1:6" x14ac:dyDescent="0.3">
      <c r="B14" s="39" t="s">
        <v>57</v>
      </c>
      <c r="C14" s="28">
        <v>31.4</v>
      </c>
      <c r="D14" s="28">
        <v>47.6</v>
      </c>
    </row>
    <row r="15" spans="1:6" x14ac:dyDescent="0.3">
      <c r="B15" s="39" t="s">
        <v>50</v>
      </c>
      <c r="C15" s="28">
        <v>36</v>
      </c>
      <c r="D15" s="28">
        <v>47.2</v>
      </c>
    </row>
    <row r="16" spans="1:6" x14ac:dyDescent="0.3">
      <c r="B16" s="39" t="s">
        <v>26</v>
      </c>
      <c r="C16" s="28">
        <v>34.4</v>
      </c>
      <c r="D16" s="28">
        <v>45.2</v>
      </c>
    </row>
    <row r="17" spans="2:6" x14ac:dyDescent="0.3">
      <c r="B17" s="39" t="s">
        <v>56</v>
      </c>
      <c r="C17" s="28">
        <v>32</v>
      </c>
      <c r="D17" s="28">
        <v>45.1</v>
      </c>
    </row>
    <row r="18" spans="2:6" x14ac:dyDescent="0.3">
      <c r="B18" s="39" t="s">
        <v>128</v>
      </c>
      <c r="C18" s="28">
        <v>36.799999999999997</v>
      </c>
      <c r="D18" s="28">
        <v>44.8</v>
      </c>
    </row>
    <row r="19" spans="2:6" x14ac:dyDescent="0.3">
      <c r="B19" s="39" t="s">
        <v>127</v>
      </c>
      <c r="C19" s="28">
        <v>43.4</v>
      </c>
      <c r="D19" s="28">
        <v>43.9</v>
      </c>
    </row>
    <row r="20" spans="2:6" x14ac:dyDescent="0.3">
      <c r="B20" s="39" t="s">
        <v>113</v>
      </c>
      <c r="C20" s="28">
        <v>34.200000000000003</v>
      </c>
      <c r="D20" s="28">
        <v>41.7</v>
      </c>
    </row>
    <row r="21" spans="2:6" x14ac:dyDescent="0.3">
      <c r="B21" s="39" t="s">
        <v>110</v>
      </c>
      <c r="C21" s="28">
        <v>32</v>
      </c>
      <c r="D21" s="28">
        <v>41.5</v>
      </c>
    </row>
    <row r="22" spans="2:6" x14ac:dyDescent="0.3">
      <c r="B22" s="39" t="s">
        <v>126</v>
      </c>
      <c r="C22" s="28">
        <v>39.799999999999997</v>
      </c>
      <c r="D22" s="28">
        <v>41.1</v>
      </c>
    </row>
    <row r="23" spans="2:6" x14ac:dyDescent="0.3">
      <c r="B23" s="39" t="s">
        <v>125</v>
      </c>
      <c r="C23" s="28">
        <v>34.5</v>
      </c>
      <c r="D23" s="28">
        <v>40.799999999999997</v>
      </c>
    </row>
    <row r="24" spans="2:6" x14ac:dyDescent="0.3">
      <c r="B24" s="39" t="s">
        <v>124</v>
      </c>
      <c r="C24" s="28">
        <v>37.6</v>
      </c>
      <c r="D24" s="28">
        <v>31.3</v>
      </c>
    </row>
    <row r="25" spans="2:6" x14ac:dyDescent="0.3">
      <c r="B25" s="39" t="s">
        <v>25</v>
      </c>
      <c r="C25" s="28">
        <v>31.4</v>
      </c>
      <c r="D25" s="28">
        <v>30.6</v>
      </c>
      <c r="F25" s="21" t="s">
        <v>123</v>
      </c>
    </row>
    <row r="26" spans="2:6" x14ac:dyDescent="0.3">
      <c r="B26" s="39" t="s">
        <v>51</v>
      </c>
      <c r="C26" s="28">
        <v>20.3</v>
      </c>
      <c r="D26" s="28">
        <v>30.2</v>
      </c>
    </row>
    <row r="27" spans="2:6" x14ac:dyDescent="0.3">
      <c r="B27" s="39" t="s">
        <v>28</v>
      </c>
      <c r="C27" s="28">
        <v>22.7</v>
      </c>
      <c r="D27" s="28">
        <v>26.5</v>
      </c>
      <c r="F27" t="s">
        <v>307</v>
      </c>
    </row>
    <row r="28" spans="2:6" x14ac:dyDescent="0.3">
      <c r="B28" s="39" t="s">
        <v>36</v>
      </c>
      <c r="C28" s="28">
        <v>31.6</v>
      </c>
      <c r="D28" s="28">
        <v>25.8</v>
      </c>
    </row>
    <row r="29" spans="2:6" x14ac:dyDescent="0.3">
      <c r="B29" s="39" t="s">
        <v>114</v>
      </c>
      <c r="C29" s="28">
        <v>17.7</v>
      </c>
      <c r="D29" s="28">
        <v>24.9</v>
      </c>
    </row>
    <row r="30" spans="2:6" x14ac:dyDescent="0.3">
      <c r="B30" s="39" t="s">
        <v>122</v>
      </c>
      <c r="C30" s="28">
        <v>18</v>
      </c>
      <c r="D30" s="28">
        <v>21.3</v>
      </c>
    </row>
    <row r="31" spans="2:6" x14ac:dyDescent="0.3">
      <c r="B31" s="39" t="s">
        <v>21</v>
      </c>
      <c r="C31" s="28">
        <v>16.3</v>
      </c>
      <c r="D31" s="28">
        <v>19.8</v>
      </c>
    </row>
    <row r="32" spans="2:6" x14ac:dyDescent="0.3">
      <c r="B32" s="39" t="s">
        <v>40</v>
      </c>
      <c r="C32" s="28">
        <v>21.7</v>
      </c>
      <c r="D32" s="28">
        <v>19.7</v>
      </c>
    </row>
    <row r="33" spans="2:4" x14ac:dyDescent="0.3">
      <c r="B33" s="39" t="s">
        <v>68</v>
      </c>
      <c r="C33" s="28">
        <v>23.2</v>
      </c>
      <c r="D33" s="28">
        <v>19.100000000000001</v>
      </c>
    </row>
    <row r="34" spans="2:4" x14ac:dyDescent="0.3">
      <c r="B34" s="37" t="s">
        <v>70</v>
      </c>
      <c r="C34" s="27">
        <v>17.3</v>
      </c>
      <c r="D34" s="27">
        <v>16.899999999999999</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election activeCell="B2" sqref="B2:C2"/>
    </sheetView>
  </sheetViews>
  <sheetFormatPr baseColWidth="10" defaultRowHeight="14.4" x14ac:dyDescent="0.3"/>
  <cols>
    <col min="1" max="1" width="27" customWidth="1"/>
    <col min="2" max="2" width="38.6640625" customWidth="1"/>
    <col min="3" max="3" width="93.88671875" customWidth="1"/>
    <col min="4" max="4" width="15.44140625" customWidth="1"/>
    <col min="5" max="5" width="11.5546875" style="125"/>
  </cols>
  <sheetData>
    <row r="1" spans="1:5" x14ac:dyDescent="0.3">
      <c r="A1" s="91"/>
      <c r="B1" s="91"/>
      <c r="C1" s="91"/>
    </row>
    <row r="2" spans="1:5" x14ac:dyDescent="0.3">
      <c r="A2" s="97" t="str">
        <f ca="1">RIGHT(CELL("nomfichier",A1),LEN(CELL("nomfichier",A1))-FIND("]",CELL("nomfichier",A1)))</f>
        <v>Tableau 5</v>
      </c>
      <c r="B2" s="261" t="s">
        <v>145</v>
      </c>
      <c r="C2" s="257"/>
    </row>
    <row r="3" spans="1:5" x14ac:dyDescent="0.3">
      <c r="A3" s="91"/>
      <c r="B3" s="91"/>
      <c r="C3" s="91"/>
    </row>
    <row r="4" spans="1:5" ht="30" customHeight="1" x14ac:dyDescent="0.3">
      <c r="A4" s="91"/>
      <c r="B4" s="223" t="s">
        <v>144</v>
      </c>
      <c r="C4" s="189" t="s">
        <v>233</v>
      </c>
      <c r="D4" s="191"/>
    </row>
    <row r="5" spans="1:5" ht="30" customHeight="1" x14ac:dyDescent="0.3">
      <c r="A5" s="91"/>
      <c r="B5" s="224"/>
      <c r="C5" s="189" t="s">
        <v>143</v>
      </c>
      <c r="D5" s="191"/>
    </row>
    <row r="6" spans="1:5" ht="30" customHeight="1" x14ac:dyDescent="0.3">
      <c r="A6" s="91"/>
      <c r="B6" s="225"/>
      <c r="C6" s="189" t="s">
        <v>142</v>
      </c>
      <c r="D6" s="191"/>
    </row>
    <row r="7" spans="1:5" ht="30" customHeight="1" x14ac:dyDescent="0.3">
      <c r="A7" s="91"/>
      <c r="B7" s="222" t="s">
        <v>141</v>
      </c>
      <c r="C7" s="189" t="s">
        <v>140</v>
      </c>
      <c r="D7" s="191"/>
    </row>
    <row r="8" spans="1:5" ht="30" customHeight="1" x14ac:dyDescent="0.3">
      <c r="A8" s="91"/>
      <c r="B8" s="222"/>
      <c r="C8" s="189" t="s">
        <v>139</v>
      </c>
      <c r="D8" s="191"/>
    </row>
    <row r="9" spans="1:5" ht="30" customHeight="1" x14ac:dyDescent="0.3">
      <c r="A9" s="91"/>
      <c r="B9" s="219" t="s">
        <v>138</v>
      </c>
      <c r="C9" s="189" t="s">
        <v>137</v>
      </c>
      <c r="D9" s="191"/>
    </row>
    <row r="10" spans="1:5" ht="30" customHeight="1" x14ac:dyDescent="0.3">
      <c r="A10" s="91"/>
      <c r="B10" s="220"/>
      <c r="C10" s="189" t="s">
        <v>136</v>
      </c>
      <c r="D10" s="191"/>
    </row>
    <row r="11" spans="1:5" ht="30" customHeight="1" x14ac:dyDescent="0.3">
      <c r="A11" s="91"/>
      <c r="B11" s="220"/>
      <c r="C11" s="189" t="s">
        <v>135</v>
      </c>
      <c r="D11" s="191"/>
    </row>
    <row r="12" spans="1:5" ht="30" customHeight="1" x14ac:dyDescent="0.3">
      <c r="A12" s="91"/>
      <c r="B12" s="220"/>
      <c r="C12" s="189" t="s">
        <v>134</v>
      </c>
      <c r="D12" s="191"/>
    </row>
    <row r="13" spans="1:5" s="166" customFormat="1" ht="38.4" customHeight="1" x14ac:dyDescent="0.3">
      <c r="A13" s="165"/>
      <c r="B13" s="221"/>
      <c r="C13" s="190" t="s">
        <v>257</v>
      </c>
      <c r="D13" s="192"/>
      <c r="E13" s="205"/>
    </row>
    <row r="14" spans="1:5" ht="30" customHeight="1" x14ac:dyDescent="0.3">
      <c r="A14" s="91"/>
      <c r="B14" s="219" t="s">
        <v>144</v>
      </c>
      <c r="C14" s="189" t="s">
        <v>233</v>
      </c>
      <c r="D14" s="191"/>
    </row>
    <row r="15" spans="1:5" ht="30" customHeight="1" x14ac:dyDescent="0.3">
      <c r="A15" s="91"/>
      <c r="B15" s="220"/>
      <c r="C15" s="189" t="s">
        <v>143</v>
      </c>
      <c r="D15" s="191"/>
    </row>
    <row r="16" spans="1:5" ht="30" customHeight="1" x14ac:dyDescent="0.3">
      <c r="B16" s="221"/>
      <c r="C16" s="189" t="s">
        <v>142</v>
      </c>
      <c r="D16" s="191"/>
    </row>
    <row r="17" spans="2:5" ht="30" customHeight="1" x14ac:dyDescent="0.3">
      <c r="B17" s="222" t="s">
        <v>141</v>
      </c>
      <c r="C17" s="189" t="s">
        <v>140</v>
      </c>
      <c r="D17" s="191"/>
    </row>
    <row r="18" spans="2:5" ht="30" customHeight="1" x14ac:dyDescent="0.3">
      <c r="B18" s="222"/>
      <c r="C18" s="189" t="s">
        <v>139</v>
      </c>
      <c r="D18" s="191"/>
    </row>
    <row r="19" spans="2:5" ht="30" customHeight="1" x14ac:dyDescent="0.3">
      <c r="B19" s="219" t="s">
        <v>138</v>
      </c>
      <c r="C19" s="189" t="s">
        <v>137</v>
      </c>
      <c r="D19" s="191"/>
    </row>
    <row r="20" spans="2:5" ht="30" customHeight="1" x14ac:dyDescent="0.3">
      <c r="B20" s="220"/>
      <c r="C20" s="189" t="s">
        <v>136</v>
      </c>
      <c r="D20" s="191"/>
    </row>
    <row r="21" spans="2:5" ht="30" customHeight="1" x14ac:dyDescent="0.3">
      <c r="B21" s="220"/>
      <c r="C21" s="189" t="s">
        <v>135</v>
      </c>
      <c r="D21" s="191"/>
    </row>
    <row r="22" spans="2:5" ht="30" customHeight="1" x14ac:dyDescent="0.3">
      <c r="B22" s="220"/>
      <c r="C22" s="189" t="s">
        <v>134</v>
      </c>
      <c r="D22" s="191"/>
    </row>
    <row r="23" spans="2:5" ht="45" customHeight="1" x14ac:dyDescent="0.3">
      <c r="B23" s="221"/>
      <c r="C23" s="190" t="s">
        <v>257</v>
      </c>
      <c r="D23" s="192"/>
      <c r="E23" s="205"/>
    </row>
    <row r="24" spans="2:5" x14ac:dyDescent="0.3">
      <c r="B24" s="241" t="s">
        <v>311</v>
      </c>
    </row>
  </sheetData>
  <mergeCells count="6">
    <mergeCell ref="B19:B23"/>
    <mergeCell ref="B7:B8"/>
    <mergeCell ref="B17:B18"/>
    <mergeCell ref="B4:B6"/>
    <mergeCell ref="B9:B13"/>
    <mergeCell ref="B14:B1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baseColWidth="10" defaultRowHeight="14.4" x14ac:dyDescent="0.3"/>
  <cols>
    <col min="2" max="2" width="2.109375" customWidth="1"/>
    <col min="3" max="3" width="13.5546875" customWidth="1"/>
    <col min="4" max="4" width="2.109375" customWidth="1"/>
    <col min="5" max="5" width="10.33203125" customWidth="1"/>
    <col min="6" max="6" width="2.109375" customWidth="1"/>
    <col min="7" max="7" width="12.44140625" customWidth="1"/>
    <col min="8" max="8" width="2.109375" customWidth="1"/>
    <col min="9" max="9" width="12.21875" customWidth="1"/>
  </cols>
  <sheetData>
    <row r="1" spans="1:10" x14ac:dyDescent="0.3">
      <c r="A1" s="272"/>
    </row>
    <row r="2" spans="1:10" x14ac:dyDescent="0.3">
      <c r="A2" s="3" t="str">
        <f ca="1">RIGHT(CELL("nomfichier",A1),LEN(CELL("nomfichier",A1))-FIND("]",CELL("nomfichier",A1)))</f>
        <v>Tableau 6</v>
      </c>
      <c r="B2" s="266" t="s">
        <v>58</v>
      </c>
      <c r="C2" s="2"/>
      <c r="D2" s="2"/>
      <c r="E2" s="2"/>
      <c r="F2" s="2"/>
      <c r="G2" s="2"/>
      <c r="H2" s="2"/>
      <c r="I2" s="2"/>
      <c r="J2" s="2"/>
    </row>
    <row r="4" spans="1:10" x14ac:dyDescent="0.3">
      <c r="B4" s="226" t="s">
        <v>57</v>
      </c>
      <c r="C4" s="227"/>
      <c r="D4" s="227"/>
      <c r="E4" s="228"/>
      <c r="F4" s="229" t="s">
        <v>56</v>
      </c>
      <c r="G4" s="229"/>
      <c r="H4" s="229"/>
      <c r="I4" s="229"/>
    </row>
    <row r="5" spans="1:10" ht="31.2" customHeight="1" x14ac:dyDescent="0.3">
      <c r="B5" s="230" t="s">
        <v>55</v>
      </c>
      <c r="C5" s="231"/>
      <c r="D5" s="230" t="s">
        <v>54</v>
      </c>
      <c r="E5" s="231"/>
      <c r="F5" s="232" t="s">
        <v>55</v>
      </c>
      <c r="G5" s="232"/>
      <c r="H5" s="232" t="s">
        <v>54</v>
      </c>
      <c r="I5" s="232"/>
    </row>
    <row r="6" spans="1:10" x14ac:dyDescent="0.3">
      <c r="B6" s="114">
        <v>1</v>
      </c>
      <c r="C6" s="115" t="s">
        <v>53</v>
      </c>
      <c r="D6" s="116">
        <v>1</v>
      </c>
      <c r="E6" s="116" t="s">
        <v>52</v>
      </c>
      <c r="F6" s="115">
        <v>1</v>
      </c>
      <c r="G6" s="115" t="s">
        <v>53</v>
      </c>
      <c r="H6" s="117">
        <v>1</v>
      </c>
      <c r="I6" s="118" t="s">
        <v>24</v>
      </c>
    </row>
    <row r="7" spans="1:10" x14ac:dyDescent="0.3">
      <c r="B7" s="119">
        <v>2</v>
      </c>
      <c r="C7" s="116" t="s">
        <v>21</v>
      </c>
      <c r="D7" s="116">
        <v>2</v>
      </c>
      <c r="E7" s="116" t="s">
        <v>24</v>
      </c>
      <c r="F7" s="115">
        <v>2</v>
      </c>
      <c r="G7" s="115" t="s">
        <v>52</v>
      </c>
      <c r="H7" s="115">
        <v>2</v>
      </c>
      <c r="I7" s="120" t="s">
        <v>40</v>
      </c>
    </row>
    <row r="8" spans="1:10" x14ac:dyDescent="0.3">
      <c r="B8" s="114">
        <v>3</v>
      </c>
      <c r="C8" s="115" t="s">
        <v>38</v>
      </c>
      <c r="D8" s="115">
        <v>3</v>
      </c>
      <c r="E8" s="115" t="s">
        <v>40</v>
      </c>
      <c r="F8" s="117">
        <v>3</v>
      </c>
      <c r="G8" s="117" t="s">
        <v>24</v>
      </c>
      <c r="H8" s="121">
        <v>3</v>
      </c>
      <c r="I8" s="120" t="s">
        <v>52</v>
      </c>
    </row>
    <row r="9" spans="1:10" x14ac:dyDescent="0.3">
      <c r="B9" s="119">
        <v>4</v>
      </c>
      <c r="C9" s="116" t="s">
        <v>229</v>
      </c>
      <c r="D9" s="116">
        <v>4</v>
      </c>
      <c r="E9" s="116" t="s">
        <v>37</v>
      </c>
      <c r="F9" s="116">
        <v>4</v>
      </c>
      <c r="G9" s="116" t="s">
        <v>21</v>
      </c>
      <c r="H9" s="122">
        <v>4</v>
      </c>
      <c r="I9" s="123" t="s">
        <v>49</v>
      </c>
    </row>
    <row r="10" spans="1:10" x14ac:dyDescent="0.3">
      <c r="B10" s="119">
        <v>5</v>
      </c>
      <c r="C10" s="116" t="s">
        <v>50</v>
      </c>
      <c r="D10" s="115">
        <v>5</v>
      </c>
      <c r="E10" s="115" t="s">
        <v>38</v>
      </c>
      <c r="F10" s="122">
        <v>5</v>
      </c>
      <c r="G10" s="122" t="s">
        <v>49</v>
      </c>
      <c r="H10" s="116">
        <v>5</v>
      </c>
      <c r="I10" s="124" t="s">
        <v>48</v>
      </c>
    </row>
    <row r="11" spans="1:10" x14ac:dyDescent="0.3">
      <c r="C11" s="241" t="s">
        <v>314</v>
      </c>
      <c r="D11" s="241"/>
      <c r="E11" s="241"/>
      <c r="F11" s="241"/>
      <c r="G11" s="241"/>
      <c r="H11" s="241"/>
    </row>
    <row r="12" spans="1:10" x14ac:dyDescent="0.3">
      <c r="E12" s="25"/>
    </row>
  </sheetData>
  <mergeCells count="6">
    <mergeCell ref="B4:E4"/>
    <mergeCell ref="F4:I4"/>
    <mergeCell ref="B5:C5"/>
    <mergeCell ref="D5:E5"/>
    <mergeCell ref="F5:G5"/>
    <mergeCell ref="H5:I5"/>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
  <sheetViews>
    <sheetView showGridLines="0" workbookViewId="0">
      <selection activeCell="D12" sqref="D12"/>
    </sheetView>
  </sheetViews>
  <sheetFormatPr baseColWidth="10" defaultRowHeight="14.4" x14ac:dyDescent="0.3"/>
  <cols>
    <col min="2" max="2" width="57.77734375" customWidth="1"/>
    <col min="3" max="3" width="17.109375" customWidth="1"/>
    <col min="4" max="4" width="13.21875" customWidth="1"/>
    <col min="5" max="5" width="12.5546875" customWidth="1"/>
    <col min="6" max="6" width="17.88671875" bestFit="1" customWidth="1"/>
    <col min="7" max="7" width="14.21875" customWidth="1"/>
  </cols>
  <sheetData>
    <row r="2" spans="1:7" x14ac:dyDescent="0.3">
      <c r="A2" s="3" t="str">
        <f ca="1">RIGHT(CELL("nomfichier",A1),LEN(CELL("nomfichier",A1))-FIND("]",CELL("nomfichier",A1)))</f>
        <v>Tableau 7</v>
      </c>
      <c r="B2" s="266" t="s">
        <v>317</v>
      </c>
    </row>
    <row r="3" spans="1:7" x14ac:dyDescent="0.3">
      <c r="B3" s="56"/>
    </row>
    <row r="4" spans="1:7" ht="25.05" customHeight="1" x14ac:dyDescent="0.3">
      <c r="B4" s="285"/>
      <c r="C4" s="286" t="s">
        <v>50</v>
      </c>
      <c r="D4" s="286" t="s">
        <v>106</v>
      </c>
      <c r="E4" s="286" t="s">
        <v>56</v>
      </c>
      <c r="F4" s="286" t="s">
        <v>57</v>
      </c>
      <c r="G4" s="286" t="s">
        <v>229</v>
      </c>
    </row>
    <row r="5" spans="1:7" ht="25.05" customHeight="1" x14ac:dyDescent="0.3">
      <c r="B5" s="287" t="s">
        <v>234</v>
      </c>
      <c r="C5" s="288">
        <v>196619</v>
      </c>
      <c r="D5" s="288">
        <v>239344</v>
      </c>
      <c r="E5" s="288">
        <v>249588</v>
      </c>
      <c r="F5" s="288">
        <v>416693</v>
      </c>
      <c r="G5" s="288">
        <v>784727</v>
      </c>
    </row>
    <row r="6" spans="1:7" ht="25.05" customHeight="1" x14ac:dyDescent="0.3">
      <c r="B6" s="287" t="s">
        <v>235</v>
      </c>
      <c r="C6" s="288">
        <v>119123</v>
      </c>
      <c r="D6" s="288">
        <v>84059</v>
      </c>
      <c r="E6" s="288">
        <v>11150</v>
      </c>
      <c r="F6" s="288">
        <v>27377</v>
      </c>
      <c r="G6" s="288">
        <v>60292</v>
      </c>
    </row>
    <row r="7" spans="1:7" ht="34.799999999999997" customHeight="1" x14ac:dyDescent="0.3">
      <c r="B7" s="289" t="s">
        <v>323</v>
      </c>
      <c r="C7" s="288">
        <v>23388</v>
      </c>
      <c r="D7" s="290"/>
      <c r="E7" s="288">
        <v>85873</v>
      </c>
      <c r="F7" s="291" t="s">
        <v>146</v>
      </c>
      <c r="G7" s="291" t="s">
        <v>22</v>
      </c>
    </row>
    <row r="8" spans="1:7" ht="38.4" customHeight="1" x14ac:dyDescent="0.3">
      <c r="B8" s="292" t="s">
        <v>324</v>
      </c>
      <c r="C8" s="293" t="s">
        <v>22</v>
      </c>
      <c r="D8" s="294"/>
      <c r="E8" s="293">
        <v>111404</v>
      </c>
      <c r="F8" s="293">
        <v>204431</v>
      </c>
      <c r="G8" s="293" t="s">
        <v>22</v>
      </c>
    </row>
    <row r="9" spans="1:7" ht="19.2" customHeight="1" x14ac:dyDescent="0.3">
      <c r="B9" s="269" t="s">
        <v>318</v>
      </c>
      <c r="C9" s="267"/>
      <c r="D9" s="268"/>
      <c r="E9" s="267"/>
      <c r="F9" s="267"/>
      <c r="G9" s="267"/>
    </row>
    <row r="10" spans="1:7" x14ac:dyDescent="0.3">
      <c r="B10" s="270" t="s">
        <v>319</v>
      </c>
    </row>
    <row r="12" spans="1:7" x14ac:dyDescent="0.3">
      <c r="E12" s="55"/>
      <c r="F12" s="5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6"/>
  <sheetViews>
    <sheetView showGridLines="0" topLeftCell="A10" workbookViewId="0">
      <selection activeCell="C19" sqref="C19"/>
    </sheetView>
  </sheetViews>
  <sheetFormatPr baseColWidth="10" defaultRowHeight="14.4" x14ac:dyDescent="0.3"/>
  <cols>
    <col min="2" max="2" width="41.5546875" customWidth="1"/>
    <col min="3" max="3" width="41.6640625" customWidth="1"/>
  </cols>
  <sheetData>
    <row r="2" spans="1:3" x14ac:dyDescent="0.3">
      <c r="A2" s="3" t="str">
        <f ca="1">RIGHT(CELL("nomfichier",A1),LEN(CELL("nomfichier",A1))-FIND("]",CELL("nomfichier",A1)))</f>
        <v>Tableau 1</v>
      </c>
      <c r="B2" s="3" t="s">
        <v>207</v>
      </c>
    </row>
    <row r="4" spans="1:3" ht="24" customHeight="1" x14ac:dyDescent="0.3">
      <c r="B4" s="208" t="s">
        <v>242</v>
      </c>
      <c r="C4" s="208"/>
    </row>
    <row r="5" spans="1:3" ht="27.6" x14ac:dyDescent="0.3">
      <c r="B5" s="168" t="s">
        <v>208</v>
      </c>
      <c r="C5" s="168" t="s">
        <v>210</v>
      </c>
    </row>
    <row r="6" spans="1:3" ht="105" x14ac:dyDescent="0.3">
      <c r="B6" s="183" t="s">
        <v>209</v>
      </c>
      <c r="C6" s="167" t="s">
        <v>211</v>
      </c>
    </row>
    <row r="7" spans="1:3" x14ac:dyDescent="0.3">
      <c r="B7" s="208" t="s">
        <v>212</v>
      </c>
      <c r="C7" s="208"/>
    </row>
    <row r="8" spans="1:3" ht="27.6" x14ac:dyDescent="0.3">
      <c r="B8" s="169" t="s">
        <v>213</v>
      </c>
      <c r="C8" s="170" t="s">
        <v>215</v>
      </c>
    </row>
    <row r="9" spans="1:3" ht="75" x14ac:dyDescent="0.3">
      <c r="B9" s="167" t="s">
        <v>214</v>
      </c>
      <c r="C9" s="167" t="s">
        <v>216</v>
      </c>
    </row>
    <row r="10" spans="1:3" x14ac:dyDescent="0.3">
      <c r="B10" s="169" t="s">
        <v>260</v>
      </c>
      <c r="C10" s="169" t="s">
        <v>218</v>
      </c>
    </row>
    <row r="11" spans="1:3" ht="120" x14ac:dyDescent="0.3">
      <c r="B11" s="171" t="s">
        <v>217</v>
      </c>
      <c r="C11" s="171" t="s">
        <v>219</v>
      </c>
    </row>
    <row r="12" spans="1:3" ht="18.600000000000001" customHeight="1" x14ac:dyDescent="0.3">
      <c r="B12" s="209" t="s">
        <v>220</v>
      </c>
      <c r="C12" s="209"/>
    </row>
    <row r="13" spans="1:3" ht="24" customHeight="1" x14ac:dyDescent="0.3">
      <c r="B13" s="210" t="s">
        <v>221</v>
      </c>
      <c r="C13" s="210"/>
    </row>
    <row r="14" spans="1:3" ht="40.049999999999997" customHeight="1" x14ac:dyDescent="0.3">
      <c r="B14" s="211" t="s">
        <v>258</v>
      </c>
      <c r="C14" s="211"/>
    </row>
    <row r="15" spans="1:3" ht="76.8" customHeight="1" x14ac:dyDescent="0.3">
      <c r="B15" s="207" t="s">
        <v>259</v>
      </c>
      <c r="C15" s="207"/>
    </row>
    <row r="16" spans="1:3" x14ac:dyDescent="0.3">
      <c r="B16" s="241" t="s">
        <v>267</v>
      </c>
      <c r="C16" s="241"/>
    </row>
  </sheetData>
  <mergeCells count="6">
    <mergeCell ref="B15:C15"/>
    <mergeCell ref="B4:C4"/>
    <mergeCell ref="B7:C7"/>
    <mergeCell ref="B12:C12"/>
    <mergeCell ref="B13:C13"/>
    <mergeCell ref="B14:C1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0"/>
  <sheetViews>
    <sheetView showGridLines="0" workbookViewId="0"/>
  </sheetViews>
  <sheetFormatPr baseColWidth="10" defaultRowHeight="14.4" x14ac:dyDescent="0.3"/>
  <cols>
    <col min="2" max="2" width="53" customWidth="1"/>
    <col min="3" max="8" width="12.109375" bestFit="1" customWidth="1"/>
    <col min="9" max="9" width="11.6640625" bestFit="1" customWidth="1"/>
  </cols>
  <sheetData>
    <row r="2" spans="1:9" ht="28.8" x14ac:dyDescent="0.3">
      <c r="A2" s="3" t="str">
        <f ca="1">RIGHT(CELL("nomfichier",A1),LEN(CELL("nomfichier",A1))-FIND("]",CELL("nomfichier",A1)))</f>
        <v>Tableau 8</v>
      </c>
      <c r="B2" s="98" t="s">
        <v>322</v>
      </c>
      <c r="C2" s="4"/>
      <c r="D2" s="4"/>
    </row>
    <row r="3" spans="1:9" x14ac:dyDescent="0.3">
      <c r="B3" s="56"/>
    </row>
    <row r="4" spans="1:9" ht="17.399999999999999" x14ac:dyDescent="0.3">
      <c r="B4" s="140"/>
      <c r="C4" s="274">
        <v>2009</v>
      </c>
      <c r="D4" s="274">
        <v>2010</v>
      </c>
      <c r="E4" s="274">
        <v>2011</v>
      </c>
      <c r="F4" s="274">
        <v>2012</v>
      </c>
      <c r="G4" s="274">
        <v>2013</v>
      </c>
      <c r="H4" s="274">
        <v>2014</v>
      </c>
      <c r="I4" s="274" t="s">
        <v>151</v>
      </c>
    </row>
    <row r="5" spans="1:9" ht="25.05" customHeight="1" x14ac:dyDescent="0.3">
      <c r="B5" s="281" t="s">
        <v>236</v>
      </c>
      <c r="C5" s="275">
        <v>220478</v>
      </c>
      <c r="D5" s="275">
        <v>230595</v>
      </c>
      <c r="E5" s="275">
        <v>224914</v>
      </c>
      <c r="F5" s="275">
        <v>215592</v>
      </c>
      <c r="G5" s="275">
        <v>218296</v>
      </c>
      <c r="H5" s="275">
        <v>236156</v>
      </c>
      <c r="I5" s="276">
        <v>1.4E-2</v>
      </c>
    </row>
    <row r="6" spans="1:9" ht="31.2" x14ac:dyDescent="0.3">
      <c r="B6" s="282" t="s">
        <v>237</v>
      </c>
      <c r="C6" s="277">
        <v>75377</v>
      </c>
      <c r="D6" s="277">
        <v>76446</v>
      </c>
      <c r="E6" s="277">
        <v>80458</v>
      </c>
      <c r="F6" s="277">
        <v>82468</v>
      </c>
      <c r="G6" s="277">
        <v>84785</v>
      </c>
      <c r="H6" s="277">
        <v>85873</v>
      </c>
      <c r="I6" s="278">
        <v>2.5999999999999999E-2</v>
      </c>
    </row>
    <row r="7" spans="1:9" ht="25.05" customHeight="1" x14ac:dyDescent="0.3">
      <c r="B7" s="283" t="s">
        <v>150</v>
      </c>
      <c r="C7" s="277">
        <v>25115</v>
      </c>
      <c r="D7" s="277">
        <v>28232</v>
      </c>
      <c r="E7" s="277">
        <v>27205</v>
      </c>
      <c r="F7" s="277">
        <v>25552</v>
      </c>
      <c r="G7" s="277">
        <v>25331</v>
      </c>
      <c r="H7" s="277">
        <v>25531</v>
      </c>
      <c r="I7" s="278">
        <v>3.0000000000000001E-3</v>
      </c>
    </row>
    <row r="8" spans="1:9" ht="25.05" customHeight="1" x14ac:dyDescent="0.3">
      <c r="B8" s="281" t="s">
        <v>149</v>
      </c>
      <c r="C8" s="275">
        <v>100492</v>
      </c>
      <c r="D8" s="275">
        <v>104678</v>
      </c>
      <c r="E8" s="275">
        <v>107663</v>
      </c>
      <c r="F8" s="275">
        <v>108020</v>
      </c>
      <c r="G8" s="275">
        <v>110116</v>
      </c>
      <c r="H8" s="275">
        <v>111404</v>
      </c>
      <c r="I8" s="276">
        <v>2.1000000000000001E-2</v>
      </c>
    </row>
    <row r="9" spans="1:9" ht="15.6" x14ac:dyDescent="0.3">
      <c r="B9" s="284" t="s">
        <v>148</v>
      </c>
      <c r="C9" s="279">
        <v>320970</v>
      </c>
      <c r="D9" s="279">
        <v>335273</v>
      </c>
      <c r="E9" s="279">
        <v>332577</v>
      </c>
      <c r="F9" s="279">
        <v>323612</v>
      </c>
      <c r="G9" s="279">
        <v>328412</v>
      </c>
      <c r="H9" s="279">
        <v>347560</v>
      </c>
      <c r="I9" s="280">
        <v>1.6E-2</v>
      </c>
    </row>
    <row r="10" spans="1:9" x14ac:dyDescent="0.3">
      <c r="B10" s="270" t="s">
        <v>147</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4"/>
  <sheetViews>
    <sheetView showGridLines="0" workbookViewId="0">
      <selection activeCell="F23" sqref="F23"/>
    </sheetView>
  </sheetViews>
  <sheetFormatPr baseColWidth="10" defaultRowHeight="14.4" x14ac:dyDescent="0.3"/>
  <cols>
    <col min="2" max="2" width="5.5546875" customWidth="1"/>
    <col min="3" max="3" width="28.77734375" customWidth="1"/>
  </cols>
  <sheetData>
    <row r="2" spans="1:11" x14ac:dyDescent="0.3">
      <c r="A2" s="3" t="str">
        <f ca="1">RIGHT(CELL("nomfichier",A1),LEN(CELL("nomfichier",A1))-FIND("]",CELL("nomfichier",A1)))</f>
        <v>Tableau 9</v>
      </c>
      <c r="B2" s="266" t="s">
        <v>327</v>
      </c>
      <c r="C2" s="2"/>
      <c r="D2" s="2"/>
      <c r="E2" s="2"/>
    </row>
    <row r="3" spans="1:11" x14ac:dyDescent="0.3">
      <c r="B3" s="57"/>
    </row>
    <row r="4" spans="1:11" ht="26.4" x14ac:dyDescent="0.3">
      <c r="B4" s="100" t="s">
        <v>161</v>
      </c>
      <c r="C4" s="101"/>
      <c r="D4" s="132" t="s">
        <v>238</v>
      </c>
      <c r="E4" s="135" t="s">
        <v>160</v>
      </c>
      <c r="F4" s="132" t="s">
        <v>239</v>
      </c>
      <c r="G4" s="135" t="s">
        <v>160</v>
      </c>
      <c r="H4" s="135" t="s">
        <v>159</v>
      </c>
    </row>
    <row r="5" spans="1:11" ht="16.05" customHeight="1" x14ac:dyDescent="0.3">
      <c r="B5" s="199">
        <v>1</v>
      </c>
      <c r="C5" s="133" t="s">
        <v>158</v>
      </c>
      <c r="D5" s="102">
        <v>10322</v>
      </c>
      <c r="E5" s="103">
        <v>4.2</v>
      </c>
      <c r="F5" s="104">
        <v>16439</v>
      </c>
      <c r="G5" s="103">
        <v>19.399999999999999</v>
      </c>
      <c r="H5" s="104">
        <v>26761</v>
      </c>
    </row>
    <row r="6" spans="1:11" ht="16.05" customHeight="1" x14ac:dyDescent="0.3">
      <c r="B6" s="99">
        <v>2</v>
      </c>
      <c r="C6" s="133" t="s">
        <v>157</v>
      </c>
      <c r="D6" s="102">
        <v>13748</v>
      </c>
      <c r="E6" s="103">
        <v>5.6</v>
      </c>
      <c r="F6" s="104">
        <v>10233</v>
      </c>
      <c r="G6" s="103">
        <v>12.1</v>
      </c>
      <c r="H6" s="104">
        <v>23981</v>
      </c>
    </row>
    <row r="7" spans="1:11" ht="16.05" customHeight="1" x14ac:dyDescent="0.3">
      <c r="B7" s="99">
        <v>3</v>
      </c>
      <c r="C7" s="133" t="s">
        <v>156</v>
      </c>
      <c r="D7" s="102">
        <v>2134</v>
      </c>
      <c r="E7" s="103">
        <v>0.9</v>
      </c>
      <c r="F7" s="104">
        <v>7990</v>
      </c>
      <c r="G7" s="103">
        <v>9.4</v>
      </c>
      <c r="H7" s="104">
        <v>10124</v>
      </c>
    </row>
    <row r="8" spans="1:11" ht="16.05" customHeight="1" x14ac:dyDescent="0.3">
      <c r="B8" s="99">
        <v>4</v>
      </c>
      <c r="C8" s="133" t="s">
        <v>155</v>
      </c>
      <c r="D8" s="102">
        <v>7723</v>
      </c>
      <c r="E8" s="103">
        <v>3.2</v>
      </c>
      <c r="F8" s="104">
        <v>7742</v>
      </c>
      <c r="G8" s="103">
        <v>9.1</v>
      </c>
      <c r="H8" s="104">
        <v>15465</v>
      </c>
    </row>
    <row r="9" spans="1:11" ht="16.05" customHeight="1" x14ac:dyDescent="0.3">
      <c r="B9" s="99">
        <v>5</v>
      </c>
      <c r="C9" s="133" t="s">
        <v>154</v>
      </c>
      <c r="D9" s="102">
        <v>5638</v>
      </c>
      <c r="E9" s="103">
        <v>2.2999999999999998</v>
      </c>
      <c r="F9" s="104">
        <v>7551</v>
      </c>
      <c r="G9" s="103">
        <v>8.9</v>
      </c>
      <c r="H9" s="104">
        <v>13189</v>
      </c>
    </row>
    <row r="10" spans="1:11" ht="16.05" customHeight="1" x14ac:dyDescent="0.3">
      <c r="B10" s="100">
        <v>6</v>
      </c>
      <c r="C10" s="134" t="s">
        <v>153</v>
      </c>
      <c r="D10" s="102">
        <v>4528</v>
      </c>
      <c r="E10" s="103">
        <v>1.9</v>
      </c>
      <c r="F10" s="104">
        <v>5700</v>
      </c>
      <c r="G10" s="103">
        <v>6.7</v>
      </c>
      <c r="H10" s="104">
        <v>10228</v>
      </c>
    </row>
    <row r="11" spans="1:11" x14ac:dyDescent="0.3">
      <c r="B11" s="233" t="s">
        <v>152</v>
      </c>
      <c r="C11" s="233"/>
      <c r="D11" s="105">
        <v>243617</v>
      </c>
      <c r="E11" s="106"/>
      <c r="F11" s="107">
        <v>84785</v>
      </c>
      <c r="G11" s="106"/>
      <c r="H11" s="107">
        <v>328402</v>
      </c>
    </row>
    <row r="12" spans="1:11" x14ac:dyDescent="0.3">
      <c r="B12" s="295" t="s">
        <v>328</v>
      </c>
      <c r="C12" s="217"/>
      <c r="D12" s="217"/>
      <c r="E12" s="217"/>
      <c r="F12" s="217"/>
      <c r="G12" s="217"/>
      <c r="H12" s="217"/>
      <c r="I12" s="217"/>
      <c r="J12" s="217"/>
      <c r="K12" s="217"/>
    </row>
    <row r="13" spans="1:11" x14ac:dyDescent="0.3">
      <c r="B13" s="295" t="s">
        <v>329</v>
      </c>
      <c r="C13" s="217"/>
      <c r="D13" s="217"/>
      <c r="E13" s="217"/>
      <c r="F13" s="217"/>
      <c r="G13" s="217"/>
      <c r="H13" s="217"/>
      <c r="I13" s="217"/>
    </row>
    <row r="14" spans="1:11" x14ac:dyDescent="0.3">
      <c r="B14" s="296" t="s">
        <v>147</v>
      </c>
      <c r="C14" s="297"/>
      <c r="D14" s="297"/>
    </row>
  </sheetData>
  <mergeCells count="4">
    <mergeCell ref="B11:C11"/>
    <mergeCell ref="B12:K12"/>
    <mergeCell ref="B13:I13"/>
    <mergeCell ref="B14:D1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
  <sheetViews>
    <sheetView workbookViewId="0"/>
  </sheetViews>
  <sheetFormatPr baseColWidth="10" defaultRowHeight="14.4" x14ac:dyDescent="0.3"/>
  <cols>
    <col min="1" max="1" width="13.88671875" customWidth="1"/>
    <col min="2" max="2" width="19" customWidth="1"/>
  </cols>
  <sheetData>
    <row r="2" spans="1:10" x14ac:dyDescent="0.3">
      <c r="A2" s="3" t="str">
        <f ca="1">RIGHT(CELL("nomfichier",A1),LEN(CELL("nomfichier",A1))-FIND("]",CELL("nomfichier",A1)))</f>
        <v>Graphique 12</v>
      </c>
      <c r="B2" s="3" t="s">
        <v>332</v>
      </c>
      <c r="C2" s="2"/>
      <c r="D2" s="2"/>
      <c r="E2" s="2"/>
      <c r="F2" s="2"/>
      <c r="G2" s="2"/>
      <c r="H2" s="2"/>
      <c r="I2" s="2"/>
      <c r="J2" s="2"/>
    </row>
    <row r="4" spans="1:10" x14ac:dyDescent="0.3">
      <c r="C4" s="63" t="s">
        <v>169</v>
      </c>
    </row>
    <row r="5" spans="1:10" x14ac:dyDescent="0.3">
      <c r="B5" s="62" t="s">
        <v>168</v>
      </c>
      <c r="C5" s="60">
        <v>0.68</v>
      </c>
    </row>
    <row r="6" spans="1:10" x14ac:dyDescent="0.3">
      <c r="B6" s="61" t="s">
        <v>167</v>
      </c>
      <c r="C6" s="60">
        <v>0.21</v>
      </c>
    </row>
    <row r="7" spans="1:10" x14ac:dyDescent="0.3">
      <c r="B7" s="61" t="s">
        <v>166</v>
      </c>
      <c r="C7" s="60">
        <v>0.04</v>
      </c>
    </row>
    <row r="8" spans="1:10" x14ac:dyDescent="0.3">
      <c r="B8" s="61" t="s">
        <v>165</v>
      </c>
      <c r="C8" s="60">
        <v>0.02</v>
      </c>
    </row>
    <row r="9" spans="1:10" x14ac:dyDescent="0.3">
      <c r="B9" s="61" t="s">
        <v>164</v>
      </c>
      <c r="C9" s="60">
        <v>0.02</v>
      </c>
    </row>
    <row r="10" spans="1:10" x14ac:dyDescent="0.3">
      <c r="B10" s="61" t="s">
        <v>163</v>
      </c>
      <c r="C10" s="60">
        <v>0</v>
      </c>
    </row>
    <row r="11" spans="1:10" x14ac:dyDescent="0.3">
      <c r="B11" s="59" t="s">
        <v>105</v>
      </c>
      <c r="C11" s="58">
        <v>0.03</v>
      </c>
    </row>
    <row r="13" spans="1:10" x14ac:dyDescent="0.3">
      <c r="B13" s="1" t="s">
        <v>162</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zoomScale="76" zoomScaleNormal="76" workbookViewId="0"/>
  </sheetViews>
  <sheetFormatPr baseColWidth="10" defaultRowHeight="14.4" x14ac:dyDescent="0.3"/>
  <cols>
    <col min="1" max="1" width="13.109375" customWidth="1"/>
    <col min="2" max="2" width="43.33203125" customWidth="1"/>
    <col min="3" max="3" width="12.109375" customWidth="1"/>
    <col min="4" max="4" width="22.88671875" bestFit="1" customWidth="1"/>
  </cols>
  <sheetData>
    <row r="1" spans="1:6" x14ac:dyDescent="0.3">
      <c r="B1" t="s">
        <v>336</v>
      </c>
    </row>
    <row r="2" spans="1:6" x14ac:dyDescent="0.3">
      <c r="A2" s="40" t="str">
        <f ca="1">RIGHT(CELL("nomfichier",A1),LEN(CELL("nomfichier",A1))-FIND("]",CELL("nomfichier",A1)))</f>
        <v>Graphique 13</v>
      </c>
      <c r="B2" s="3" t="s">
        <v>337</v>
      </c>
      <c r="C2" s="2"/>
      <c r="D2" s="2"/>
      <c r="E2" s="2"/>
      <c r="F2" s="2"/>
    </row>
    <row r="4" spans="1:6" x14ac:dyDescent="0.3">
      <c r="B4" s="12"/>
      <c r="C4" s="70" t="s">
        <v>18</v>
      </c>
      <c r="D4" s="69" t="s">
        <v>181</v>
      </c>
    </row>
    <row r="5" spans="1:6" x14ac:dyDescent="0.3">
      <c r="B5" s="39" t="s">
        <v>180</v>
      </c>
      <c r="C5" s="68">
        <v>257</v>
      </c>
      <c r="D5" s="67">
        <v>29</v>
      </c>
    </row>
    <row r="6" spans="1:6" x14ac:dyDescent="0.3">
      <c r="B6" s="39" t="s">
        <v>179</v>
      </c>
      <c r="C6" s="68">
        <v>22938</v>
      </c>
      <c r="D6" s="67">
        <v>418</v>
      </c>
    </row>
    <row r="7" spans="1:6" x14ac:dyDescent="0.3">
      <c r="B7" s="39" t="s">
        <v>178</v>
      </c>
      <c r="C7" s="68">
        <v>39418</v>
      </c>
      <c r="D7" s="67">
        <v>459</v>
      </c>
    </row>
    <row r="8" spans="1:6" x14ac:dyDescent="0.3">
      <c r="B8" s="39" t="s">
        <v>177</v>
      </c>
      <c r="C8" s="68">
        <v>8723</v>
      </c>
      <c r="D8" s="67">
        <v>94</v>
      </c>
    </row>
    <row r="9" spans="1:6" x14ac:dyDescent="0.3">
      <c r="B9" s="39" t="s">
        <v>176</v>
      </c>
      <c r="C9" s="68">
        <v>1925</v>
      </c>
      <c r="D9" s="67">
        <v>41</v>
      </c>
    </row>
    <row r="10" spans="1:6" x14ac:dyDescent="0.3">
      <c r="B10" s="39" t="s">
        <v>175</v>
      </c>
      <c r="C10" s="68">
        <v>23717</v>
      </c>
      <c r="D10" s="67">
        <v>254</v>
      </c>
    </row>
    <row r="11" spans="1:6" x14ac:dyDescent="0.3">
      <c r="B11" s="39" t="s">
        <v>174</v>
      </c>
      <c r="C11" s="68">
        <v>3402</v>
      </c>
      <c r="D11" s="67">
        <v>85</v>
      </c>
    </row>
    <row r="12" spans="1:6" x14ac:dyDescent="0.3">
      <c r="B12" s="39" t="s">
        <v>173</v>
      </c>
      <c r="C12" s="68">
        <v>21793</v>
      </c>
      <c r="D12" s="67">
        <v>328</v>
      </c>
    </row>
    <row r="13" spans="1:6" x14ac:dyDescent="0.3">
      <c r="B13" s="39" t="s">
        <v>172</v>
      </c>
      <c r="C13" s="68">
        <v>87586</v>
      </c>
      <c r="D13" s="67">
        <v>872</v>
      </c>
    </row>
    <row r="14" spans="1:6" x14ac:dyDescent="0.3">
      <c r="B14" s="39" t="s">
        <v>171</v>
      </c>
      <c r="C14" s="68">
        <v>43937</v>
      </c>
      <c r="D14" s="67">
        <v>295</v>
      </c>
    </row>
    <row r="15" spans="1:6" x14ac:dyDescent="0.3">
      <c r="B15" s="52" t="s">
        <v>170</v>
      </c>
      <c r="C15" s="66">
        <f>SUM(C5:C14)</f>
        <v>253696</v>
      </c>
      <c r="D15" s="65">
        <f>SUM(D5:D14)</f>
        <v>2875</v>
      </c>
    </row>
    <row r="17" spans="2:2" x14ac:dyDescent="0.3">
      <c r="B17" s="298" t="s">
        <v>338</v>
      </c>
    </row>
    <row r="33" spans="3:4" x14ac:dyDescent="0.3">
      <c r="C33" s="64"/>
      <c r="D33" s="64"/>
    </row>
    <row r="34" spans="3:4" x14ac:dyDescent="0.3">
      <c r="C34" s="64"/>
      <c r="D34" s="64"/>
    </row>
    <row r="35" spans="3:4" x14ac:dyDescent="0.3">
      <c r="C35" s="64"/>
      <c r="D35" s="64"/>
    </row>
    <row r="36" spans="3:4" x14ac:dyDescent="0.3">
      <c r="C36" s="64"/>
      <c r="D36" s="64"/>
    </row>
    <row r="37" spans="3:4" x14ac:dyDescent="0.3">
      <c r="C37" s="64"/>
      <c r="D37" s="64"/>
    </row>
    <row r="38" spans="3:4" x14ac:dyDescent="0.3">
      <c r="C38" s="64"/>
      <c r="D38" s="64"/>
    </row>
    <row r="39" spans="3:4" x14ac:dyDescent="0.3">
      <c r="C39" s="64"/>
      <c r="D39" s="64"/>
    </row>
    <row r="40" spans="3:4" x14ac:dyDescent="0.3">
      <c r="C40" s="64"/>
      <c r="D40" s="64"/>
    </row>
    <row r="41" spans="3:4" x14ac:dyDescent="0.3">
      <c r="C41" s="64"/>
      <c r="D41" s="64"/>
    </row>
    <row r="42" spans="3:4" x14ac:dyDescent="0.3">
      <c r="C42" s="64"/>
      <c r="D42" s="64"/>
    </row>
    <row r="43" spans="3:4" x14ac:dyDescent="0.3">
      <c r="C43" s="64"/>
      <c r="D43" s="64"/>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7"/>
  <sheetViews>
    <sheetView showGridLines="0" zoomScale="85" zoomScaleNormal="85" workbookViewId="0"/>
  </sheetViews>
  <sheetFormatPr baseColWidth="10" defaultRowHeight="14.4" x14ac:dyDescent="0.3"/>
  <cols>
    <col min="2" max="2" width="20.88671875" style="71" customWidth="1"/>
    <col min="3" max="3" width="6.88671875" customWidth="1"/>
    <col min="4" max="4" width="9.33203125" customWidth="1"/>
    <col min="5" max="5" width="6.88671875" customWidth="1"/>
    <col min="6" max="6" width="9.109375" customWidth="1"/>
    <col min="7" max="7" width="6.88671875" customWidth="1"/>
    <col min="8" max="8" width="7.6640625" customWidth="1"/>
    <col min="9" max="9" width="6.88671875" customWidth="1"/>
    <col min="10" max="10" width="7.6640625" customWidth="1"/>
    <col min="11" max="11" width="6.88671875" customWidth="1"/>
    <col min="12" max="12" width="9.109375" customWidth="1"/>
    <col min="13" max="13" width="6.5546875" customWidth="1"/>
  </cols>
  <sheetData>
    <row r="2" spans="1:13" x14ac:dyDescent="0.3">
      <c r="A2" s="3" t="str">
        <f ca="1">RIGHT(CELL("nomfichier",A1),LEN(CELL("nomfichier",A1))-FIND("]",CELL("nomfichier",A1)))</f>
        <v>Tableau 10</v>
      </c>
      <c r="B2" s="266" t="s">
        <v>191</v>
      </c>
      <c r="C2" s="2"/>
      <c r="D2" s="2"/>
      <c r="E2" s="2"/>
      <c r="F2" s="2"/>
      <c r="G2" s="2"/>
      <c r="H2" s="2"/>
      <c r="I2" s="2"/>
      <c r="J2" s="2"/>
      <c r="K2" s="2"/>
      <c r="L2" s="2"/>
    </row>
    <row r="4" spans="1:13" ht="15.6" x14ac:dyDescent="0.3">
      <c r="B4" s="108"/>
      <c r="C4" s="234" t="s">
        <v>190</v>
      </c>
      <c r="D4" s="235"/>
      <c r="E4" s="236" t="s">
        <v>178</v>
      </c>
      <c r="F4" s="236"/>
      <c r="G4" s="236" t="s">
        <v>171</v>
      </c>
      <c r="H4" s="236"/>
      <c r="I4" s="236" t="s">
        <v>189</v>
      </c>
      <c r="J4" s="236"/>
      <c r="K4" s="236" t="s">
        <v>148</v>
      </c>
      <c r="L4" s="236"/>
      <c r="M4" s="136" t="s">
        <v>188</v>
      </c>
    </row>
    <row r="5" spans="1:13" ht="15.6" x14ac:dyDescent="0.3">
      <c r="B5" s="108"/>
      <c r="C5" s="109" t="s">
        <v>187</v>
      </c>
      <c r="D5" s="109" t="s">
        <v>186</v>
      </c>
      <c r="E5" s="109" t="s">
        <v>187</v>
      </c>
      <c r="F5" s="109" t="s">
        <v>186</v>
      </c>
      <c r="G5" s="109" t="s">
        <v>187</v>
      </c>
      <c r="H5" s="109" t="s">
        <v>186</v>
      </c>
      <c r="I5" s="109" t="s">
        <v>187</v>
      </c>
      <c r="J5" s="109" t="s">
        <v>186</v>
      </c>
      <c r="K5" s="109" t="s">
        <v>187</v>
      </c>
      <c r="L5" s="109" t="s">
        <v>186</v>
      </c>
      <c r="M5" s="137" t="s">
        <v>186</v>
      </c>
    </row>
    <row r="6" spans="1:13" ht="17.399999999999999" x14ac:dyDescent="0.3">
      <c r="B6" s="131" t="s">
        <v>52</v>
      </c>
      <c r="C6" s="141">
        <v>111</v>
      </c>
      <c r="D6" s="142">
        <v>4869</v>
      </c>
      <c r="E6" s="143">
        <v>53</v>
      </c>
      <c r="F6" s="144">
        <v>12248</v>
      </c>
      <c r="G6" s="143">
        <v>33</v>
      </c>
      <c r="H6" s="145">
        <v>1956</v>
      </c>
      <c r="I6" s="146">
        <v>65</v>
      </c>
      <c r="J6" s="147">
        <v>6612</v>
      </c>
      <c r="K6" s="143">
        <v>262</v>
      </c>
      <c r="L6" s="148">
        <v>25685</v>
      </c>
      <c r="M6" s="149">
        <v>1</v>
      </c>
    </row>
    <row r="7" spans="1:13" ht="17.399999999999999" x14ac:dyDescent="0.3">
      <c r="B7" s="131" t="s">
        <v>40</v>
      </c>
      <c r="C7" s="141">
        <v>91</v>
      </c>
      <c r="D7" s="142">
        <v>5549</v>
      </c>
      <c r="E7" s="150">
        <v>25</v>
      </c>
      <c r="F7" s="142">
        <v>1236</v>
      </c>
      <c r="G7" s="150">
        <v>7</v>
      </c>
      <c r="H7" s="151">
        <v>559</v>
      </c>
      <c r="I7" s="141">
        <v>67</v>
      </c>
      <c r="J7" s="152">
        <v>8943</v>
      </c>
      <c r="K7" s="150">
        <v>190</v>
      </c>
      <c r="L7" s="153">
        <v>16287</v>
      </c>
      <c r="M7" s="149">
        <v>2</v>
      </c>
    </row>
    <row r="8" spans="1:13" ht="17.399999999999999" x14ac:dyDescent="0.3">
      <c r="B8" s="131" t="s">
        <v>185</v>
      </c>
      <c r="C8" s="141">
        <v>4</v>
      </c>
      <c r="D8" s="141">
        <v>253</v>
      </c>
      <c r="E8" s="150">
        <v>51</v>
      </c>
      <c r="F8" s="142">
        <v>4577</v>
      </c>
      <c r="G8" s="150">
        <v>7</v>
      </c>
      <c r="H8" s="151">
        <v>908</v>
      </c>
      <c r="I8" s="141">
        <v>50</v>
      </c>
      <c r="J8" s="142">
        <v>4132</v>
      </c>
      <c r="K8" s="150">
        <v>112</v>
      </c>
      <c r="L8" s="154">
        <v>9870</v>
      </c>
      <c r="M8" s="149">
        <v>3</v>
      </c>
    </row>
    <row r="9" spans="1:13" ht="17.399999999999999" x14ac:dyDescent="0.3">
      <c r="B9" s="131" t="s">
        <v>184</v>
      </c>
      <c r="C9" s="141">
        <v>1</v>
      </c>
      <c r="D9" s="141">
        <v>383</v>
      </c>
      <c r="E9" s="150">
        <v>17</v>
      </c>
      <c r="F9" s="142">
        <v>2804</v>
      </c>
      <c r="G9" s="150">
        <v>16</v>
      </c>
      <c r="H9" s="155">
        <v>1339</v>
      </c>
      <c r="I9" s="141">
        <v>13</v>
      </c>
      <c r="J9" s="142">
        <v>2558</v>
      </c>
      <c r="K9" s="150">
        <v>47</v>
      </c>
      <c r="L9" s="153">
        <v>7084</v>
      </c>
      <c r="M9" s="149">
        <v>4</v>
      </c>
    </row>
    <row r="10" spans="1:13" ht="17.399999999999999" x14ac:dyDescent="0.3">
      <c r="B10" s="131" t="s">
        <v>240</v>
      </c>
      <c r="C10" s="141">
        <v>60</v>
      </c>
      <c r="D10" s="152">
        <v>6289</v>
      </c>
      <c r="E10" s="150">
        <v>1</v>
      </c>
      <c r="F10" s="141">
        <v>19</v>
      </c>
      <c r="G10" s="150">
        <v>5</v>
      </c>
      <c r="H10" s="151">
        <v>364</v>
      </c>
      <c r="I10" s="141">
        <v>6</v>
      </c>
      <c r="J10" s="141">
        <v>155</v>
      </c>
      <c r="K10" s="150">
        <v>72</v>
      </c>
      <c r="L10" s="153">
        <v>6827</v>
      </c>
      <c r="M10" s="149">
        <v>5</v>
      </c>
    </row>
    <row r="11" spans="1:13" ht="17.399999999999999" x14ac:dyDescent="0.3">
      <c r="B11" s="131" t="s">
        <v>125</v>
      </c>
      <c r="C11" s="141">
        <v>17</v>
      </c>
      <c r="D11" s="142">
        <v>1168</v>
      </c>
      <c r="E11" s="150">
        <v>57</v>
      </c>
      <c r="F11" s="142">
        <v>1721</v>
      </c>
      <c r="G11" s="150">
        <v>33</v>
      </c>
      <c r="H11" s="155">
        <v>2395</v>
      </c>
      <c r="I11" s="141">
        <v>29</v>
      </c>
      <c r="J11" s="141">
        <v>218</v>
      </c>
      <c r="K11" s="150">
        <v>136</v>
      </c>
      <c r="L11" s="153">
        <v>5502</v>
      </c>
      <c r="M11" s="149">
        <v>6</v>
      </c>
    </row>
    <row r="12" spans="1:13" ht="17.399999999999999" x14ac:dyDescent="0.3">
      <c r="B12" s="131" t="s">
        <v>24</v>
      </c>
      <c r="C12" s="141">
        <v>4</v>
      </c>
      <c r="D12" s="141">
        <v>55</v>
      </c>
      <c r="E12" s="150">
        <v>59</v>
      </c>
      <c r="F12" s="142">
        <v>2709</v>
      </c>
      <c r="G12" s="150">
        <v>12</v>
      </c>
      <c r="H12" s="151">
        <v>812</v>
      </c>
      <c r="I12" s="141">
        <v>48</v>
      </c>
      <c r="J12" s="142">
        <v>1615</v>
      </c>
      <c r="K12" s="150">
        <v>123</v>
      </c>
      <c r="L12" s="153">
        <v>5191</v>
      </c>
      <c r="M12" s="149">
        <v>7</v>
      </c>
    </row>
    <row r="13" spans="1:13" ht="17.399999999999999" x14ac:dyDescent="0.3">
      <c r="B13" s="131" t="s">
        <v>50</v>
      </c>
      <c r="C13" s="141">
        <v>31</v>
      </c>
      <c r="D13" s="141">
        <v>492</v>
      </c>
      <c r="E13" s="150">
        <v>0</v>
      </c>
      <c r="F13" s="141"/>
      <c r="G13" s="150">
        <v>12</v>
      </c>
      <c r="H13" s="156">
        <v>4303</v>
      </c>
      <c r="I13" s="141">
        <v>13</v>
      </c>
      <c r="J13" s="141">
        <v>272</v>
      </c>
      <c r="K13" s="150">
        <v>56</v>
      </c>
      <c r="L13" s="153">
        <v>5067</v>
      </c>
      <c r="M13" s="149">
        <v>8</v>
      </c>
    </row>
    <row r="14" spans="1:13" ht="17.399999999999999" x14ac:dyDescent="0.3">
      <c r="B14" s="131" t="s">
        <v>21</v>
      </c>
      <c r="C14" s="141">
        <v>3</v>
      </c>
      <c r="D14" s="141">
        <v>39</v>
      </c>
      <c r="E14" s="150">
        <v>14</v>
      </c>
      <c r="F14" s="142">
        <v>1388</v>
      </c>
      <c r="G14" s="150">
        <v>18</v>
      </c>
      <c r="H14" s="151">
        <v>192</v>
      </c>
      <c r="I14" s="141">
        <v>17</v>
      </c>
      <c r="J14" s="142">
        <v>1124</v>
      </c>
      <c r="K14" s="150">
        <v>52</v>
      </c>
      <c r="L14" s="153">
        <v>4471</v>
      </c>
      <c r="M14" s="149">
        <v>9</v>
      </c>
    </row>
    <row r="15" spans="1:13" ht="17.399999999999999" x14ac:dyDescent="0.3">
      <c r="B15" s="130" t="s">
        <v>183</v>
      </c>
      <c r="C15" s="157">
        <v>0</v>
      </c>
      <c r="D15" s="157" t="s">
        <v>7</v>
      </c>
      <c r="E15" s="158">
        <v>49</v>
      </c>
      <c r="F15" s="159">
        <v>3223</v>
      </c>
      <c r="G15" s="158">
        <v>6</v>
      </c>
      <c r="H15" s="160">
        <v>373</v>
      </c>
      <c r="I15" s="157">
        <v>20</v>
      </c>
      <c r="J15" s="157">
        <v>813</v>
      </c>
      <c r="K15" s="158">
        <v>75</v>
      </c>
      <c r="L15" s="161">
        <v>4409</v>
      </c>
      <c r="M15" s="162">
        <v>10</v>
      </c>
    </row>
    <row r="16" spans="1:13" x14ac:dyDescent="0.3">
      <c r="B16" s="92" t="s">
        <v>341</v>
      </c>
    </row>
    <row r="17" spans="2:4" x14ac:dyDescent="0.3">
      <c r="B17" s="299" t="s">
        <v>182</v>
      </c>
      <c r="C17" s="299"/>
      <c r="D17" s="299"/>
    </row>
  </sheetData>
  <mergeCells count="6">
    <mergeCell ref="B17:D17"/>
    <mergeCell ref="C4:D4"/>
    <mergeCell ref="E4:F4"/>
    <mergeCell ref="G4:H4"/>
    <mergeCell ref="I4:J4"/>
    <mergeCell ref="K4:L4"/>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0"/>
  <sheetViews>
    <sheetView showGridLines="0" workbookViewId="0"/>
  </sheetViews>
  <sheetFormatPr baseColWidth="10" defaultRowHeight="14.4" x14ac:dyDescent="0.3"/>
  <cols>
    <col min="1" max="1" width="14.109375" customWidth="1"/>
    <col min="2" max="2" width="39" customWidth="1"/>
  </cols>
  <sheetData>
    <row r="2" spans="1:8" x14ac:dyDescent="0.3">
      <c r="B2" s="3"/>
    </row>
    <row r="3" spans="1:8" x14ac:dyDescent="0.3">
      <c r="A3" s="3" t="str">
        <f ca="1">RIGHT(CELL("nomfichier",A1),LEN(CELL("nomfichier",A1))-FIND("]",CELL("nomfichier",A1)))</f>
        <v xml:space="preserve">Graphique 14 </v>
      </c>
      <c r="B3" s="266" t="s">
        <v>200</v>
      </c>
      <c r="C3" s="2"/>
      <c r="D3" s="2"/>
      <c r="E3" s="2"/>
      <c r="F3" s="2"/>
    </row>
    <row r="5" spans="1:8" x14ac:dyDescent="0.3">
      <c r="B5" s="39"/>
      <c r="C5" s="83"/>
    </row>
    <row r="6" spans="1:8" x14ac:dyDescent="0.3">
      <c r="B6" s="82"/>
      <c r="C6" s="237" t="s">
        <v>199</v>
      </c>
      <c r="D6" s="238"/>
      <c r="E6" s="239" t="s">
        <v>262</v>
      </c>
      <c r="F6" s="240"/>
      <c r="G6" s="237" t="s">
        <v>198</v>
      </c>
      <c r="H6" s="238"/>
    </row>
    <row r="7" spans="1:8" x14ac:dyDescent="0.3">
      <c r="B7" s="82"/>
      <c r="C7" s="81" t="s">
        <v>197</v>
      </c>
      <c r="D7" s="80" t="s">
        <v>160</v>
      </c>
      <c r="E7" s="81" t="s">
        <v>197</v>
      </c>
      <c r="F7" s="80" t="s">
        <v>160</v>
      </c>
      <c r="G7" s="81" t="s">
        <v>197</v>
      </c>
      <c r="H7" s="80" t="s">
        <v>160</v>
      </c>
    </row>
    <row r="8" spans="1:8" x14ac:dyDescent="0.3">
      <c r="B8" s="79" t="s">
        <v>180</v>
      </c>
      <c r="C8" s="77">
        <v>1</v>
      </c>
      <c r="D8" s="76">
        <f t="shared" ref="D8:D17" si="0">C8/$C$16</f>
        <v>1.5151515151515152E-2</v>
      </c>
      <c r="E8" s="77">
        <v>5</v>
      </c>
      <c r="F8" s="76">
        <f t="shared" ref="F8:F17" si="1">E8/$E$16</f>
        <v>1.016260162601626E-2</v>
      </c>
      <c r="G8" s="77">
        <v>17</v>
      </c>
      <c r="H8" s="76">
        <f t="shared" ref="H8:H17" si="2">G8/$G$16</f>
        <v>5.5016181229773461E-2</v>
      </c>
    </row>
    <row r="9" spans="1:8" x14ac:dyDescent="0.3">
      <c r="B9" s="78" t="s">
        <v>179</v>
      </c>
      <c r="C9" s="77">
        <v>57</v>
      </c>
      <c r="D9" s="76">
        <f t="shared" si="0"/>
        <v>0.86363636363636365</v>
      </c>
      <c r="E9" s="77">
        <v>121</v>
      </c>
      <c r="F9" s="76">
        <f t="shared" si="1"/>
        <v>0.2459349593495935</v>
      </c>
      <c r="G9" s="77">
        <v>239</v>
      </c>
      <c r="H9" s="76">
        <f t="shared" si="2"/>
        <v>0.77346278317152106</v>
      </c>
    </row>
    <row r="10" spans="1:8" x14ac:dyDescent="0.3">
      <c r="B10" s="78" t="s">
        <v>178</v>
      </c>
      <c r="C10" s="77"/>
      <c r="D10" s="76">
        <f t="shared" si="0"/>
        <v>0</v>
      </c>
      <c r="E10" s="77">
        <v>129</v>
      </c>
      <c r="F10" s="76">
        <f t="shared" si="1"/>
        <v>0.26219512195121952</v>
      </c>
      <c r="G10" s="77">
        <v>330</v>
      </c>
      <c r="H10" s="76">
        <f t="shared" si="2"/>
        <v>1.0679611650485437</v>
      </c>
    </row>
    <row r="11" spans="1:8" x14ac:dyDescent="0.3">
      <c r="B11" s="78" t="s">
        <v>177</v>
      </c>
      <c r="C11" s="77">
        <v>43</v>
      </c>
      <c r="D11" s="76">
        <f t="shared" si="0"/>
        <v>0.65151515151515149</v>
      </c>
      <c r="E11" s="77">
        <v>7</v>
      </c>
      <c r="F11" s="76">
        <f t="shared" si="1"/>
        <v>1.4227642276422764E-2</v>
      </c>
      <c r="G11" s="77">
        <v>44</v>
      </c>
      <c r="H11" s="76">
        <f t="shared" si="2"/>
        <v>0.14239482200647249</v>
      </c>
    </row>
    <row r="12" spans="1:8" x14ac:dyDescent="0.3">
      <c r="B12" s="78" t="s">
        <v>196</v>
      </c>
      <c r="C12" s="77">
        <v>11</v>
      </c>
      <c r="D12" s="76">
        <f t="shared" si="0"/>
        <v>0.16666666666666666</v>
      </c>
      <c r="E12" s="77">
        <v>19</v>
      </c>
      <c r="F12" s="76">
        <f t="shared" si="1"/>
        <v>3.8617886178861791E-2</v>
      </c>
      <c r="G12" s="77">
        <v>11</v>
      </c>
      <c r="H12" s="76">
        <f t="shared" si="2"/>
        <v>3.5598705501618123E-2</v>
      </c>
    </row>
    <row r="13" spans="1:8" x14ac:dyDescent="0.3">
      <c r="B13" s="78" t="s">
        <v>195</v>
      </c>
      <c r="C13" s="77">
        <v>31</v>
      </c>
      <c r="D13" s="76">
        <f t="shared" si="0"/>
        <v>0.46969696969696972</v>
      </c>
      <c r="E13" s="77">
        <v>75</v>
      </c>
      <c r="F13" s="76">
        <f t="shared" si="1"/>
        <v>0.1524390243902439</v>
      </c>
      <c r="G13" s="77">
        <v>147</v>
      </c>
      <c r="H13" s="76">
        <f t="shared" si="2"/>
        <v>0.47572815533980584</v>
      </c>
    </row>
    <row r="14" spans="1:8" x14ac:dyDescent="0.3">
      <c r="B14" s="78" t="s">
        <v>194</v>
      </c>
      <c r="C14" s="77">
        <v>21</v>
      </c>
      <c r="D14" s="76">
        <f t="shared" si="0"/>
        <v>0.31818181818181818</v>
      </c>
      <c r="E14" s="77">
        <v>41</v>
      </c>
      <c r="F14" s="76">
        <f t="shared" si="1"/>
        <v>8.3333333333333329E-2</v>
      </c>
      <c r="G14" s="77">
        <v>22</v>
      </c>
      <c r="H14" s="76">
        <f t="shared" si="2"/>
        <v>7.1197411003236247E-2</v>
      </c>
    </row>
    <row r="15" spans="1:8" x14ac:dyDescent="0.3">
      <c r="B15" s="78" t="s">
        <v>193</v>
      </c>
      <c r="C15" s="77">
        <v>54</v>
      </c>
      <c r="D15" s="76">
        <f t="shared" si="0"/>
        <v>0.81818181818181823</v>
      </c>
      <c r="E15" s="77">
        <v>193</v>
      </c>
      <c r="F15" s="76">
        <f t="shared" si="1"/>
        <v>0.39227642276422764</v>
      </c>
      <c r="G15" s="77">
        <v>79</v>
      </c>
      <c r="H15" s="76">
        <f t="shared" si="2"/>
        <v>0.25566343042071199</v>
      </c>
    </row>
    <row r="16" spans="1:8" x14ac:dyDescent="0.3">
      <c r="B16" s="78" t="s">
        <v>192</v>
      </c>
      <c r="C16" s="77">
        <v>66</v>
      </c>
      <c r="D16" s="76">
        <f t="shared" si="0"/>
        <v>1</v>
      </c>
      <c r="E16" s="77">
        <v>492</v>
      </c>
      <c r="F16" s="76">
        <f t="shared" si="1"/>
        <v>1</v>
      </c>
      <c r="G16" s="77">
        <v>309</v>
      </c>
      <c r="H16" s="76">
        <f t="shared" si="2"/>
        <v>1</v>
      </c>
    </row>
    <row r="17" spans="2:8" x14ac:dyDescent="0.3">
      <c r="B17" s="78" t="s">
        <v>171</v>
      </c>
      <c r="C17" s="77"/>
      <c r="D17" s="76">
        <f t="shared" si="0"/>
        <v>0</v>
      </c>
      <c r="E17" s="77">
        <v>100</v>
      </c>
      <c r="F17" s="76">
        <f t="shared" si="1"/>
        <v>0.2032520325203252</v>
      </c>
      <c r="G17" s="77">
        <v>195</v>
      </c>
      <c r="H17" s="76">
        <f t="shared" si="2"/>
        <v>0.6310679611650486</v>
      </c>
    </row>
    <row r="18" spans="2:8" x14ac:dyDescent="0.3">
      <c r="B18" s="75" t="s">
        <v>148</v>
      </c>
      <c r="C18" s="73">
        <v>284</v>
      </c>
      <c r="D18" s="74">
        <f>SUM(D8:D17)</f>
        <v>4.3030303030303036</v>
      </c>
      <c r="E18" s="73">
        <v>1182</v>
      </c>
      <c r="F18" s="74">
        <f>SUM(F8:F17)</f>
        <v>2.4024390243902438</v>
      </c>
      <c r="G18" s="73">
        <v>1393</v>
      </c>
      <c r="H18" s="72">
        <f>SUM(H8:H17)</f>
        <v>4.5080906148867319</v>
      </c>
    </row>
    <row r="20" spans="2:8" x14ac:dyDescent="0.3">
      <c r="B20" s="1" t="s">
        <v>182</v>
      </c>
    </row>
  </sheetData>
  <mergeCells count="3">
    <mergeCell ref="C6:D6"/>
    <mergeCell ref="E6:F6"/>
    <mergeCell ref="G6:H6"/>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election activeCell="B3" sqref="B3"/>
    </sheetView>
  </sheetViews>
  <sheetFormatPr baseColWidth="10" defaultRowHeight="14.4" x14ac:dyDescent="0.3"/>
  <cols>
    <col min="1" max="1" width="15.5546875" customWidth="1"/>
  </cols>
  <sheetData>
    <row r="3" spans="1:2" x14ac:dyDescent="0.3">
      <c r="A3" s="3" t="str">
        <f ca="1">RIGHT(CELL("nomfichier",A1),LEN(CELL("nomfichier",A1))-FIND("]",CELL("nomfichier",A1)))</f>
        <v>Graphique 15</v>
      </c>
      <c r="B3" s="3" t="s">
        <v>202</v>
      </c>
    </row>
    <row r="21" spans="2:2" x14ac:dyDescent="0.3">
      <c r="B21" s="1" t="s">
        <v>201</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topLeftCell="C4" workbookViewId="0">
      <selection activeCell="Q27" sqref="Q27"/>
    </sheetView>
  </sheetViews>
  <sheetFormatPr baseColWidth="10" defaultRowHeight="14.4" x14ac:dyDescent="0.3"/>
  <cols>
    <col min="1" max="1" width="13.109375" customWidth="1"/>
    <col min="3" max="3" width="9.6640625" customWidth="1"/>
    <col min="4" max="4" width="8.44140625" customWidth="1"/>
    <col min="5" max="5" width="14.44140625" bestFit="1" customWidth="1"/>
  </cols>
  <sheetData>
    <row r="2" spans="1:11" x14ac:dyDescent="0.3">
      <c r="A2" s="3" t="str">
        <f ca="1">RIGHT(CELL("nomfichier",A1),LEN(CELL("nomfichier",A1))-FIND("]",CELL("nomfichier",A1)))</f>
        <v>Graphique ex 15</v>
      </c>
      <c r="B2" s="20" t="s">
        <v>206</v>
      </c>
    </row>
    <row r="3" spans="1:11" ht="21" x14ac:dyDescent="0.3">
      <c r="K3" s="110" t="s">
        <v>241</v>
      </c>
    </row>
    <row r="4" spans="1:11" ht="18" x14ac:dyDescent="0.3">
      <c r="B4" s="44"/>
      <c r="C4" s="86" t="s">
        <v>205</v>
      </c>
      <c r="D4" s="86" t="s">
        <v>204</v>
      </c>
      <c r="E4" s="86" t="s">
        <v>203</v>
      </c>
      <c r="K4" s="111"/>
    </row>
    <row r="5" spans="1:11" x14ac:dyDescent="0.3">
      <c r="B5" s="85">
        <v>1973</v>
      </c>
      <c r="C5" s="84">
        <v>2</v>
      </c>
      <c r="D5" s="84"/>
      <c r="E5" s="84">
        <v>2</v>
      </c>
    </row>
    <row r="6" spans="1:11" x14ac:dyDescent="0.3">
      <c r="B6" s="85">
        <v>1975</v>
      </c>
      <c r="C6" s="84"/>
      <c r="D6" s="84">
        <v>1</v>
      </c>
      <c r="E6" s="84">
        <v>3</v>
      </c>
    </row>
    <row r="7" spans="1:11" x14ac:dyDescent="0.3">
      <c r="B7" s="85">
        <v>1984</v>
      </c>
      <c r="C7" s="84">
        <v>1</v>
      </c>
      <c r="D7" s="84"/>
      <c r="E7" s="84">
        <v>4</v>
      </c>
    </row>
    <row r="8" spans="1:11" x14ac:dyDescent="0.3">
      <c r="B8" s="85">
        <v>1988</v>
      </c>
      <c r="C8" s="84">
        <v>1</v>
      </c>
      <c r="D8" s="84"/>
      <c r="E8" s="84">
        <v>5</v>
      </c>
    </row>
    <row r="9" spans="1:11" x14ac:dyDescent="0.3">
      <c r="B9" s="85">
        <v>1989</v>
      </c>
      <c r="C9" s="84">
        <v>3</v>
      </c>
      <c r="D9" s="84"/>
      <c r="E9" s="84">
        <v>8</v>
      </c>
    </row>
    <row r="10" spans="1:11" x14ac:dyDescent="0.3">
      <c r="B10" s="85">
        <v>1990</v>
      </c>
      <c r="C10" s="84">
        <v>1</v>
      </c>
      <c r="D10" s="84"/>
      <c r="E10" s="84">
        <v>9</v>
      </c>
    </row>
    <row r="11" spans="1:11" x14ac:dyDescent="0.3">
      <c r="B11" s="85">
        <v>1992</v>
      </c>
      <c r="C11" s="84"/>
      <c r="D11" s="84">
        <v>2</v>
      </c>
      <c r="E11" s="84">
        <v>11</v>
      </c>
    </row>
    <row r="12" spans="1:11" x14ac:dyDescent="0.3">
      <c r="B12" s="85">
        <v>1993</v>
      </c>
      <c r="C12" s="84">
        <v>1</v>
      </c>
      <c r="D12" s="84"/>
      <c r="E12" s="84">
        <v>12</v>
      </c>
    </row>
    <row r="13" spans="1:11" x14ac:dyDescent="0.3">
      <c r="B13" s="85">
        <v>1994</v>
      </c>
      <c r="C13" s="84">
        <v>2</v>
      </c>
      <c r="D13" s="84"/>
      <c r="E13" s="84">
        <v>14</v>
      </c>
    </row>
    <row r="14" spans="1:11" x14ac:dyDescent="0.3">
      <c r="B14" s="85">
        <v>1995</v>
      </c>
      <c r="C14" s="84">
        <v>1</v>
      </c>
      <c r="D14" s="84">
        <v>2</v>
      </c>
      <c r="E14" s="84">
        <v>17</v>
      </c>
    </row>
    <row r="15" spans="1:11" x14ac:dyDescent="0.3">
      <c r="B15" s="85">
        <v>1996</v>
      </c>
      <c r="C15" s="84">
        <v>2</v>
      </c>
      <c r="D15" s="84"/>
      <c r="E15" s="84">
        <v>19</v>
      </c>
    </row>
    <row r="16" spans="1:11" x14ac:dyDescent="0.3">
      <c r="B16" s="85">
        <v>1997</v>
      </c>
      <c r="C16" s="84">
        <v>1</v>
      </c>
      <c r="D16" s="84">
        <v>2</v>
      </c>
      <c r="E16" s="84">
        <v>22</v>
      </c>
    </row>
    <row r="17" spans="2:5" x14ac:dyDescent="0.3">
      <c r="B17" s="85">
        <v>1999</v>
      </c>
      <c r="C17" s="84">
        <v>1</v>
      </c>
      <c r="D17" s="84"/>
      <c r="E17" s="84">
        <v>24</v>
      </c>
    </row>
    <row r="18" spans="2:5" x14ac:dyDescent="0.3">
      <c r="B18" s="85">
        <v>2000</v>
      </c>
      <c r="C18" s="84"/>
      <c r="D18" s="84">
        <v>1</v>
      </c>
      <c r="E18" s="84">
        <v>25</v>
      </c>
    </row>
    <row r="19" spans="2:5" x14ac:dyDescent="0.3">
      <c r="B19" s="85">
        <v>2002</v>
      </c>
      <c r="C19" s="84">
        <v>4</v>
      </c>
      <c r="D19" s="84">
        <v>1</v>
      </c>
      <c r="E19" s="84">
        <v>30</v>
      </c>
    </row>
    <row r="20" spans="2:5" x14ac:dyDescent="0.3">
      <c r="B20" s="85">
        <v>2003</v>
      </c>
      <c r="C20" s="84"/>
      <c r="D20" s="84">
        <v>1</v>
      </c>
      <c r="E20" s="84">
        <v>31</v>
      </c>
    </row>
    <row r="21" spans="2:5" x14ac:dyDescent="0.3">
      <c r="B21" s="85">
        <v>2004</v>
      </c>
      <c r="C21" s="84">
        <v>3</v>
      </c>
      <c r="D21" s="84"/>
      <c r="E21" s="84">
        <v>34</v>
      </c>
    </row>
    <row r="22" spans="2:5" x14ac:dyDescent="0.3">
      <c r="B22" s="85">
        <v>2005</v>
      </c>
      <c r="C22" s="84">
        <v>5</v>
      </c>
      <c r="D22" s="84">
        <v>2</v>
      </c>
      <c r="E22" s="84">
        <v>41</v>
      </c>
    </row>
    <row r="23" spans="2:5" x14ac:dyDescent="0.3">
      <c r="B23" s="85">
        <v>2006</v>
      </c>
      <c r="C23" s="84">
        <v>4</v>
      </c>
      <c r="D23" s="84">
        <v>2</v>
      </c>
      <c r="E23" s="84">
        <v>47</v>
      </c>
    </row>
    <row r="24" spans="2:5" x14ac:dyDescent="0.3">
      <c r="B24" s="85">
        <v>2007</v>
      </c>
      <c r="C24" s="84">
        <v>2</v>
      </c>
      <c r="D24" s="84">
        <v>3</v>
      </c>
      <c r="E24" s="84">
        <v>52</v>
      </c>
    </row>
    <row r="25" spans="2:5" x14ac:dyDescent="0.3">
      <c r="B25" s="85">
        <v>2008</v>
      </c>
      <c r="C25" s="84">
        <v>4</v>
      </c>
      <c r="D25" s="84">
        <v>1</v>
      </c>
      <c r="E25" s="84">
        <v>57</v>
      </c>
    </row>
    <row r="26" spans="2:5" x14ac:dyDescent="0.3">
      <c r="B26" s="85">
        <v>2009</v>
      </c>
      <c r="C26" s="84">
        <v>6</v>
      </c>
      <c r="D26" s="84">
        <v>4</v>
      </c>
      <c r="E26" s="84">
        <v>67</v>
      </c>
    </row>
    <row r="27" spans="2:5" x14ac:dyDescent="0.3">
      <c r="B27" s="85">
        <v>2010</v>
      </c>
      <c r="C27" s="84">
        <v>6</v>
      </c>
      <c r="D27" s="84">
        <v>2</v>
      </c>
      <c r="E27" s="84">
        <v>75</v>
      </c>
    </row>
    <row r="28" spans="2:5" x14ac:dyDescent="0.3">
      <c r="B28" s="85">
        <v>2011</v>
      </c>
      <c r="C28" s="84">
        <v>10</v>
      </c>
      <c r="D28" s="84">
        <v>2</v>
      </c>
      <c r="E28" s="84">
        <v>87</v>
      </c>
    </row>
    <row r="29" spans="2:5" x14ac:dyDescent="0.3">
      <c r="B29" s="85">
        <v>2012</v>
      </c>
      <c r="C29" s="84">
        <v>6</v>
      </c>
      <c r="D29" s="84">
        <v>5</v>
      </c>
      <c r="E29" s="84">
        <v>98</v>
      </c>
    </row>
    <row r="30" spans="2:5" x14ac:dyDescent="0.3">
      <c r="B30" s="85">
        <v>2013</v>
      </c>
      <c r="C30" s="84">
        <v>3</v>
      </c>
      <c r="D30" s="84">
        <v>1</v>
      </c>
      <c r="E30" s="84">
        <v>102</v>
      </c>
    </row>
    <row r="31" spans="2:5" x14ac:dyDescent="0.3">
      <c r="B31" s="85">
        <v>2014</v>
      </c>
      <c r="C31" s="84">
        <v>5</v>
      </c>
      <c r="D31" s="84">
        <v>3</v>
      </c>
      <c r="E31" s="84">
        <v>110</v>
      </c>
    </row>
    <row r="32" spans="2:5" x14ac:dyDescent="0.3">
      <c r="B32" s="85">
        <v>2015</v>
      </c>
      <c r="C32" s="84">
        <v>10</v>
      </c>
      <c r="D32" s="84">
        <v>6</v>
      </c>
      <c r="E32" s="84">
        <v>126</v>
      </c>
    </row>
    <row r="34" spans="2:2" x14ac:dyDescent="0.3">
      <c r="B34" s="1" t="s">
        <v>20</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9" sqref="I29"/>
    </sheetView>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showGridLines="0" workbookViewId="0">
      <selection activeCell="G9" sqref="G9"/>
    </sheetView>
  </sheetViews>
  <sheetFormatPr baseColWidth="10" defaultRowHeight="14.4" x14ac:dyDescent="0.3"/>
  <cols>
    <col min="2" max="2" width="28.21875" customWidth="1"/>
    <col min="3" max="3" width="57.33203125" customWidth="1"/>
    <col min="5" max="5" width="12.5546875" customWidth="1"/>
  </cols>
  <sheetData>
    <row r="2" spans="1:6" x14ac:dyDescent="0.3">
      <c r="A2" s="3" t="str">
        <f ca="1">RIGHT(CELL("nomfichier",A1),LEN(CELL("nomfichier",A1))-FIND("]",CELL("nomfichier",A1)))</f>
        <v>Tableau 2</v>
      </c>
      <c r="B2" s="3" t="s">
        <v>19</v>
      </c>
      <c r="C2" s="2"/>
      <c r="D2" s="2"/>
    </row>
    <row r="4" spans="1:6" ht="27.6" x14ac:dyDescent="0.3">
      <c r="B4" s="87"/>
      <c r="C4" s="88"/>
      <c r="D4" s="127" t="s">
        <v>18</v>
      </c>
      <c r="E4" s="128" t="s">
        <v>223</v>
      </c>
      <c r="F4" s="127" t="s">
        <v>17</v>
      </c>
    </row>
    <row r="5" spans="1:6" ht="24.6" customHeight="1" x14ac:dyDescent="0.3">
      <c r="B5" s="214" t="s">
        <v>16</v>
      </c>
      <c r="C5" s="172" t="s">
        <v>15</v>
      </c>
      <c r="D5" s="173">
        <v>298902</v>
      </c>
      <c r="E5" s="174">
        <v>3</v>
      </c>
      <c r="F5" s="193" t="s">
        <v>0</v>
      </c>
    </row>
    <row r="6" spans="1:6" s="4" customFormat="1" ht="40.799999999999997" customHeight="1" x14ac:dyDescent="0.3">
      <c r="B6" s="216"/>
      <c r="C6" s="175" t="s">
        <v>14</v>
      </c>
      <c r="D6" s="176">
        <v>228639</v>
      </c>
      <c r="E6" s="164">
        <v>4</v>
      </c>
      <c r="F6" s="194" t="s">
        <v>0</v>
      </c>
    </row>
    <row r="7" spans="1:6" ht="20.399999999999999" customHeight="1" x14ac:dyDescent="0.3">
      <c r="B7" s="216"/>
      <c r="C7" s="177" t="s">
        <v>13</v>
      </c>
      <c r="D7" s="163">
        <v>6.5000000000000002E-2</v>
      </c>
      <c r="E7" s="141">
        <v>4</v>
      </c>
      <c r="F7" s="195" t="s">
        <v>2</v>
      </c>
    </row>
    <row r="8" spans="1:6" ht="22.2" customHeight="1" x14ac:dyDescent="0.3">
      <c r="B8" s="216"/>
      <c r="C8" s="177" t="s">
        <v>12</v>
      </c>
      <c r="D8" s="141" t="s">
        <v>11</v>
      </c>
      <c r="E8" s="141">
        <v>5</v>
      </c>
      <c r="F8" s="196" t="s">
        <v>0</v>
      </c>
    </row>
    <row r="9" spans="1:6" ht="19.8" customHeight="1" x14ac:dyDescent="0.3">
      <c r="B9" s="216"/>
      <c r="C9" s="177" t="s">
        <v>10</v>
      </c>
      <c r="D9" s="141">
        <v>2.7</v>
      </c>
      <c r="E9" s="141" t="s">
        <v>224</v>
      </c>
      <c r="F9" s="196" t="s">
        <v>0</v>
      </c>
    </row>
    <row r="10" spans="1:6" ht="17.399999999999999" x14ac:dyDescent="0.3">
      <c r="B10" s="212" t="s">
        <v>9</v>
      </c>
      <c r="C10" s="172" t="s">
        <v>8</v>
      </c>
      <c r="D10" s="174">
        <v>605</v>
      </c>
      <c r="E10" s="174" t="s">
        <v>7</v>
      </c>
      <c r="F10" s="193" t="s">
        <v>0</v>
      </c>
    </row>
    <row r="11" spans="1:6" ht="22.2" customHeight="1" x14ac:dyDescent="0.3">
      <c r="B11" s="213"/>
      <c r="C11" s="178" t="s">
        <v>6</v>
      </c>
      <c r="D11" s="179" t="s">
        <v>5</v>
      </c>
      <c r="E11" s="179">
        <v>4</v>
      </c>
      <c r="F11" s="197" t="s">
        <v>0</v>
      </c>
    </row>
    <row r="12" spans="1:6" ht="22.8" customHeight="1" x14ac:dyDescent="0.3">
      <c r="B12" s="214" t="s">
        <v>4</v>
      </c>
      <c r="C12" s="180" t="s">
        <v>3</v>
      </c>
      <c r="D12" s="181">
        <v>3.5999999999999997E-2</v>
      </c>
      <c r="E12" s="174">
        <v>6</v>
      </c>
      <c r="F12" s="198" t="s">
        <v>2</v>
      </c>
    </row>
    <row r="13" spans="1:6" ht="24.6" customHeight="1" x14ac:dyDescent="0.3">
      <c r="B13" s="215"/>
      <c r="C13" s="178" t="s">
        <v>1</v>
      </c>
      <c r="D13" s="182">
        <v>0.48899999999999999</v>
      </c>
      <c r="E13" s="179">
        <v>7</v>
      </c>
      <c r="F13" s="197" t="s">
        <v>0</v>
      </c>
    </row>
    <row r="14" spans="1:6" x14ac:dyDescent="0.3">
      <c r="B14" t="s">
        <v>264</v>
      </c>
    </row>
    <row r="15" spans="1:6" x14ac:dyDescent="0.3">
      <c r="B15" t="s">
        <v>265</v>
      </c>
    </row>
    <row r="16" spans="1:6" x14ac:dyDescent="0.3">
      <c r="B16" s="1" t="s">
        <v>268</v>
      </c>
    </row>
  </sheetData>
  <mergeCells count="3">
    <mergeCell ref="B10:B11"/>
    <mergeCell ref="B12:B13"/>
    <mergeCell ref="B5:B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zoomScale="77" zoomScaleNormal="77" workbookViewId="0">
      <selection activeCell="G1" sqref="G1:M1"/>
    </sheetView>
  </sheetViews>
  <sheetFormatPr baseColWidth="10" defaultRowHeight="14.4" x14ac:dyDescent="0.3"/>
  <cols>
    <col min="3" max="3" width="9.44140625" style="206" bestFit="1" customWidth="1"/>
    <col min="4" max="4" width="24.77734375" style="206" bestFit="1" customWidth="1"/>
    <col min="5" max="5" width="30.44140625" style="255" bestFit="1" customWidth="1"/>
    <col min="16" max="16" width="17.21875" customWidth="1"/>
  </cols>
  <sheetData>
    <row r="1" spans="2:13" x14ac:dyDescent="0.3">
      <c r="G1" s="97" t="s">
        <v>255</v>
      </c>
      <c r="H1" s="3"/>
      <c r="I1" s="3"/>
      <c r="J1" s="3"/>
      <c r="K1" s="3"/>
      <c r="L1" s="3"/>
      <c r="M1" s="3"/>
    </row>
    <row r="3" spans="2:13" x14ac:dyDescent="0.3">
      <c r="B3" s="138" t="s">
        <v>244</v>
      </c>
      <c r="C3" s="245" t="s">
        <v>245</v>
      </c>
      <c r="D3" s="243" t="s">
        <v>246</v>
      </c>
      <c r="E3" s="243" t="s">
        <v>256</v>
      </c>
    </row>
    <row r="4" spans="2:13" ht="24" x14ac:dyDescent="0.3">
      <c r="B4" s="139" t="s">
        <v>247</v>
      </c>
      <c r="C4" s="246">
        <v>23388</v>
      </c>
      <c r="D4" s="249"/>
      <c r="E4" s="250"/>
    </row>
    <row r="5" spans="2:13" ht="24" x14ac:dyDescent="0.3">
      <c r="B5" s="139" t="s">
        <v>248</v>
      </c>
      <c r="C5" s="248"/>
      <c r="D5" s="247"/>
      <c r="E5" s="252">
        <v>196619</v>
      </c>
    </row>
    <row r="6" spans="2:13" ht="29.4" customHeight="1" x14ac:dyDescent="0.3">
      <c r="B6" s="139" t="s">
        <v>249</v>
      </c>
      <c r="C6" s="246">
        <v>31151</v>
      </c>
      <c r="D6" s="244">
        <v>5668</v>
      </c>
      <c r="E6" s="253"/>
    </row>
    <row r="7" spans="2:13" ht="39" customHeight="1" x14ac:dyDescent="0.3">
      <c r="B7" s="139" t="s">
        <v>250</v>
      </c>
      <c r="C7" s="248"/>
      <c r="D7" s="244"/>
      <c r="E7" s="254">
        <v>228639</v>
      </c>
    </row>
    <row r="8" spans="2:13" ht="33.6" customHeight="1" x14ac:dyDescent="0.3">
      <c r="B8" s="139" t="s">
        <v>251</v>
      </c>
      <c r="C8" s="246">
        <v>85873</v>
      </c>
      <c r="D8" s="244">
        <v>25531</v>
      </c>
      <c r="E8" s="253"/>
    </row>
    <row r="9" spans="2:13" ht="24" customHeight="1" x14ac:dyDescent="0.3">
      <c r="B9" s="139" t="s">
        <v>252</v>
      </c>
      <c r="C9" s="248"/>
      <c r="D9" s="244"/>
      <c r="E9" s="252">
        <v>249588</v>
      </c>
    </row>
    <row r="10" spans="2:13" ht="24" x14ac:dyDescent="0.3">
      <c r="B10" s="139" t="s">
        <v>253</v>
      </c>
      <c r="C10" s="246">
        <v>95052</v>
      </c>
      <c r="D10" s="244">
        <v>109379</v>
      </c>
      <c r="E10" s="253"/>
    </row>
    <row r="11" spans="2:13" ht="24" x14ac:dyDescent="0.3">
      <c r="B11" s="139" t="s">
        <v>254</v>
      </c>
      <c r="C11" s="248"/>
      <c r="D11" s="251"/>
      <c r="E11" s="252">
        <v>416693</v>
      </c>
    </row>
    <row r="21" spans="6:16" ht="14.4" customHeight="1" x14ac:dyDescent="0.3">
      <c r="F21" s="92" t="s">
        <v>270</v>
      </c>
      <c r="G21" s="242"/>
      <c r="H21" s="242"/>
      <c r="I21" s="242"/>
      <c r="J21" s="242"/>
      <c r="K21" s="242"/>
      <c r="L21" s="242"/>
      <c r="M21" s="242"/>
      <c r="N21" s="242"/>
      <c r="O21" s="242"/>
      <c r="P21" s="242"/>
    </row>
    <row r="22" spans="6:16" ht="14.4" customHeight="1" x14ac:dyDescent="0.3">
      <c r="F22" s="92" t="s">
        <v>271</v>
      </c>
      <c r="G22" s="242"/>
      <c r="H22" s="242"/>
      <c r="I22" s="242"/>
      <c r="J22" s="242"/>
      <c r="K22" s="242"/>
      <c r="L22" s="242"/>
      <c r="M22" s="242"/>
      <c r="N22" s="242"/>
      <c r="O22" s="242"/>
      <c r="P22" s="242"/>
    </row>
    <row r="23" spans="6:16" ht="14.4" customHeight="1" x14ac:dyDescent="0.3">
      <c r="F23" s="256" t="s">
        <v>272</v>
      </c>
      <c r="G23" s="256"/>
      <c r="H23" s="256"/>
      <c r="I23" s="256"/>
      <c r="J23" s="256"/>
      <c r="K23" s="256"/>
      <c r="L23" s="256"/>
      <c r="M23" s="256"/>
      <c r="N23" s="256"/>
      <c r="O23" s="256"/>
      <c r="P23" s="256"/>
    </row>
    <row r="24" spans="6:16" x14ac:dyDescent="0.3">
      <c r="F24" s="217" t="s">
        <v>269</v>
      </c>
      <c r="G24" s="217"/>
      <c r="H24" s="217"/>
      <c r="I24" s="217"/>
      <c r="J24" s="217"/>
      <c r="K24" s="217"/>
      <c r="L24" s="217"/>
      <c r="M24" s="217"/>
      <c r="N24" s="217"/>
    </row>
  </sheetData>
  <mergeCells count="2">
    <mergeCell ref="F24:N24"/>
    <mergeCell ref="F23:P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5"/>
  <sheetViews>
    <sheetView zoomScaleNormal="100" workbookViewId="0">
      <selection activeCell="B2" sqref="B2"/>
    </sheetView>
  </sheetViews>
  <sheetFormatPr baseColWidth="10" defaultRowHeight="14.4" x14ac:dyDescent="0.3"/>
  <cols>
    <col min="1" max="1" width="13.88671875" customWidth="1"/>
    <col min="2" max="2" width="30.6640625" bestFit="1" customWidth="1"/>
    <col min="3" max="8" width="16.44140625" bestFit="1" customWidth="1"/>
  </cols>
  <sheetData>
    <row r="2" spans="1:8" x14ac:dyDescent="0.3">
      <c r="A2" s="3" t="str">
        <f ca="1">RIGHT(CELL("nomfichier",J5),LEN(CELL("nomfichier",J5))-FIND("]",CELL("nomfichier",J5)))</f>
        <v>Graphique 2</v>
      </c>
      <c r="B2" s="3" t="s">
        <v>35</v>
      </c>
      <c r="C2" s="2"/>
      <c r="D2" s="2"/>
      <c r="E2" s="2"/>
    </row>
    <row r="4" spans="1:8" x14ac:dyDescent="0.3">
      <c r="B4" s="18"/>
      <c r="C4" s="11">
        <v>1985</v>
      </c>
      <c r="D4" s="11">
        <v>1990</v>
      </c>
      <c r="E4" s="11">
        <v>1995</v>
      </c>
      <c r="F4" s="11">
        <v>2000</v>
      </c>
      <c r="G4" s="11">
        <v>2005</v>
      </c>
      <c r="H4" s="11">
        <v>2013</v>
      </c>
    </row>
    <row r="5" spans="1:8" x14ac:dyDescent="0.3">
      <c r="B5" s="17" t="s">
        <v>33</v>
      </c>
      <c r="C5" s="16">
        <v>11400708</v>
      </c>
      <c r="D5" s="16">
        <v>13879317</v>
      </c>
      <c r="E5" s="16">
        <v>18896070</v>
      </c>
      <c r="F5" s="16">
        <v>25110984</v>
      </c>
      <c r="G5" s="16">
        <v>41130068</v>
      </c>
      <c r="H5" s="16">
        <v>60841484</v>
      </c>
    </row>
    <row r="6" spans="1:8" x14ac:dyDescent="0.3">
      <c r="B6" s="17" t="s">
        <v>32</v>
      </c>
      <c r="C6" s="16">
        <v>19601982</v>
      </c>
      <c r="D6" s="16">
        <v>20796084</v>
      </c>
      <c r="E6" s="16">
        <v>23617254</v>
      </c>
      <c r="F6" s="16">
        <v>28508710</v>
      </c>
      <c r="G6" s="16">
        <v>36214476</v>
      </c>
      <c r="H6" s="16">
        <v>38478360</v>
      </c>
    </row>
    <row r="7" spans="1:8" x14ac:dyDescent="0.3">
      <c r="B7" s="17" t="s">
        <v>45</v>
      </c>
      <c r="C7" s="16">
        <v>1066831.25</v>
      </c>
      <c r="D7" s="16">
        <v>1476386.875</v>
      </c>
      <c r="E7" s="16">
        <v>2053336.5</v>
      </c>
      <c r="F7" s="16">
        <v>2803193.5</v>
      </c>
      <c r="G7" s="16">
        <v>4441480</v>
      </c>
      <c r="H7" s="16">
        <v>7259001.5</v>
      </c>
    </row>
    <row r="8" spans="1:8" x14ac:dyDescent="0.3">
      <c r="B8" s="17" t="s">
        <v>225</v>
      </c>
      <c r="C8" s="16">
        <v>2418878.75</v>
      </c>
      <c r="D8" s="16">
        <v>2965914</v>
      </c>
      <c r="E8" s="16">
        <v>4214090</v>
      </c>
      <c r="F8" s="16">
        <v>6511530.5</v>
      </c>
      <c r="G8" s="16">
        <v>8864388</v>
      </c>
      <c r="H8" s="16">
        <v>13535211</v>
      </c>
    </row>
    <row r="9" spans="1:8" x14ac:dyDescent="0.3">
      <c r="B9" s="17" t="s">
        <v>97</v>
      </c>
      <c r="C9" s="16">
        <v>7040679</v>
      </c>
      <c r="D9" s="16">
        <v>7246917</v>
      </c>
      <c r="E9" s="16">
        <v>8863140</v>
      </c>
      <c r="F9" s="16">
        <v>11538371</v>
      </c>
      <c r="G9" s="16">
        <v>16125347</v>
      </c>
      <c r="H9" s="16">
        <v>23685332</v>
      </c>
    </row>
    <row r="10" spans="1:8" x14ac:dyDescent="0.3">
      <c r="B10" s="17" t="s">
        <v>30</v>
      </c>
      <c r="C10" s="16">
        <v>13881580</v>
      </c>
      <c r="D10" s="16">
        <v>15379611</v>
      </c>
      <c r="E10" s="16">
        <v>16063387</v>
      </c>
      <c r="F10" s="16">
        <v>14415973</v>
      </c>
      <c r="G10" s="16">
        <v>18569894</v>
      </c>
      <c r="H10" s="16">
        <v>21347086</v>
      </c>
    </row>
    <row r="11" spans="1:8" x14ac:dyDescent="0.3">
      <c r="B11" s="15" t="s">
        <v>29</v>
      </c>
      <c r="C11" s="14">
        <v>5116752.5</v>
      </c>
      <c r="D11" s="14">
        <v>5709792</v>
      </c>
      <c r="E11" s="14">
        <v>5971757</v>
      </c>
      <c r="F11" s="14">
        <v>10759019</v>
      </c>
      <c r="G11" s="14">
        <v>13931096</v>
      </c>
      <c r="H11" s="14">
        <v>33418408</v>
      </c>
    </row>
    <row r="13" spans="1:8" x14ac:dyDescent="0.3">
      <c r="B13" s="13" t="s">
        <v>34</v>
      </c>
    </row>
    <row r="15" spans="1:8" x14ac:dyDescent="0.3">
      <c r="B15" s="12"/>
      <c r="C15" s="11">
        <v>1985</v>
      </c>
      <c r="D15" s="11">
        <v>1990</v>
      </c>
      <c r="E15" s="11">
        <v>1995</v>
      </c>
      <c r="F15" s="11">
        <v>2000</v>
      </c>
      <c r="G15" s="11">
        <v>2005</v>
      </c>
      <c r="H15" s="11">
        <v>2013</v>
      </c>
    </row>
    <row r="16" spans="1:8" x14ac:dyDescent="0.3">
      <c r="B16" s="10" t="s">
        <v>33</v>
      </c>
      <c r="C16" s="9">
        <v>30.640606737707092</v>
      </c>
      <c r="D16" s="9">
        <v>20.575965934960383</v>
      </c>
      <c r="E16" s="9">
        <v>23.715235395932019</v>
      </c>
      <c r="F16" s="9">
        <v>25.199741521597712</v>
      </c>
      <c r="G16" s="9">
        <v>29.531179762147239</v>
      </c>
      <c r="H16" s="9">
        <v>30.640606737707092</v>
      </c>
    </row>
    <row r="17" spans="2:8" x14ac:dyDescent="0.3">
      <c r="B17" s="10" t="s">
        <v>32</v>
      </c>
      <c r="C17" s="9">
        <v>19.378230430275483</v>
      </c>
      <c r="D17" s="9">
        <v>30.830012454112449</v>
      </c>
      <c r="E17" s="9">
        <v>29.640488102315299</v>
      </c>
      <c r="F17" s="9">
        <v>28.609477156059988</v>
      </c>
      <c r="G17" s="9">
        <v>26.001809691828541</v>
      </c>
      <c r="H17" s="9">
        <v>19.378230430275483</v>
      </c>
    </row>
    <row r="18" spans="2:8" x14ac:dyDescent="0.3">
      <c r="B18" s="10" t="s">
        <v>45</v>
      </c>
      <c r="C18" s="9">
        <v>3.6557328264696154</v>
      </c>
      <c r="D18" s="9">
        <v>2.188730615982228</v>
      </c>
      <c r="E18" s="9">
        <v>2.5770098462039548</v>
      </c>
      <c r="F18" s="9">
        <v>2.8131016942634672</v>
      </c>
      <c r="G18" s="9">
        <v>3.1889600642036799</v>
      </c>
      <c r="H18" s="9">
        <v>3.6557328264696154</v>
      </c>
    </row>
    <row r="19" spans="2:8" x14ac:dyDescent="0.3">
      <c r="B19" s="10" t="s">
        <v>225</v>
      </c>
      <c r="C19" s="9">
        <v>6.816518107330964</v>
      </c>
      <c r="D19" s="9">
        <v>4.3969415375426673</v>
      </c>
      <c r="E19" s="9">
        <v>5.2888318221536625</v>
      </c>
      <c r="F19" s="9">
        <v>6.5345462173047419</v>
      </c>
      <c r="G19" s="9">
        <v>6.3645855268078053</v>
      </c>
      <c r="H19" s="9">
        <v>6.816518107330964</v>
      </c>
    </row>
    <row r="20" spans="2:8" x14ac:dyDescent="0.3">
      <c r="B20" s="10" t="s">
        <v>97</v>
      </c>
      <c r="C20" s="9">
        <v>11.928258411054362</v>
      </c>
      <c r="D20" s="9">
        <v>10.743491003590831</v>
      </c>
      <c r="E20" s="9">
        <v>11.123553810242072</v>
      </c>
      <c r="F20" s="9">
        <v>11.579154635290234</v>
      </c>
      <c r="G20" s="9">
        <v>11.57791718175622</v>
      </c>
      <c r="H20" s="9">
        <v>11.928258411054362</v>
      </c>
    </row>
    <row r="21" spans="2:8" x14ac:dyDescent="0.3">
      <c r="B21" s="10" t="s">
        <v>30</v>
      </c>
      <c r="C21" s="9">
        <v>10.750685619732955</v>
      </c>
      <c r="D21" s="9">
        <v>22.800138654441135</v>
      </c>
      <c r="E21" s="9">
        <v>20.160118160070017</v>
      </c>
      <c r="F21" s="9">
        <v>14.466927834541709</v>
      </c>
      <c r="G21" s="9">
        <v>13.333089502259501</v>
      </c>
      <c r="H21" s="9">
        <v>10.750685619732955</v>
      </c>
    </row>
    <row r="22" spans="2:8" x14ac:dyDescent="0.3">
      <c r="B22" s="8" t="s">
        <v>29</v>
      </c>
      <c r="C22" s="7">
        <v>16.829969126463855</v>
      </c>
      <c r="D22" s="7">
        <v>8.4647166490764132</v>
      </c>
      <c r="E22" s="7">
        <v>7.4947660006712935</v>
      </c>
      <c r="F22" s="7">
        <v>10.797047930338321</v>
      </c>
      <c r="G22" s="7">
        <v>10.002456117012263</v>
      </c>
      <c r="H22" s="7">
        <v>16.829969126463855</v>
      </c>
    </row>
    <row r="45" spans="2:2" x14ac:dyDescent="0.3">
      <c r="B45" s="30" t="s">
        <v>275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2"/>
  <sheetViews>
    <sheetView showGridLines="0" workbookViewId="0">
      <selection activeCell="B2" sqref="B2:F2"/>
    </sheetView>
  </sheetViews>
  <sheetFormatPr baseColWidth="10" defaultRowHeight="14.4" x14ac:dyDescent="0.3"/>
  <sheetData>
    <row r="2" spans="1:6" x14ac:dyDescent="0.3">
      <c r="A2" s="3" t="str">
        <f ca="1">RIGHT(CELL("nomfichier",A1),LEN(CELL("nomfichier",A1))-FIND("]",CELL("nomfichier",A1)))</f>
        <v>Tableau 3</v>
      </c>
      <c r="B2" s="13" t="s">
        <v>41</v>
      </c>
      <c r="C2" s="2"/>
      <c r="D2" s="2"/>
      <c r="E2" s="2"/>
      <c r="F2" s="2"/>
    </row>
    <row r="4" spans="1:6" x14ac:dyDescent="0.3">
      <c r="C4" s="112"/>
      <c r="D4" s="126">
        <v>2011</v>
      </c>
      <c r="E4" s="126">
        <v>2024</v>
      </c>
    </row>
    <row r="5" spans="1:6" x14ac:dyDescent="0.3">
      <c r="C5" s="200" t="s">
        <v>21</v>
      </c>
      <c r="D5" s="89">
        <v>115.9</v>
      </c>
      <c r="E5" s="89">
        <v>120.7</v>
      </c>
    </row>
    <row r="6" spans="1:6" x14ac:dyDescent="0.3">
      <c r="C6" s="200" t="s">
        <v>40</v>
      </c>
      <c r="D6" s="89">
        <v>119.9</v>
      </c>
      <c r="E6" s="89">
        <v>79.599999999999994</v>
      </c>
    </row>
    <row r="7" spans="1:6" x14ac:dyDescent="0.3">
      <c r="C7" s="200" t="s">
        <v>39</v>
      </c>
      <c r="D7" s="89">
        <v>19.5</v>
      </c>
      <c r="E7" s="89">
        <v>22.4</v>
      </c>
    </row>
    <row r="8" spans="1:6" x14ac:dyDescent="0.3">
      <c r="C8" s="200" t="s">
        <v>243</v>
      </c>
      <c r="D8" s="89">
        <v>21.8</v>
      </c>
      <c r="E8" s="89">
        <v>21.9</v>
      </c>
    </row>
    <row r="9" spans="1:6" x14ac:dyDescent="0.3">
      <c r="C9" s="200" t="s">
        <v>38</v>
      </c>
      <c r="D9" s="89">
        <v>15.2</v>
      </c>
      <c r="E9" s="89">
        <v>21.6</v>
      </c>
    </row>
    <row r="10" spans="1:6" x14ac:dyDescent="0.3">
      <c r="C10" s="200" t="s">
        <v>37</v>
      </c>
      <c r="D10" s="89">
        <v>18.8</v>
      </c>
      <c r="E10" s="89">
        <v>19.8</v>
      </c>
    </row>
    <row r="11" spans="1:6" x14ac:dyDescent="0.3">
      <c r="C11" s="201" t="s">
        <v>36</v>
      </c>
      <c r="D11" s="113">
        <v>16.7</v>
      </c>
      <c r="E11" s="113">
        <v>16.399999999999999</v>
      </c>
    </row>
    <row r="12" spans="1:6" x14ac:dyDescent="0.3">
      <c r="B12" s="19" t="s">
        <v>277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
  <sheetViews>
    <sheetView showGridLines="0" workbookViewId="0">
      <selection activeCell="B2" sqref="B2:C2"/>
    </sheetView>
  </sheetViews>
  <sheetFormatPr baseColWidth="10" defaultRowHeight="14.4" x14ac:dyDescent="0.3"/>
  <cols>
    <col min="1" max="1" width="14.109375" customWidth="1"/>
    <col min="2" max="2" width="32.5546875" customWidth="1"/>
  </cols>
  <sheetData>
    <row r="2" spans="1:6" x14ac:dyDescent="0.3">
      <c r="A2" s="3" t="str">
        <f ca="1">RIGHT(CELL("nomfichier",J5),LEN(CELL("nomfichier",J5))-FIND("]",CELL("nomfichier",J5)))</f>
        <v>Graphique 3</v>
      </c>
      <c r="B2" s="3" t="s">
        <v>222</v>
      </c>
      <c r="C2" s="2"/>
    </row>
    <row r="5" spans="1:6" x14ac:dyDescent="0.3">
      <c r="B5" s="24"/>
      <c r="C5" s="11">
        <v>2003</v>
      </c>
      <c r="D5" s="11">
        <v>2013</v>
      </c>
      <c r="E5" s="11">
        <v>2023</v>
      </c>
      <c r="F5" s="11">
        <v>2030</v>
      </c>
    </row>
    <row r="6" spans="1:6" x14ac:dyDescent="0.3">
      <c r="B6" s="10" t="s">
        <v>47</v>
      </c>
      <c r="C6" s="23">
        <v>586.71</v>
      </c>
      <c r="D6" s="23">
        <v>707.77</v>
      </c>
      <c r="E6" s="23">
        <v>741.55</v>
      </c>
      <c r="F6" s="23">
        <v>735.17</v>
      </c>
    </row>
    <row r="7" spans="1:6" x14ac:dyDescent="0.3">
      <c r="B7" s="10" t="s">
        <v>30</v>
      </c>
      <c r="C7" s="23">
        <v>309.75</v>
      </c>
      <c r="D7" s="23">
        <v>338.38</v>
      </c>
      <c r="E7" s="23">
        <v>342.07</v>
      </c>
      <c r="F7" s="23">
        <v>338.38</v>
      </c>
    </row>
    <row r="8" spans="1:6" x14ac:dyDescent="0.3">
      <c r="B8" s="10" t="s">
        <v>46</v>
      </c>
      <c r="C8" s="23">
        <v>24.9</v>
      </c>
      <c r="D8" s="23">
        <v>45.31</v>
      </c>
      <c r="E8" s="23">
        <v>87.61</v>
      </c>
      <c r="F8" s="23">
        <v>120.25</v>
      </c>
    </row>
    <row r="9" spans="1:6" x14ac:dyDescent="0.3">
      <c r="B9" s="10" t="s">
        <v>45</v>
      </c>
      <c r="C9" s="23">
        <v>19.8</v>
      </c>
      <c r="D9" s="23">
        <v>37.06</v>
      </c>
      <c r="E9" s="23">
        <v>66.260000000000005</v>
      </c>
      <c r="F9" s="23">
        <v>103.19</v>
      </c>
    </row>
    <row r="10" spans="1:6" x14ac:dyDescent="0.3">
      <c r="B10" s="10" t="s">
        <v>44</v>
      </c>
      <c r="C10" s="23">
        <v>133.77000000000001</v>
      </c>
      <c r="D10" s="23">
        <v>230.18</v>
      </c>
      <c r="E10" s="23">
        <v>300.24</v>
      </c>
      <c r="F10" s="23">
        <v>340.82</v>
      </c>
    </row>
    <row r="11" spans="1:6" x14ac:dyDescent="0.3">
      <c r="B11" s="8" t="s">
        <v>43</v>
      </c>
      <c r="C11" s="22">
        <v>365.27</v>
      </c>
      <c r="D11" s="22">
        <v>780.04</v>
      </c>
      <c r="E11" s="22">
        <v>1933.27</v>
      </c>
      <c r="F11" s="22">
        <v>2979.43</v>
      </c>
    </row>
    <row r="13" spans="1:6" x14ac:dyDescent="0.3">
      <c r="B13" s="21" t="s">
        <v>42</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workbookViewId="0">
      <selection activeCell="B2" sqref="B2"/>
    </sheetView>
  </sheetViews>
  <sheetFormatPr baseColWidth="10" defaultRowHeight="14.4" x14ac:dyDescent="0.3"/>
  <cols>
    <col min="1" max="1" width="13.33203125" customWidth="1"/>
    <col min="2" max="2" width="34.109375" customWidth="1"/>
    <col min="3" max="3" width="14.44140625" customWidth="1"/>
    <col min="4" max="4" width="12.5546875" customWidth="1"/>
  </cols>
  <sheetData>
    <row r="2" spans="1:5" x14ac:dyDescent="0.3">
      <c r="A2" s="3" t="str">
        <f ca="1">RIGHT(CELL("nomfichier",J5),LEN(CELL("nomfichier",J5))-FIND("]",CELL("nomfichier",J5)))</f>
        <v>Graphique 4</v>
      </c>
      <c r="B2" s="13" t="s">
        <v>286</v>
      </c>
      <c r="C2" s="2"/>
      <c r="D2" s="2"/>
      <c r="E2" s="2"/>
    </row>
    <row r="4" spans="1:5" ht="17.25" customHeight="1" x14ac:dyDescent="0.3">
      <c r="B4" s="29"/>
      <c r="C4" s="11">
        <v>2013</v>
      </c>
      <c r="D4" s="11">
        <v>2000</v>
      </c>
    </row>
    <row r="5" spans="1:5" x14ac:dyDescent="0.3">
      <c r="B5" s="10" t="s">
        <v>72</v>
      </c>
      <c r="C5" s="28">
        <v>83.81644</v>
      </c>
      <c r="D5" s="28">
        <v>37.147419999999997</v>
      </c>
    </row>
    <row r="6" spans="1:5" x14ac:dyDescent="0.3">
      <c r="B6" s="10" t="s">
        <v>71</v>
      </c>
      <c r="C6" s="28">
        <v>79.986699999999999</v>
      </c>
      <c r="D6" s="28">
        <v>53.175739999999998</v>
      </c>
    </row>
    <row r="7" spans="1:5" x14ac:dyDescent="0.3">
      <c r="B7" s="10" t="s">
        <v>70</v>
      </c>
      <c r="C7" s="28">
        <v>78.981949999999998</v>
      </c>
      <c r="D7" s="28">
        <v>25.3</v>
      </c>
    </row>
    <row r="8" spans="1:5" x14ac:dyDescent="0.3">
      <c r="B8" s="10" t="s">
        <v>69</v>
      </c>
      <c r="C8" s="28">
        <v>76.193860000000001</v>
      </c>
      <c r="D8" s="28">
        <v>58.314749999999997</v>
      </c>
    </row>
    <row r="9" spans="1:5" x14ac:dyDescent="0.3">
      <c r="B9" s="10" t="s">
        <v>68</v>
      </c>
      <c r="C9" s="28">
        <v>65.957549999999998</v>
      </c>
      <c r="D9" s="28">
        <v>19.349139999999998</v>
      </c>
    </row>
    <row r="10" spans="1:5" x14ac:dyDescent="0.3">
      <c r="B10" s="10" t="s">
        <v>226</v>
      </c>
      <c r="C10" s="28">
        <v>63.43806</v>
      </c>
      <c r="D10" s="28">
        <v>44.957940000000001</v>
      </c>
    </row>
    <row r="11" spans="1:5" x14ac:dyDescent="0.3">
      <c r="B11" s="10" t="s">
        <v>67</v>
      </c>
      <c r="C11" s="28">
        <v>51.378799999999998</v>
      </c>
      <c r="D11" s="28">
        <v>34.891689999999997</v>
      </c>
    </row>
    <row r="12" spans="1:5" x14ac:dyDescent="0.3">
      <c r="B12" s="10" t="s">
        <v>66</v>
      </c>
      <c r="C12" s="28">
        <v>51.290999999999997</v>
      </c>
      <c r="D12" s="28">
        <v>23.194500000000001</v>
      </c>
    </row>
    <row r="13" spans="1:5" x14ac:dyDescent="0.3">
      <c r="B13" s="10" t="s">
        <v>65</v>
      </c>
      <c r="C13" s="28">
        <v>48.47533</v>
      </c>
      <c r="D13" s="28">
        <v>31.748629999999999</v>
      </c>
    </row>
    <row r="14" spans="1:5" x14ac:dyDescent="0.3">
      <c r="B14" s="10" t="s">
        <v>97</v>
      </c>
      <c r="C14" s="28">
        <v>43.884010000000004</v>
      </c>
      <c r="D14" s="28">
        <v>22.834510000000002</v>
      </c>
    </row>
    <row r="15" spans="1:5" x14ac:dyDescent="0.3">
      <c r="B15" s="10" t="s">
        <v>52</v>
      </c>
      <c r="C15" s="28">
        <v>37.212539999999997</v>
      </c>
      <c r="D15" s="28">
        <v>25.742270000000001</v>
      </c>
    </row>
    <row r="16" spans="1:5" x14ac:dyDescent="0.3">
      <c r="B16" s="10" t="s">
        <v>64</v>
      </c>
      <c r="C16" s="28">
        <v>35.98377</v>
      </c>
      <c r="D16" s="28">
        <v>20.445640000000001</v>
      </c>
    </row>
    <row r="17" spans="2:4" x14ac:dyDescent="0.3">
      <c r="B17" s="10" t="s">
        <v>63</v>
      </c>
      <c r="C17" s="28">
        <v>34.593809999999998</v>
      </c>
      <c r="D17" s="28">
        <v>15.6</v>
      </c>
    </row>
    <row r="18" spans="2:4" x14ac:dyDescent="0.3">
      <c r="B18" s="10" t="s">
        <v>62</v>
      </c>
      <c r="C18" s="28">
        <v>34.583669999999998</v>
      </c>
      <c r="D18" s="28">
        <v>19.233270000000001</v>
      </c>
    </row>
    <row r="19" spans="2:4" x14ac:dyDescent="0.3">
      <c r="B19" s="10" t="s">
        <v>61</v>
      </c>
      <c r="C19" s="28">
        <v>33.072539999999996</v>
      </c>
      <c r="D19" s="28">
        <v>15.449540000000001</v>
      </c>
    </row>
    <row r="20" spans="2:4" x14ac:dyDescent="0.3">
      <c r="B20" s="10" t="s">
        <v>60</v>
      </c>
      <c r="C20" s="28">
        <v>31.28556</v>
      </c>
      <c r="D20" s="28">
        <v>14.87968</v>
      </c>
    </row>
    <row r="21" spans="2:4" x14ac:dyDescent="0.3">
      <c r="B21" s="10" t="s">
        <v>49</v>
      </c>
      <c r="C21" s="28">
        <v>30.477740000000001</v>
      </c>
      <c r="D21" s="28">
        <v>9.4124800000000004</v>
      </c>
    </row>
    <row r="22" spans="2:4" x14ac:dyDescent="0.3">
      <c r="B22" s="10" t="s">
        <v>227</v>
      </c>
      <c r="C22" s="28">
        <v>30.316120000000002</v>
      </c>
      <c r="D22" s="28">
        <v>29.6</v>
      </c>
    </row>
    <row r="23" spans="2:4" x14ac:dyDescent="0.3">
      <c r="B23" s="10" t="s">
        <v>40</v>
      </c>
      <c r="C23" s="28">
        <v>30.16207</v>
      </c>
      <c r="D23" s="28">
        <v>7.7204800000000002</v>
      </c>
    </row>
    <row r="24" spans="2:4" x14ac:dyDescent="0.3">
      <c r="B24" s="10" t="s">
        <v>21</v>
      </c>
      <c r="C24" s="28">
        <v>23.89011</v>
      </c>
      <c r="D24" s="28">
        <v>9.5474399999999999</v>
      </c>
    </row>
    <row r="25" spans="2:4" x14ac:dyDescent="0.3">
      <c r="B25" s="8" t="s">
        <v>45</v>
      </c>
      <c r="C25" s="27">
        <v>8.5522500000000008</v>
      </c>
      <c r="D25" s="27">
        <v>4.5042900000000001</v>
      </c>
    </row>
    <row r="27" spans="2:4" x14ac:dyDescent="0.3">
      <c r="B27" s="26" t="s">
        <v>59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showGridLines="0" zoomScaleNormal="100" workbookViewId="0">
      <selection activeCell="B2" sqref="B2"/>
    </sheetView>
  </sheetViews>
  <sheetFormatPr baseColWidth="10" defaultRowHeight="14.4" x14ac:dyDescent="0.3"/>
  <sheetData>
    <row r="2" spans="1:7" x14ac:dyDescent="0.3">
      <c r="A2" s="3" t="str">
        <f ca="1">RIGHT(CELL("nomfichier",A1),LEN(CELL("nomfichier",A1))-FIND("]",CELL("nomfichier",A1)))</f>
        <v>Tableau 4</v>
      </c>
      <c r="B2" s="3" t="s">
        <v>73</v>
      </c>
      <c r="C2" s="2"/>
      <c r="D2" s="2"/>
      <c r="E2" s="2"/>
      <c r="F2" s="2"/>
      <c r="G2" s="2"/>
    </row>
    <row r="4" spans="1:7" x14ac:dyDescent="0.3">
      <c r="B4" s="202"/>
      <c r="C4" s="129">
        <v>2012</v>
      </c>
      <c r="D4" s="129">
        <v>2024</v>
      </c>
    </row>
    <row r="5" spans="1:7" x14ac:dyDescent="0.3">
      <c r="B5" s="203" t="s">
        <v>21</v>
      </c>
      <c r="C5" s="89">
        <v>28.6</v>
      </c>
      <c r="D5" s="89">
        <v>48.3</v>
      </c>
    </row>
    <row r="6" spans="1:7" x14ac:dyDescent="0.3">
      <c r="B6" s="203" t="s">
        <v>40</v>
      </c>
      <c r="C6" s="89">
        <v>32.6</v>
      </c>
      <c r="D6" s="89">
        <v>37.1</v>
      </c>
    </row>
    <row r="7" spans="1:7" x14ac:dyDescent="0.3">
      <c r="B7" s="203" t="s">
        <v>229</v>
      </c>
      <c r="C7" s="89">
        <v>20.9</v>
      </c>
      <c r="D7" s="89">
        <v>22.4</v>
      </c>
    </row>
    <row r="8" spans="1:7" x14ac:dyDescent="0.3">
      <c r="B8" s="203" t="s">
        <v>36</v>
      </c>
      <c r="C8" s="89">
        <v>7.2</v>
      </c>
      <c r="D8" s="89" t="s">
        <v>22</v>
      </c>
    </row>
    <row r="9" spans="1:7" x14ac:dyDescent="0.3">
      <c r="B9" s="203" t="s">
        <v>60</v>
      </c>
      <c r="C9" s="89">
        <v>6.2</v>
      </c>
      <c r="D9" s="89">
        <v>11.6</v>
      </c>
    </row>
    <row r="10" spans="1:7" x14ac:dyDescent="0.3">
      <c r="B10" s="203" t="s">
        <v>25</v>
      </c>
      <c r="C10" s="89">
        <v>7.9</v>
      </c>
      <c r="D10" s="89">
        <v>6.4</v>
      </c>
    </row>
    <row r="11" spans="1:7" x14ac:dyDescent="0.3">
      <c r="B11" s="203" t="s">
        <v>70</v>
      </c>
      <c r="C11" s="89">
        <v>4.3</v>
      </c>
      <c r="D11" s="89">
        <v>5.0999999999999996</v>
      </c>
    </row>
    <row r="12" spans="1:7" x14ac:dyDescent="0.3">
      <c r="B12" s="204" t="s">
        <v>38</v>
      </c>
      <c r="C12" s="90">
        <v>2.2999999999999998</v>
      </c>
      <c r="D12" s="90">
        <v>4.8</v>
      </c>
    </row>
    <row r="13" spans="1:7" x14ac:dyDescent="0.3">
      <c r="C13" s="30" t="s">
        <v>228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1</vt:i4>
      </vt:variant>
    </vt:vector>
  </HeadingPairs>
  <TitlesOfParts>
    <vt:vector size="29" baseType="lpstr">
      <vt:lpstr>Sommaire</vt:lpstr>
      <vt:lpstr>Tableau 1</vt:lpstr>
      <vt:lpstr>Tableau 2</vt:lpstr>
      <vt:lpstr>Graphique 1</vt:lpstr>
      <vt:lpstr>Graphique 2</vt:lpstr>
      <vt:lpstr>Tableau 3</vt:lpstr>
      <vt:lpstr>Graphique 3</vt:lpstr>
      <vt:lpstr>Graphique 4</vt:lpstr>
      <vt:lpstr>Tableau 4</vt:lpstr>
      <vt:lpstr>Graphique 5</vt:lpstr>
      <vt:lpstr>Graphique 6</vt:lpstr>
      <vt:lpstr>Graphique 7</vt:lpstr>
      <vt:lpstr>Graphique 8 </vt:lpstr>
      <vt:lpstr>Graphique 9</vt:lpstr>
      <vt:lpstr>Graphique 10</vt:lpstr>
      <vt:lpstr>Graphique 11</vt:lpstr>
      <vt:lpstr>Tableau 5</vt:lpstr>
      <vt:lpstr>Tableau 6</vt:lpstr>
      <vt:lpstr>Tableau 7</vt:lpstr>
      <vt:lpstr>Tableau 8</vt:lpstr>
      <vt:lpstr>Tableau 9</vt:lpstr>
      <vt:lpstr>Graphique 12</vt:lpstr>
      <vt:lpstr>Graphique 13</vt:lpstr>
      <vt:lpstr>Tableau 10</vt:lpstr>
      <vt:lpstr>Graphique 14 </vt:lpstr>
      <vt:lpstr>Graphique 15</vt:lpstr>
      <vt:lpstr>Graphique ex 15</vt:lpstr>
      <vt:lpstr>Feuil1</vt:lpstr>
      <vt:lpstr>'Graphique ex 15'!_Toc450568798</vt:lpstr>
    </vt:vector>
  </TitlesOfParts>
  <Company>SPM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dc:creator>
  <cp:lastModifiedBy>HURION Sylvie</cp:lastModifiedBy>
  <cp:lastPrinted>2016-09-20T07:36:40Z</cp:lastPrinted>
  <dcterms:created xsi:type="dcterms:W3CDTF">2016-05-30T14:09:01Z</dcterms:created>
  <dcterms:modified xsi:type="dcterms:W3CDTF">2016-10-03T10:08:20Z</dcterms:modified>
</cp:coreProperties>
</file>