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7.xml" ContentType="application/vnd.openxmlformats-officedocument.drawing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ackupHD Sissi\Montout\Plan de Relance 2023\Corrections avant impression\Fichier Excel Plan Relance 2024\"/>
    </mc:Choice>
  </mc:AlternateContent>
  <bookViews>
    <workbookView xWindow="0" yWindow="0" windowWidth="38400" windowHeight="17270"/>
  </bookViews>
  <sheets>
    <sheet name="Sommaire" sheetId="41" r:id="rId1"/>
    <sheet name="Tableau 1" sheetId="8" r:id="rId2"/>
    <sheet name="Tableau 2" sheetId="42" r:id="rId3"/>
    <sheet name="Graphique 1" sheetId="2" r:id="rId4"/>
    <sheet name="Graphique 2" sheetId="6" r:id="rId5"/>
    <sheet name="Graphique 3" sheetId="3" r:id="rId6"/>
    <sheet name="Tableau 3" sheetId="10" r:id="rId7"/>
    <sheet name="Tableau 4" sheetId="11" r:id="rId8"/>
    <sheet name="Tableau 5" sheetId="39" r:id="rId9"/>
    <sheet name="Graphique 4" sheetId="30" r:id="rId10"/>
    <sheet name="Graphique 5" sheetId="31" r:id="rId11"/>
    <sheet name="Graphique 6" sheetId="32" r:id="rId12"/>
    <sheet name="Graphique 7" sheetId="33" r:id="rId13"/>
    <sheet name="Graphique 8" sheetId="34" r:id="rId14"/>
    <sheet name="Graphique 9" sheetId="35" r:id="rId15"/>
    <sheet name="Graphique 10" sheetId="36" r:id="rId16"/>
    <sheet name="Graphique 11" sheetId="37" r:id="rId17"/>
    <sheet name="Graphique 12" sheetId="38" r:id="rId18"/>
    <sheet name="Tableau 6" sheetId="24" r:id="rId19"/>
    <sheet name="Carte 1" sheetId="25" r:id="rId20"/>
    <sheet name="Carte 2" sheetId="26" r:id="rId21"/>
    <sheet name="Tableau 7" sheetId="27" r:id="rId22"/>
    <sheet name="Graphique 13" sheetId="9" r:id="rId23"/>
    <sheet name="Graphique 14" sheetId="29" r:id="rId24"/>
  </sheets>
  <definedNames>
    <definedName name="_Hlk152607028" localSheetId="21">'Tableau 7'!$B$10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35" l="1"/>
  <c r="C6" i="35"/>
  <c r="C7" i="35"/>
  <c r="C8" i="35"/>
  <c r="C9" i="35"/>
  <c r="C10" i="35"/>
  <c r="C11" i="35"/>
  <c r="C12" i="35"/>
  <c r="C13" i="35"/>
  <c r="C14" i="35"/>
</calcChain>
</file>

<file path=xl/sharedStrings.xml><?xml version="1.0" encoding="utf-8"?>
<sst xmlns="http://schemas.openxmlformats.org/spreadsheetml/2006/main" count="392" uniqueCount="305">
  <si>
    <t>Pays</t>
  </si>
  <si>
    <t>France</t>
  </si>
  <si>
    <t>Part_21</t>
  </si>
  <si>
    <t>Part_09</t>
  </si>
  <si>
    <t>Espagne</t>
  </si>
  <si>
    <t>Pays-Bas</t>
  </si>
  <si>
    <t>Allemagne</t>
  </si>
  <si>
    <t>Belgique</t>
  </si>
  <si>
    <t>Autriche</t>
  </si>
  <si>
    <t>Italie</t>
  </si>
  <si>
    <t>Danemark</t>
  </si>
  <si>
    <t>Suède</t>
  </si>
  <si>
    <t>Part_19</t>
  </si>
  <si>
    <t>Part_20</t>
  </si>
  <si>
    <t>Portugal</t>
  </si>
  <si>
    <t>Zone Euro</t>
  </si>
  <si>
    <t>Total</t>
  </si>
  <si>
    <t>Autres activités de services</t>
  </si>
  <si>
    <t>S</t>
  </si>
  <si>
    <t>Arts, spectacles et activités récréatives</t>
  </si>
  <si>
    <t>R</t>
  </si>
  <si>
    <t>Santé humaine et action sociale</t>
  </si>
  <si>
    <t>Q</t>
  </si>
  <si>
    <t>Enseignement</t>
  </si>
  <si>
    <t>P</t>
  </si>
  <si>
    <t>Activités de services administratifs et de soutien</t>
  </si>
  <si>
    <t>N</t>
  </si>
  <si>
    <t>Activités spécialisées, scientifiques et techniques</t>
  </si>
  <si>
    <t>M</t>
  </si>
  <si>
    <t>Activités immobilières</t>
  </si>
  <si>
    <t>L</t>
  </si>
  <si>
    <t>Activités financières et d'assurance</t>
  </si>
  <si>
    <t>K</t>
  </si>
  <si>
    <t>Information et communication</t>
  </si>
  <si>
    <t>J</t>
  </si>
  <si>
    <t>Hébergement et restauration</t>
  </si>
  <si>
    <t>I</t>
  </si>
  <si>
    <t>Transports et entreposage</t>
  </si>
  <si>
    <t>H</t>
  </si>
  <si>
    <t>Commerce ; réparation d'automobiles et de motocycles</t>
  </si>
  <si>
    <t>G</t>
  </si>
  <si>
    <t>Construction</t>
  </si>
  <si>
    <t>F</t>
  </si>
  <si>
    <t>Production et distribution d'eau ; assainissement, gestion des déchets et dépollution</t>
  </si>
  <si>
    <t>E</t>
  </si>
  <si>
    <t>Production et distribution d'électricité, de gaz, de vapeur et d'air conditionné</t>
  </si>
  <si>
    <t>D</t>
  </si>
  <si>
    <t>Industrie manufacturière</t>
  </si>
  <si>
    <t>C</t>
  </si>
  <si>
    <t>Industries extractives</t>
  </si>
  <si>
    <t>B</t>
  </si>
  <si>
    <t>nom_secteur</t>
  </si>
  <si>
    <t>part</t>
  </si>
  <si>
    <t>secteur</t>
  </si>
  <si>
    <t>Variation 2019-2021, points de % du PIB</t>
  </si>
  <si>
    <t>Tableau 1 – Part de la valeur ajoutée industrielle dans la valeur ajoutée totale (en %)</t>
  </si>
  <si>
    <t>Source : Eurostat. Calculs France Stratégie.</t>
  </si>
  <si>
    <t>Sources : Eurostat, « National Tax Lists - individual taxes », mise à jour du 31 octobre 2022 ; PIB en prix courants Eurostat</t>
  </si>
  <si>
    <t>Graphique 3 – Part des impôts de production (D29), hors masse salariale, dans le total des prélèvements obligatoires</t>
  </si>
  <si>
    <t>Graphique 14 - Part dans le total de la réduction des impôts de production par secteur</t>
  </si>
  <si>
    <t>Source : DGFIP calculs France Stratégie.</t>
  </si>
  <si>
    <t>Source : Entreprendre Service Public (2022), « Cotisation sur la valeur ajoutée des entreprises », avril</t>
  </si>
  <si>
    <t>CVAE</t>
  </si>
  <si>
    <t>TFPB</t>
  </si>
  <si>
    <t>Tableau 2 – Taux effectif d’imposition de la CVAE avant et après France Relance</t>
  </si>
  <si>
    <t>TOTAL</t>
  </si>
  <si>
    <t>CFE</t>
  </si>
  <si>
    <t>CET</t>
  </si>
  <si>
    <t>Carte 1 - Déploiement des montants territorialisés du plan de relance (en euros par habitant, par quintile)</t>
  </si>
  <si>
    <t>Source : DGFiP, calculs France Stratégie</t>
  </si>
  <si>
    <t>Carte 2 - Déploiement des montants territorialisés du plan de relance (en euros par masse salariale, par quintile)</t>
  </si>
  <si>
    <t>Zone d'emploi</t>
  </si>
  <si>
    <t>Part TFPB</t>
  </si>
  <si>
    <t>Dieppe-Caux maritime (Seine-Maritime)</t>
  </si>
  <si>
    <t>La Maurienne (Savoie)</t>
  </si>
  <si>
    <t>Cherbourg en Cotentin (Manche)</t>
  </si>
  <si>
    <t>Dunkerque (Nord, Pas-de-Calais)</t>
  </si>
  <si>
    <t>Épernay (Marne)</t>
  </si>
  <si>
    <t>Cognac (Charente, Charente-Maritime)</t>
  </si>
  <si>
    <t>Quimperlé (Finistère, Morbihan)</t>
  </si>
  <si>
    <t>Les Herbiers-Montaigu (Vendée)</t>
  </si>
  <si>
    <t>Paris (Paris, Essonne, Hauts-de-Seine, Seine-Saint-Denis, Val-de-Marne, Val-d'Oise)</t>
  </si>
  <si>
    <t>Versailles-Saint-Quentin (Yvelines, Essonne)</t>
  </si>
  <si>
    <t>ZE</t>
  </si>
  <si>
    <t>montant_ms</t>
  </si>
  <si>
    <t>montant_hab</t>
  </si>
  <si>
    <t>Secteur</t>
  </si>
  <si>
    <t>Sources : DGFiP, Calculs France Stratégie.</t>
  </si>
  <si>
    <t>Industries alimentaires</t>
  </si>
  <si>
    <t>Fabrication de boissons</t>
  </si>
  <si>
    <t>Fabrication de produits à base de tabac</t>
  </si>
  <si>
    <t>Fabrication de textiles</t>
  </si>
  <si>
    <t>Industrie de l'habillement</t>
  </si>
  <si>
    <t>Industrie du cuir et de la chaussure</t>
  </si>
  <si>
    <t>Travail du bois et fabrication d'articles en bois et en liège, à l'exception des meubles ; fabrication d'articles en vannerie et sparterie</t>
  </si>
  <si>
    <t>Industrie du papier et du carton</t>
  </si>
  <si>
    <t>Imprimerie et reproduction d'enregistrements</t>
  </si>
  <si>
    <t>Cokéfaction et raffinage</t>
  </si>
  <si>
    <t>Industrie chimique</t>
  </si>
  <si>
    <t>Industrie pharmaceutique</t>
  </si>
  <si>
    <t>Fabrication de produits en caoutchouc et en plastique</t>
  </si>
  <si>
    <t>Fabrication d'autres produits minéraux non métalliques</t>
  </si>
  <si>
    <t>Métallurgie</t>
  </si>
  <si>
    <t>Fabrication de produits métalliques, à l'exception des machines et des équipements</t>
  </si>
  <si>
    <t>Fabrication de produits informatiques, électroniques et optiques</t>
  </si>
  <si>
    <t>Fabrication d'équipements électriques</t>
  </si>
  <si>
    <t>Fabrication de machines et équipements n.c.a.</t>
  </si>
  <si>
    <t>Industrie automobile</t>
  </si>
  <si>
    <t>Fabrication d'autres matériels de transport</t>
  </si>
  <si>
    <t>Fabrication de meubles</t>
  </si>
  <si>
    <t>Autres industries manufacturières</t>
  </si>
  <si>
    <t>Réparation et installation de machines et d'équipements</t>
  </si>
  <si>
    <t>Nom secteur</t>
  </si>
  <si>
    <t>Graphique 14 - Répartition des gains de réduction des impôts de production au sein du secteur "Industrie manufacturière"</t>
  </si>
  <si>
    <t>Décile</t>
  </si>
  <si>
    <t>Industrie</t>
  </si>
  <si>
    <t>Services</t>
  </si>
  <si>
    <t>Gain (millions EUR)</t>
  </si>
  <si>
    <t>Gain moyen par UL (milliers EUR)</t>
  </si>
  <si>
    <t>ETI x Industrie</t>
  </si>
  <si>
    <t>GE x Industrie</t>
  </si>
  <si>
    <t>GE x Services</t>
  </si>
  <si>
    <t>ETI x Services</t>
  </si>
  <si>
    <t>ETI x Construction</t>
  </si>
  <si>
    <t>PME x Industrie</t>
  </si>
  <si>
    <t>PME x Services</t>
  </si>
  <si>
    <t>PME x Construction</t>
  </si>
  <si>
    <t>MIC x Industrie</t>
  </si>
  <si>
    <t>MIC x Services</t>
  </si>
  <si>
    <t>MIC x Construction</t>
  </si>
  <si>
    <t>Médiane</t>
  </si>
  <si>
    <t>Moyenne</t>
  </si>
  <si>
    <t>upper</t>
  </si>
  <si>
    <t>lower</t>
  </si>
  <si>
    <t>Catégorie</t>
  </si>
  <si>
    <t>Troisième quartile</t>
  </si>
  <si>
    <t>Source : DGFIP. Calculs IP.</t>
  </si>
  <si>
    <t>Nom</t>
  </si>
  <si>
    <t>Extractives</t>
  </si>
  <si>
    <t>Agroalimentaires</t>
  </si>
  <si>
    <t xml:space="preserve">Textiles </t>
  </si>
  <si>
    <t>Bois et papier</t>
  </si>
  <si>
    <t>Cokéfaction, raffinage</t>
  </si>
  <si>
    <t xml:space="preserve">Chimique </t>
  </si>
  <si>
    <t>Pharmaceutique</t>
  </si>
  <si>
    <t>Caoutchouc, plastique</t>
  </si>
  <si>
    <t>Info., électronique</t>
  </si>
  <si>
    <t>Équipements élec.</t>
  </si>
  <si>
    <t xml:space="preserve">Machines et équipements </t>
  </si>
  <si>
    <t>Matériel de transport</t>
  </si>
  <si>
    <t>Autres manuf</t>
  </si>
  <si>
    <t xml:space="preserve">Électricité, gaz </t>
  </si>
  <si>
    <t>Eau</t>
  </si>
  <si>
    <t>Part médiane d'ingénieurs au sein du décile</t>
  </si>
  <si>
    <t>Ratio (Immos. corporelles / Masse salariale) médian au sein du décile</t>
  </si>
  <si>
    <t>Ratio (Exportations / CA) médian au sein du décile</t>
  </si>
  <si>
    <t>Percentile</t>
  </si>
  <si>
    <t>Exonérations générales / MS</t>
  </si>
  <si>
    <t>Gains prédits de la CET</t>
  </si>
  <si>
    <t>Graphique 5 - Evolution simulée des impôts de production</t>
  </si>
  <si>
    <t>Graphique 6 - Répartition sectorielle du gain</t>
  </si>
  <si>
    <t>Graphique 7 - Réparition sectorielle du gain par UL</t>
  </si>
  <si>
    <t>Graphique 9 - Répartition du gain par catégorie d'entreprises, au sein de l'industrie</t>
  </si>
  <si>
    <t>Graphique 11 - Répartition du gain en fonction de l'intensité capitalistique</t>
  </si>
  <si>
    <t>Graphique 13 - Répartition des gains prédits de la CET en fonction des exonérations générales de cotisations sociales</t>
  </si>
  <si>
    <t>Cumul 2021-2022</t>
  </si>
  <si>
    <t>Suppression de la part régionale de la CVAE</t>
  </si>
  <si>
    <t>Réforme de la fiscalité foncière : CFE locaux industriels</t>
  </si>
  <si>
    <t>Réforme de la fiscalité foncière : TFPB locaux industriels</t>
  </si>
  <si>
    <t>Sources : Direction Générale du Trésor</t>
  </si>
  <si>
    <t xml:space="preserve">Tableau 4 -  Recettes fiscales totales et de l’industrie pour les impôts sur la production du plan de relance en 2021 </t>
  </si>
  <si>
    <t>Sources : DGFiP (2023), « Les impôts locaux des professionnels en 2022», DGFiP Statistiques, n° 17, mai.</t>
  </si>
  <si>
    <t>Recettes 2022</t>
  </si>
  <si>
    <t>(en Md€)</t>
  </si>
  <si>
    <t>n.d</t>
  </si>
  <si>
    <t>8,2 (2,2%)</t>
  </si>
  <si>
    <t>12,9 (5,3%)</t>
  </si>
  <si>
    <t>dont industrie 2022 (Md€, %)</t>
  </si>
  <si>
    <t>1,9 (3%)</t>
  </si>
  <si>
    <t>1,3 (7%)</t>
  </si>
  <si>
    <t>Recettes 2021</t>
  </si>
  <si>
    <t>dont industrie 2021 (Md€, %)</t>
  </si>
  <si>
    <t>1,9 (24 %)</t>
  </si>
  <si>
    <t>1,3 (11 %)</t>
  </si>
  <si>
    <t>5,1 (18 %)</t>
  </si>
  <si>
    <t>Graphique 8 - Répartition du gain par catégorie de taille et classification sectorielle des entreprises</t>
  </si>
  <si>
    <t>Graphique 10 - Répartition du gain en fonction de la part d'ingénieurs dans le nombre d'heures travaillées</t>
  </si>
  <si>
    <t>Graphique 12 - Répartition du gain en fonction des comportements d'exportation</t>
  </si>
  <si>
    <t>Tableau 6 - Classement des dix zones d’emploi les plus bénéficiaires en euros de masse salariale reçus ou montants par habitant correspondant</t>
  </si>
  <si>
    <t>Sommaire</t>
  </si>
  <si>
    <t>Graphique 1 - Impôts sur la production (D29, hors masse salariale) en 2021 (en % du PIB, axe gauche) et son évolution (en points de %, axe droite)</t>
  </si>
  <si>
    <t>Graphique 2 – Evolution des Impôts sur la production (D29, hors masse salariale, en point de PIB depuis 2009</t>
  </si>
  <si>
    <t>Tableau 5 – Estimation ex post des montants obtenus pour la réduction des impôts de production (en milliards)</t>
  </si>
  <si>
    <r>
      <t xml:space="preserve">Graphique 1 - </t>
    </r>
    <r>
      <rPr>
        <b/>
        <sz val="13"/>
        <color rgb="FF000000"/>
        <rFont val="Arial,Bold"/>
      </rPr>
      <t>Impôts sur la production (D29, hors masse salariale) en 2021 (en % du PIB, axe gauche) et son évolution (en points de %, axe droite)</t>
    </r>
  </si>
  <si>
    <r>
      <t xml:space="preserve">Graphique 2 – Evolution des </t>
    </r>
    <r>
      <rPr>
        <b/>
        <sz val="13"/>
        <color rgb="FF000000"/>
        <rFont val="Arial,Bold"/>
      </rPr>
      <t>Impôts sur la production (D29, hors masse salariale, en point de PIB depuis 2009</t>
    </r>
  </si>
  <si>
    <t>Tableau 3 - Baisse des impôts de production - Plan de relance (en Md€, en niveau)</t>
  </si>
  <si>
    <t>Variation 2009-2019, points de % du PIB</t>
  </si>
  <si>
    <t>Zone euro</t>
  </si>
  <si>
    <t>Tableau 3 – Taux effectif d’imposition de la CVAE avant et après France Relance</t>
  </si>
  <si>
    <t>Tableau 4 - Baisse des impôts de production - Plan de relance (en Md€, en niveau)</t>
  </si>
  <si>
    <t xml:space="preserve">Tableau 5 -  Recettes fiscales totales et de l’industrie pour les impôts sur la production du plan de relance en 2021 </t>
  </si>
  <si>
    <r>
      <t xml:space="preserve">Tableau 6 – Estimation </t>
    </r>
    <r>
      <rPr>
        <b/>
        <i/>
        <sz val="13"/>
        <color rgb="FF000000"/>
        <rFont val="Arial"/>
        <family val="2"/>
      </rPr>
      <t>ex post</t>
    </r>
    <r>
      <rPr>
        <b/>
        <sz val="13"/>
        <color rgb="FF000000"/>
        <rFont val="Arial"/>
        <family val="2"/>
      </rPr>
      <t xml:space="preserve"> des montants obtenus pour la réduction des impôts de production (en milliards)</t>
    </r>
  </si>
  <si>
    <t>Tableau 7 - Classement des dix zones d’emploi les plus bénéficiaires en euros de masse salariale reçus ou montants par habitant correspondant</t>
  </si>
  <si>
    <t>Tableau 1 – Liste des impôts de production en France et de leurs recettes en 2021 (en millions d’euros)</t>
  </si>
  <si>
    <t>D29</t>
  </si>
  <si>
    <t>Autres impôts sur la production</t>
  </si>
  <si>
    <t>D29A</t>
  </si>
  <si>
    <t>Impôts sur les bâtiments, terrains et autres constructions</t>
  </si>
  <si>
    <t>Autres taxes</t>
  </si>
  <si>
    <t>Cotisation minimale de taxe professionnelle</t>
  </si>
  <si>
    <t>Foncier bâti</t>
  </si>
  <si>
    <t>Foncier non-bâti (partie)</t>
  </si>
  <si>
    <t>Taxe professionnelle</t>
  </si>
  <si>
    <t>Cotisation foncière des entreprises</t>
  </si>
  <si>
    <t>Cotisation sur la valeur ajoutée des entreprises</t>
  </si>
  <si>
    <t>Part sur les salaires</t>
  </si>
  <si>
    <t>Part sur le capital</t>
  </si>
  <si>
    <t>Impositions forfaitaires sur les entreprises de réseaux</t>
  </si>
  <si>
    <t>Taxe sur l'utilisation des voies navigables (dont taxe hydraulique)</t>
  </si>
  <si>
    <t>Taxe sur les surfaces commerciales</t>
  </si>
  <si>
    <t>Produit de l'imposition chambre de commerce</t>
  </si>
  <si>
    <t>Taxe chambre métier</t>
  </si>
  <si>
    <t>Imposition sur les pylônes</t>
  </si>
  <si>
    <t>Taxe sur la création de bureaux en Ile-de-France</t>
  </si>
  <si>
    <t>Chambre d'agriculture</t>
  </si>
  <si>
    <t>D29B</t>
  </si>
  <si>
    <t>Impôts sur l'utilisation d'actifs fixes</t>
  </si>
  <si>
    <t>Taxe spéciale sur les véhicules routiers (taxe à l'essieu)</t>
  </si>
  <si>
    <t>Taxes sur les véhicules à moteur payées par les producteurs</t>
  </si>
  <si>
    <t>Taxe sur les véhicules de tourisme des sociétés</t>
  </si>
  <si>
    <t>Taxe due par les entreprises de transport public aérien et maritime (Corse, DOM)</t>
  </si>
  <si>
    <t>D29C</t>
  </si>
  <si>
    <t>Impôts sur la masse salariale ou les effectifs employés</t>
  </si>
  <si>
    <t>Contributions des entreprises à la formation professionnelle et à l'apprentissage</t>
  </si>
  <si>
    <t>Taxes sur les salaires</t>
  </si>
  <si>
    <t>Taxes au profit de l'Association sur la garantie des salaires</t>
  </si>
  <si>
    <t>Taxes au profit du CNSA (Caisse nationale de solidarité pour l'autonomie)</t>
  </si>
  <si>
    <t>Taxes au profit du FNAL (Fonds national d'aide au logement)</t>
  </si>
  <si>
    <t>Versements transports</t>
  </si>
  <si>
    <t>Taxes au profit du FNDMA (Financement National de Développement et de Modernisation de l'Apprentissage)</t>
  </si>
  <si>
    <t>Forfait social</t>
  </si>
  <si>
    <t>Contribution patronale sur stock-options</t>
  </si>
  <si>
    <t>Taxe exceptionnelle de solidarité sur les hautes rémunérations</t>
  </si>
  <si>
    <t>D29D</t>
  </si>
  <si>
    <t>Impôts sur les transactions internationales</t>
  </si>
  <si>
    <t>D29E</t>
  </si>
  <si>
    <t>Licences professionnelles ou commerciales</t>
  </si>
  <si>
    <t>Redevances d'usage des fréquences radioélectriques</t>
  </si>
  <si>
    <t>D29F</t>
  </si>
  <si>
    <t>Impôts sur la pollution</t>
  </si>
  <si>
    <t>Autres taxes sur la pollution</t>
  </si>
  <si>
    <t>Taxe sur les émissions de CO2</t>
  </si>
  <si>
    <t>D29G</t>
  </si>
  <si>
    <t>Sous-compensations de la TVA</t>
  </si>
  <si>
    <t>Sous-compensation agriculture</t>
  </si>
  <si>
    <t>D29H</t>
  </si>
  <si>
    <t>Autres taxes sur la production</t>
  </si>
  <si>
    <t>Contribution sociale de solidarité des sociétés</t>
  </si>
  <si>
    <t>TVA sur subventions</t>
  </si>
  <si>
    <t>Contribution au SRF (single resolution fund)</t>
  </si>
  <si>
    <t>Sources : Eurostat, « National Tax Lists - individual taxes », mise à jour du 31 octobre 2022 </t>
  </si>
  <si>
    <t>Graphique 4 - Evolution simulée des impôts de production</t>
  </si>
  <si>
    <t>Graphique 5 - Répartition sectorielle du gain</t>
  </si>
  <si>
    <t>Graphique 6 - Réparition sectorielle du gain par UL</t>
  </si>
  <si>
    <t>Graphique 8 - Répartition du gain par catégorie d'entreprises, au sein de l'industrie</t>
  </si>
  <si>
    <t>Graphique 9 - Répartition du gain en fonction de la part d'ingénieurs dans le nombre d'heures travaillées</t>
  </si>
  <si>
    <t>Graphique 10 - Répartition du gain en fonction de l'intensité capitalistique</t>
  </si>
  <si>
    <t>Graphique 11 - Répartition du gain en fonction des comportements d'exportation</t>
  </si>
  <si>
    <t>Graphique 12 - Répartition des gains prédits de la CET en fonction des exonérations générales de cotisations sociales</t>
  </si>
  <si>
    <t>Part CET</t>
  </si>
  <si>
    <t>118 % ms (1)</t>
  </si>
  <si>
    <t>501 € (5)</t>
  </si>
  <si>
    <t>94 % ms (2)</t>
  </si>
  <si>
    <t>636 € (3)</t>
  </si>
  <si>
    <t>92 % ms (3)</t>
  </si>
  <si>
    <t>488 € (8)</t>
  </si>
  <si>
    <t>90 % ms (4)</t>
  </si>
  <si>
    <t>490 € (7)</t>
  </si>
  <si>
    <t>88 % ms (5)</t>
  </si>
  <si>
    <t>460 € (10)</t>
  </si>
  <si>
    <t>Lamballe-Armor (Côtes-d'Armor, Morbihan)</t>
  </si>
  <si>
    <t>83 % ms (6)</t>
  </si>
  <si>
    <t>370 € (19)</t>
  </si>
  <si>
    <t>70 % ms (7)</t>
  </si>
  <si>
    <t>439 € (11)</t>
  </si>
  <si>
    <t>69 % ms (8)</t>
  </si>
  <si>
    <t>437 € (12)</t>
  </si>
  <si>
    <t>65 % ms (9)</t>
  </si>
  <si>
    <t>1143 € (1)</t>
  </si>
  <si>
    <t>Château-Gontier (Mayenne)</t>
  </si>
  <si>
    <t>65 % ms (10)</t>
  </si>
  <si>
    <t>340 € (31)</t>
  </si>
  <si>
    <t>64 % ms (12)</t>
  </si>
  <si>
    <t>541 € (4)</t>
  </si>
  <si>
    <t>Lille (Nord, Pas-de-Calais)</t>
  </si>
  <si>
    <t>53 % ms (29)</t>
  </si>
  <si>
    <t>492 € (6)</t>
  </si>
  <si>
    <t>47 % ms (53)</t>
  </si>
  <si>
    <t>653 € (2)</t>
  </si>
  <si>
    <t>Lyon (Ain, Isère, Rhône)</t>
  </si>
  <si>
    <t>44 % ms (69)</t>
  </si>
  <si>
    <t>464 € (9)</t>
  </si>
  <si>
    <t>Montant par euro de masse 
salariale (rang)</t>
  </si>
  <si>
    <t>Montant par habitant
 (rang)</t>
  </si>
  <si>
    <t>Graphique 13 - Part dans le total de la réduction des impôts de production par secteur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</si>
</sst>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_-;\-* #,##0.00_-;_-* &quot;-&quot;??_-;_-@_-"/>
    <numFmt numFmtId="164" formatCode="_-&quot;£&quot;* #,##0.00_-;\-&quot;£&quot;* #,##0.00_-;_-&quot;£&quot;* &quot;-&quot;??_-;_-@_-"/>
    <numFmt numFmtId="165" formatCode="#\ ###\ ##0;&quot;-&quot;#\ ###\ ##0"/>
    <numFmt numFmtId="166" formatCode="mmmm\ d\,\ yyyy"/>
    <numFmt numFmtId="167" formatCode="_-[$€]* #,##0.00_-;\-[$€]* #,##0.00_-;_-[$€]* &quot;-&quot;??_-;_-@_-"/>
    <numFmt numFmtId="168" formatCode="#,##0.0"/>
    <numFmt numFmtId="169" formatCode="#,##0\ &quot;F&quot;;\-#,##0\ &quot;F&quot;"/>
    <numFmt numFmtId="170" formatCode="_-* #,##0.00\ _F_t_-;\-* #,##0.00\ _F_t_-;_-* &quot;-&quot;??\ _F_t_-;_-@_-"/>
    <numFmt numFmtId="171" formatCode="0.0"/>
    <numFmt numFmtId="172" formatCode="0.0%"/>
    <numFmt numFmtId="173" formatCode="_-* #,##0.000_-;\-* #,##0.000_-;_-* &quot;-&quot;??_-;_-@_-"/>
    <numFmt numFmtId="174" formatCode="_-* #,##0_-;\-* #,##0_-;_-* &quot;-&quot;??_-;_-@_-"/>
  </numFmts>
  <fonts count="1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color indexed="12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  <charset val="238"/>
    </font>
    <font>
      <u/>
      <sz val="6"/>
      <color indexed="12"/>
      <name val="Arial"/>
      <family val="2"/>
      <charset val="238"/>
    </font>
    <font>
      <sz val="10"/>
      <name val="Arial"/>
      <family val="2"/>
      <charset val="186"/>
    </font>
    <font>
      <sz val="6.5"/>
      <name val="Univers"/>
      <family val="2"/>
    </font>
    <font>
      <sz val="11"/>
      <color indexed="17"/>
      <name val="Calibri"/>
      <family val="2"/>
    </font>
    <font>
      <sz val="11"/>
      <color indexed="8"/>
      <name val="Arial"/>
      <family val="2"/>
    </font>
    <font>
      <sz val="10"/>
      <color indexed="8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9"/>
      <name val="Arial CE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0"/>
      <color indexed="8"/>
      <name val="Arial CE"/>
      <family val="2"/>
      <charset val="238"/>
    </font>
    <font>
      <sz val="10"/>
      <color indexed="20"/>
      <name val="Arial CE"/>
      <family val="2"/>
      <charset val="238"/>
    </font>
    <font>
      <sz val="11"/>
      <color indexed="20"/>
      <name val="Calibri"/>
      <family val="2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b/>
      <sz val="18"/>
      <name val="Arial"/>
      <family val="2"/>
    </font>
    <font>
      <i/>
      <sz val="11"/>
      <color indexed="23"/>
      <name val="Calibri"/>
      <family val="2"/>
    </font>
    <font>
      <u/>
      <sz val="6"/>
      <color indexed="12"/>
      <name val="Arial"/>
      <family val="2"/>
    </font>
    <font>
      <u/>
      <sz val="6"/>
      <color indexed="12"/>
      <name val="Arial"/>
      <family val="2"/>
      <charset val="186"/>
    </font>
    <font>
      <u/>
      <sz val="10"/>
      <color indexed="12"/>
      <name val="Arial"/>
      <family val="2"/>
      <charset val="186"/>
    </font>
    <font>
      <sz val="11"/>
      <color indexed="62"/>
      <name val="Calibri"/>
      <family val="2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1"/>
      <color indexed="9"/>
      <name val="Calibri"/>
      <family val="2"/>
    </font>
    <font>
      <b/>
      <sz val="10"/>
      <color indexed="9"/>
      <name val="Arial CE"/>
      <family val="2"/>
      <charset val="238"/>
    </font>
    <font>
      <sz val="11"/>
      <color indexed="52"/>
      <name val="Calibri"/>
      <family val="2"/>
    </font>
    <font>
      <b/>
      <sz val="15"/>
      <color indexed="56"/>
      <name val="Arial CE"/>
      <family val="2"/>
      <charset val="238"/>
    </font>
    <font>
      <b/>
      <sz val="13"/>
      <color indexed="56"/>
      <name val="Arial CE"/>
      <family val="2"/>
      <charset val="238"/>
    </font>
    <font>
      <b/>
      <sz val="11"/>
      <color indexed="56"/>
      <name val="Arial CE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zcionka tekstu podstawowego"/>
      <family val="2"/>
      <charset val="238"/>
    </font>
    <font>
      <sz val="10"/>
      <color indexed="60"/>
      <name val="Arial CE"/>
      <family val="2"/>
      <charset val="238"/>
    </font>
    <font>
      <sz val="10"/>
      <name val="Arial CE"/>
      <charset val="238"/>
    </font>
    <font>
      <b/>
      <sz val="11"/>
      <color indexed="52"/>
      <name val="Czcionka tekstu podstawowego"/>
      <family val="2"/>
      <charset val="238"/>
    </font>
    <font>
      <sz val="10"/>
      <color indexed="52"/>
      <name val="Arial CE"/>
      <family val="2"/>
      <charset val="238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17"/>
      <name val="Arial CE"/>
      <family val="2"/>
      <charset val="238"/>
    </font>
    <font>
      <sz val="10"/>
      <name val="Helv"/>
    </font>
    <font>
      <b/>
      <sz val="11"/>
      <color indexed="8"/>
      <name val="Czcionka tekstu podstawowego"/>
      <family val="2"/>
      <charset val="238"/>
    </font>
    <font>
      <b/>
      <sz val="11"/>
      <color indexed="8"/>
      <name val="Calibri"/>
      <family val="2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0"/>
      <color indexed="62"/>
      <name val="Arial CE"/>
      <family val="2"/>
      <charset val="238"/>
    </font>
    <font>
      <b/>
      <sz val="10"/>
      <color indexed="52"/>
      <name val="Arial CE"/>
      <family val="2"/>
      <charset val="238"/>
    </font>
    <font>
      <b/>
      <sz val="10"/>
      <color indexed="63"/>
      <name val="Arial CE"/>
      <family val="2"/>
      <charset val="238"/>
    </font>
    <font>
      <i/>
      <sz val="10"/>
      <color indexed="23"/>
      <name val="Arial CE"/>
      <family val="2"/>
      <charset val="238"/>
    </font>
    <font>
      <sz val="11"/>
      <color indexed="20"/>
      <name val="Czcionka tekstu podstawowego"/>
      <family val="2"/>
      <charset val="238"/>
    </font>
    <font>
      <sz val="12"/>
      <name val="Arial"/>
      <family val="2"/>
    </font>
    <font>
      <sz val="11"/>
      <color indexed="60"/>
      <name val="Calibri"/>
      <family val="2"/>
    </font>
    <font>
      <u/>
      <sz val="10"/>
      <color indexed="12"/>
      <name val="Arial"/>
      <family val="2"/>
      <charset val="238"/>
    </font>
    <font>
      <sz val="10"/>
      <name val="Arial"/>
      <family val="2"/>
      <charset val="1"/>
    </font>
    <font>
      <sz val="11"/>
      <name val="Arial"/>
      <family val="2"/>
    </font>
    <font>
      <sz val="11"/>
      <color rgb="FF006100"/>
      <name val="Calibri"/>
      <family val="2"/>
      <charset val="161"/>
      <scheme val="minor"/>
    </font>
    <font>
      <sz val="11"/>
      <color rgb="FF006100"/>
      <name val="Calibri"/>
      <family val="2"/>
      <charset val="238"/>
      <scheme val="minor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6100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  <scheme val="minor"/>
    </font>
    <font>
      <sz val="9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.5"/>
      <color theme="1"/>
      <name val="Arial"/>
      <family val="2"/>
    </font>
    <font>
      <b/>
      <sz val="11.5"/>
      <color theme="1"/>
      <name val="Arial"/>
      <family val="2"/>
    </font>
    <font>
      <i/>
      <sz val="11.5"/>
      <color theme="1"/>
      <name val="Arial"/>
      <family val="2"/>
    </font>
    <font>
      <i/>
      <sz val="10"/>
      <color theme="1"/>
      <name val="Arial"/>
      <family val="2"/>
    </font>
    <font>
      <sz val="8"/>
      <color theme="1"/>
      <name val="Arial"/>
      <family val="2"/>
    </font>
    <font>
      <b/>
      <i/>
      <sz val="11.5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i/>
      <sz val="8"/>
      <color theme="1"/>
      <name val="Arial"/>
      <family val="2"/>
    </font>
    <font>
      <b/>
      <sz val="11"/>
      <color rgb="FF000000"/>
      <name val="Arial"/>
      <family val="2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.5"/>
      <color rgb="FF000000"/>
      <name val="Arial"/>
      <family val="2"/>
    </font>
    <font>
      <sz val="11.5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rgb="FF142882"/>
      <name val="Arial"/>
      <family val="2"/>
    </font>
    <font>
      <sz val="10"/>
      <color rgb="FF3E3E3E"/>
      <name val="Arial"/>
      <family val="2"/>
    </font>
    <font>
      <b/>
      <sz val="10"/>
      <color rgb="FF3E3E3E"/>
      <name val="Arial"/>
      <family val="2"/>
    </font>
    <font>
      <sz val="10"/>
      <color rgb="FF142882"/>
      <name val="Arial"/>
      <family val="2"/>
    </font>
    <font>
      <u/>
      <sz val="11"/>
      <color indexed="39"/>
      <name val="Calibri"/>
      <family val="2"/>
      <scheme val="minor"/>
    </font>
    <font>
      <b/>
      <sz val="13"/>
      <color rgb="FF000000"/>
      <name val="Arial"/>
      <family val="2"/>
    </font>
    <font>
      <i/>
      <sz val="11"/>
      <color rgb="FF000000"/>
      <name val="Arial"/>
      <family val="2"/>
    </font>
    <font>
      <b/>
      <sz val="13"/>
      <color rgb="FF000000"/>
      <name val="Arial,Bold"/>
    </font>
    <font>
      <i/>
      <sz val="11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i/>
      <sz val="13"/>
      <color rgb="FF000000"/>
      <name val="Arial"/>
      <family val="2"/>
    </font>
    <font>
      <sz val="11"/>
      <color theme="1"/>
      <name val="Arial"/>
      <family val="2"/>
    </font>
    <font>
      <i/>
      <sz val="9.5"/>
      <color theme="1"/>
      <name val="Arial"/>
      <family val="2"/>
    </font>
    <font>
      <b/>
      <sz val="8"/>
      <color theme="1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D0CECE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4F81BD"/>
      </right>
      <top style="medium">
        <color rgb="FF142882"/>
      </top>
      <bottom style="medium">
        <color rgb="FF4F81BD"/>
      </bottom>
      <diagonal/>
    </border>
    <border>
      <left/>
      <right/>
      <top style="medium">
        <color rgb="FF142882"/>
      </top>
      <bottom style="medium">
        <color rgb="FF4F81BD"/>
      </bottom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/>
      <right style="medium">
        <color rgb="FF4F81BD"/>
      </right>
      <top/>
      <bottom/>
      <diagonal/>
    </border>
    <border>
      <left/>
      <right/>
      <top/>
      <bottom style="medium">
        <color rgb="FF4F81BD"/>
      </bottom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 style="medium">
        <color rgb="FF4F81BD"/>
      </left>
      <right/>
      <top/>
      <bottom style="medium">
        <color rgb="FF4F81BD"/>
      </bottom>
      <diagonal/>
    </border>
    <border>
      <left/>
      <right/>
      <top style="medium">
        <color rgb="FF4F81BD"/>
      </top>
      <bottom/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1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36" borderId="0" applyNumberFormat="0" applyBorder="0" applyAlignment="0" applyProtection="0"/>
    <xf numFmtId="0" fontId="31" fillId="39" borderId="0" applyNumberFormat="0" applyBorder="0" applyAlignment="0" applyProtection="0"/>
    <xf numFmtId="0" fontId="31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36" borderId="0" applyNumberFormat="0" applyBorder="0" applyAlignment="0" applyProtection="0"/>
    <xf numFmtId="0" fontId="32" fillId="39" borderId="0" applyNumberFormat="0" applyBorder="0" applyAlignment="0" applyProtection="0"/>
    <xf numFmtId="0" fontId="32" fillId="42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41" borderId="0" applyNumberFormat="0" applyBorder="0" applyAlignment="0" applyProtection="0"/>
    <xf numFmtId="0" fontId="18" fillId="36" borderId="0" applyNumberFormat="0" applyBorder="0" applyAlignment="0" applyProtection="0"/>
    <xf numFmtId="0" fontId="18" fillId="39" borderId="0" applyNumberFormat="0" applyBorder="0" applyAlignment="0" applyProtection="0"/>
    <xf numFmtId="0" fontId="18" fillId="42" borderId="0" applyNumberFormat="0" applyBorder="0" applyAlignment="0" applyProtection="0"/>
    <xf numFmtId="0" fontId="33" fillId="43" borderId="0" applyNumberFormat="0" applyBorder="0" applyAlignment="0" applyProtection="0"/>
    <xf numFmtId="0" fontId="33" fillId="40" borderId="0" applyNumberFormat="0" applyBorder="0" applyAlignment="0" applyProtection="0"/>
    <xf numFmtId="0" fontId="33" fillId="41" borderId="0" applyNumberFormat="0" applyBorder="0" applyAlignment="0" applyProtection="0"/>
    <xf numFmtId="0" fontId="33" fillId="44" borderId="0" applyNumberFormat="0" applyBorder="0" applyAlignment="0" applyProtection="0"/>
    <xf numFmtId="0" fontId="33" fillId="45" borderId="0" applyNumberFormat="0" applyBorder="0" applyAlignment="0" applyProtection="0"/>
    <xf numFmtId="0" fontId="33" fillId="46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47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4" fillId="43" borderId="0" applyNumberFormat="0" applyBorder="0" applyAlignment="0" applyProtection="0"/>
    <xf numFmtId="0" fontId="34" fillId="40" borderId="0" applyNumberFormat="0" applyBorder="0" applyAlignment="0" applyProtection="0"/>
    <xf numFmtId="0" fontId="34" fillId="41" borderId="0" applyNumberFormat="0" applyBorder="0" applyAlignment="0" applyProtection="0"/>
    <xf numFmtId="0" fontId="34" fillId="44" borderId="0" applyNumberFormat="0" applyBorder="0" applyAlignment="0" applyProtection="0"/>
    <xf numFmtId="0" fontId="34" fillId="45" borderId="0" applyNumberFormat="0" applyBorder="0" applyAlignment="0" applyProtection="0"/>
    <xf numFmtId="0" fontId="34" fillId="46" borderId="0" applyNumberFormat="0" applyBorder="0" applyAlignment="0" applyProtection="0"/>
    <xf numFmtId="0" fontId="35" fillId="43" borderId="0" applyNumberFormat="0" applyBorder="0" applyAlignment="0" applyProtection="0"/>
    <xf numFmtId="0" fontId="35" fillId="40" borderId="0" applyNumberFormat="0" applyBorder="0" applyAlignment="0" applyProtection="0"/>
    <xf numFmtId="0" fontId="35" fillId="41" borderId="0" applyNumberFormat="0" applyBorder="0" applyAlignment="0" applyProtection="0"/>
    <xf numFmtId="0" fontId="35" fillId="44" borderId="0" applyNumberFormat="0" applyBorder="0" applyAlignment="0" applyProtection="0"/>
    <xf numFmtId="0" fontId="35" fillId="45" borderId="0" applyNumberFormat="0" applyBorder="0" applyAlignment="0" applyProtection="0"/>
    <xf numFmtId="0" fontId="35" fillId="4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4" fillId="48" borderId="0" applyNumberFormat="0" applyBorder="0" applyAlignment="0" applyProtection="0"/>
    <xf numFmtId="0" fontId="34" fillId="49" borderId="0" applyNumberFormat="0" applyBorder="0" applyAlignment="0" applyProtection="0"/>
    <xf numFmtId="0" fontId="34" fillId="50" borderId="0" applyNumberFormat="0" applyBorder="0" applyAlignment="0" applyProtection="0"/>
    <xf numFmtId="0" fontId="34" fillId="44" borderId="0" applyNumberFormat="0" applyBorder="0" applyAlignment="0" applyProtection="0"/>
    <xf numFmtId="0" fontId="34" fillId="45" borderId="0" applyNumberFormat="0" applyBorder="0" applyAlignment="0" applyProtection="0"/>
    <xf numFmtId="0" fontId="34" fillId="51" borderId="0" applyNumberFormat="0" applyBorder="0" applyAlignment="0" applyProtection="0"/>
    <xf numFmtId="0" fontId="21" fillId="47" borderId="10" applyNumberFormat="0" applyFont="0" applyAlignment="0" applyProtection="0"/>
    <xf numFmtId="0" fontId="21" fillId="47" borderId="10" applyNumberFormat="0" applyFon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6" fillId="52" borderId="11" applyNumberFormat="0" applyAlignment="0" applyProtection="0"/>
    <xf numFmtId="0" fontId="29" fillId="35" borderId="0" applyNumberFormat="0" applyBorder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7" fillId="0" borderId="12" applyNumberFormat="0" applyFill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8" fillId="34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39" fillId="34" borderId="0" applyNumberFormat="0" applyBorder="0" applyAlignment="0" applyProtection="0"/>
    <xf numFmtId="0" fontId="40" fillId="38" borderId="11" applyNumberFormat="0" applyAlignment="0" applyProtection="0"/>
    <xf numFmtId="0" fontId="41" fillId="52" borderId="14" applyNumberFormat="0" applyAlignment="0" applyProtection="0"/>
    <xf numFmtId="166" fontId="21" fillId="0" borderId="0" applyFill="0" applyBorder="0" applyAlignment="0" applyProtection="0"/>
    <xf numFmtId="166" fontId="21" fillId="0" borderId="0" applyFill="0" applyBorder="0" applyAlignment="0" applyProtection="0"/>
    <xf numFmtId="0" fontId="42" fillId="35" borderId="0" applyNumberFormat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43" fontId="3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1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5" fillId="48" borderId="0" applyNumberFormat="0" applyBorder="0" applyAlignment="0" applyProtection="0"/>
    <xf numFmtId="0" fontId="35" fillId="49" borderId="0" applyNumberFormat="0" applyBorder="0" applyAlignment="0" applyProtection="0"/>
    <xf numFmtId="0" fontId="35" fillId="50" borderId="0" applyNumberFormat="0" applyBorder="0" applyAlignment="0" applyProtection="0"/>
    <xf numFmtId="0" fontId="35" fillId="44" borderId="0" applyNumberFormat="0" applyBorder="0" applyAlignment="0" applyProtection="0"/>
    <xf numFmtId="0" fontId="35" fillId="45" borderId="0" applyNumberFormat="0" applyBorder="0" applyAlignment="0" applyProtection="0"/>
    <xf numFmtId="0" fontId="35" fillId="51" borderId="0" applyNumberFormat="0" applyBorder="0" applyAlignment="0" applyProtection="0"/>
    <xf numFmtId="168" fontId="21" fillId="0" borderId="0" applyFill="0" applyBorder="0" applyAlignment="0" applyProtection="0"/>
    <xf numFmtId="168" fontId="21" fillId="0" borderId="0" applyFill="0" applyBorder="0" applyAlignment="0" applyProtection="0"/>
    <xf numFmtId="3" fontId="21" fillId="0" borderId="0" applyFill="0" applyBorder="0" applyAlignment="0" applyProtection="0"/>
    <xf numFmtId="3" fontId="21" fillId="0" borderId="0" applyFill="0" applyBorder="0" applyAlignment="0" applyProtection="0"/>
    <xf numFmtId="0" fontId="44" fillId="0" borderId="0" applyNumberFormat="0" applyFill="0" applyBorder="0" applyAlignment="0" applyProtection="0"/>
    <xf numFmtId="0" fontId="89" fillId="2" borderId="0" applyNumberFormat="0" applyBorder="0" applyAlignment="0" applyProtection="0"/>
    <xf numFmtId="0" fontId="6" fillId="2" borderId="0" applyNumberFormat="0" applyBorder="0" applyAlignment="0" applyProtection="0"/>
    <xf numFmtId="0" fontId="90" fillId="2" borderId="0" applyNumberFormat="0" applyBorder="0" applyAlignment="0" applyProtection="0"/>
    <xf numFmtId="0" fontId="6" fillId="2" borderId="0" applyNumberFormat="0" applyBorder="0" applyAlignment="0" applyProtection="0"/>
    <xf numFmtId="0" fontId="29" fillId="35" borderId="0" applyNumberFormat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8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48" fillId="38" borderId="11" applyNumberFormat="0" applyAlignment="0" applyProtection="0"/>
    <xf numFmtId="0" fontId="9" fillId="5" borderId="4" applyNumberFormat="0" applyAlignment="0" applyProtection="0"/>
    <xf numFmtId="0" fontId="48" fillId="38" borderId="11" applyNumberFormat="0" applyAlignment="0" applyProtection="0"/>
    <xf numFmtId="0" fontId="9" fillId="5" borderId="4" applyNumberFormat="0" applyAlignment="0" applyProtection="0"/>
    <xf numFmtId="0" fontId="49" fillId="0" borderId="18" applyNumberFormat="0" applyFill="0" applyAlignment="0" applyProtection="0"/>
    <xf numFmtId="0" fontId="50" fillId="53" borderId="13" applyNumberFormat="0" applyAlignment="0" applyProtection="0"/>
    <xf numFmtId="0" fontId="51" fillId="53" borderId="13" applyNumberFormat="0" applyAlignment="0" applyProtection="0"/>
    <xf numFmtId="0" fontId="52" fillId="53" borderId="13" applyNumberFormat="0" applyAlignment="0" applyProtection="0"/>
    <xf numFmtId="0" fontId="53" fillId="0" borderId="18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169" fontId="21" fillId="0" borderId="0" applyFill="0" applyBorder="0" applyAlignment="0" applyProtection="0"/>
    <xf numFmtId="169" fontId="21" fillId="0" borderId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7" fillId="0" borderId="0"/>
    <xf numFmtId="0" fontId="54" fillId="0" borderId="15" applyNumberFormat="0" applyFill="0" applyAlignment="0" applyProtection="0"/>
    <xf numFmtId="0" fontId="55" fillId="0" borderId="16" applyNumberFormat="0" applyFill="0" applyAlignment="0" applyProtection="0"/>
    <xf numFmtId="0" fontId="56" fillId="0" borderId="17" applyNumberFormat="0" applyFill="0" applyAlignment="0" applyProtection="0"/>
    <xf numFmtId="0" fontId="56" fillId="0" borderId="0" applyNumberFormat="0" applyFill="0" applyBorder="0" applyAlignment="0" applyProtection="0"/>
    <xf numFmtId="0" fontId="57" fillId="0" borderId="15" applyNumberFormat="0" applyFill="0" applyAlignment="0" applyProtection="0"/>
    <xf numFmtId="0" fontId="58" fillId="0" borderId="16" applyNumberFormat="0" applyFill="0" applyAlignment="0" applyProtection="0"/>
    <xf numFmtId="0" fontId="59" fillId="0" borderId="17" applyNumberFormat="0" applyFill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85" fillId="54" borderId="0" applyNumberFormat="0" applyBorder="0" applyAlignment="0" applyProtection="0"/>
    <xf numFmtId="0" fontId="8" fillId="4" borderId="0" applyNumberFormat="0" applyBorder="0" applyAlignment="0" applyProtection="0"/>
    <xf numFmtId="0" fontId="85" fillId="54" borderId="0" applyNumberFormat="0" applyBorder="0" applyAlignment="0" applyProtection="0"/>
    <xf numFmtId="0" fontId="61" fillId="54" borderId="0" applyNumberFormat="0" applyBorder="0" applyAlignment="0" applyProtection="0"/>
    <xf numFmtId="0" fontId="62" fillId="54" borderId="0" applyNumberFormat="0" applyBorder="0" applyAlignment="0" applyProtection="0"/>
    <xf numFmtId="0" fontId="30" fillId="0" borderId="0"/>
    <xf numFmtId="0" fontId="92" fillId="0" borderId="0"/>
    <xf numFmtId="0" fontId="30" fillId="0" borderId="0"/>
    <xf numFmtId="0" fontId="21" fillId="0" borderId="0"/>
    <xf numFmtId="0" fontId="21" fillId="0" borderId="0"/>
    <xf numFmtId="0" fontId="92" fillId="0" borderId="0"/>
    <xf numFmtId="0" fontId="9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27" fillId="0" borderId="0"/>
    <xf numFmtId="0" fontId="21" fillId="0" borderId="0"/>
    <xf numFmtId="0" fontId="84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1" fillId="0" borderId="0">
      <alignment vertical="top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3" fillId="0" borderId="0"/>
    <xf numFmtId="0" fontId="2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8" borderId="8" applyNumberFormat="0" applyFont="0" applyAlignment="0" applyProtection="0"/>
    <xf numFmtId="0" fontId="1" fillId="8" borderId="8" applyNumberFormat="0" applyFont="0" applyAlignment="0" applyProtection="0"/>
    <xf numFmtId="0" fontId="25" fillId="0" borderId="0"/>
    <xf numFmtId="0" fontId="64" fillId="52" borderId="11" applyNumberFormat="0" applyAlignment="0" applyProtection="0"/>
    <xf numFmtId="0" fontId="10" fillId="6" borderId="5" applyNumberFormat="0" applyAlignment="0" applyProtection="0"/>
    <xf numFmtId="0" fontId="77" fillId="52" borderId="14" applyNumberFormat="0" applyAlignment="0" applyProtection="0"/>
    <xf numFmtId="0" fontId="10" fillId="6" borderId="5" applyNumberForma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5" fillId="47" borderId="10" applyNumberFormat="0" applyFont="0" applyAlignment="0" applyProtection="0"/>
    <xf numFmtId="0" fontId="65" fillId="0" borderId="18" applyNumberFormat="0" applyFill="0" applyAlignment="0" applyProtection="0"/>
    <xf numFmtId="9" fontId="30" fillId="0" borderId="0" applyFon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15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0" applyNumberFormat="0" applyFill="0" applyBorder="0" applyAlignment="0" applyProtection="0"/>
    <xf numFmtId="0" fontId="70" fillId="35" borderId="0" applyNumberFormat="0" applyBorder="0" applyAlignment="0" applyProtection="0"/>
    <xf numFmtId="0" fontId="21" fillId="0" borderId="0"/>
    <xf numFmtId="0" fontId="21" fillId="0" borderId="0"/>
    <xf numFmtId="165" fontId="28" fillId="0" borderId="0"/>
    <xf numFmtId="0" fontId="1" fillId="0" borderId="0"/>
    <xf numFmtId="0" fontId="21" fillId="0" borderId="0"/>
    <xf numFmtId="0" fontId="21" fillId="0" borderId="0"/>
    <xf numFmtId="0" fontId="24" fillId="0" borderId="0">
      <alignment vertical="top"/>
    </xf>
    <xf numFmtId="0" fontId="71" fillId="0" borderId="0"/>
    <xf numFmtId="0" fontId="72" fillId="0" borderId="12" applyNumberFormat="0" applyFill="0" applyAlignment="0" applyProtection="0"/>
    <xf numFmtId="0" fontId="73" fillId="0" borderId="12" applyNumberFormat="0" applyFill="0" applyAlignment="0" applyProtection="0"/>
    <xf numFmtId="0" fontId="87" fillId="0" borderId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73" fillId="0" borderId="12" applyNumberFormat="0" applyFill="0" applyAlignment="0" applyProtection="0"/>
    <xf numFmtId="0" fontId="16" fillId="0" borderId="9" applyNumberFormat="0" applyFill="0" applyAlignment="0" applyProtection="0"/>
    <xf numFmtId="0" fontId="60" fillId="0" borderId="0" applyNumberFormat="0" applyFill="0" applyBorder="0" applyAlignment="0" applyProtection="0"/>
    <xf numFmtId="0" fontId="77" fillId="52" borderId="14" applyNumberFormat="0" applyAlignment="0" applyProtection="0"/>
    <xf numFmtId="0" fontId="25" fillId="47" borderId="10" applyNumberFormat="0" applyFont="0" applyAlignment="0" applyProtection="0"/>
    <xf numFmtId="0" fontId="78" fillId="0" borderId="0" applyNumberFormat="0" applyFill="0" applyBorder="0" applyAlignment="0" applyProtection="0"/>
    <xf numFmtId="2" fontId="21" fillId="0" borderId="0" applyFill="0" applyBorder="0" applyAlignment="0" applyProtection="0"/>
    <xf numFmtId="2" fontId="21" fillId="0" borderId="0" applyFill="0" applyBorder="0" applyAlignment="0" applyProtection="0"/>
    <xf numFmtId="0" fontId="79" fillId="38" borderId="11" applyNumberFormat="0" applyAlignment="0" applyProtection="0"/>
    <xf numFmtId="0" fontId="80" fillId="52" borderId="11" applyNumberFormat="0" applyAlignment="0" applyProtection="0"/>
    <xf numFmtId="0" fontId="81" fillId="52" borderId="14" applyNumberFormat="0" applyAlignment="0" applyProtection="0"/>
    <xf numFmtId="0" fontId="8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34" borderId="0" applyNumberFormat="0" applyBorder="0" applyAlignment="0" applyProtection="0"/>
    <xf numFmtId="0" fontId="33" fillId="48" borderId="0" applyNumberFormat="0" applyBorder="0" applyAlignment="0" applyProtection="0"/>
    <xf numFmtId="0" fontId="33" fillId="49" borderId="0" applyNumberFormat="0" applyBorder="0" applyAlignment="0" applyProtection="0"/>
    <xf numFmtId="0" fontId="33" fillId="50" borderId="0" applyNumberFormat="0" applyBorder="0" applyAlignment="0" applyProtection="0"/>
    <xf numFmtId="0" fontId="33" fillId="44" borderId="0" applyNumberFormat="0" applyBorder="0" applyAlignment="0" applyProtection="0"/>
    <xf numFmtId="0" fontId="33" fillId="45" borderId="0" applyNumberFormat="0" applyBorder="0" applyAlignment="0" applyProtection="0"/>
    <xf numFmtId="0" fontId="33" fillId="51" borderId="0" applyNumberFormat="0" applyBorder="0" applyAlignment="0" applyProtection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8" fillId="38" borderId="11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77" fillId="52" borderId="14" applyNumberFormat="0" applyAlignment="0" applyProtection="0"/>
    <xf numFmtId="0" fontId="73" fillId="0" borderId="12" applyNumberFormat="0" applyFill="0" applyAlignment="0" applyProtection="0"/>
    <xf numFmtId="0" fontId="94" fillId="2" borderId="0" applyNumberFormat="0" applyBorder="0" applyAlignment="0" applyProtection="0"/>
    <xf numFmtId="0" fontId="27" fillId="0" borderId="0"/>
    <xf numFmtId="0" fontId="87" fillId="0" borderId="0"/>
    <xf numFmtId="0" fontId="90" fillId="2" borderId="0" applyNumberFormat="0" applyBorder="0" applyAlignment="0" applyProtection="0"/>
    <xf numFmtId="170" fontId="25" fillId="0" borderId="0" applyFont="0" applyFill="0" applyBorder="0" applyAlignment="0" applyProtection="0"/>
    <xf numFmtId="0" fontId="95" fillId="0" borderId="0" applyNumberFormat="0" applyFill="0" applyBorder="0" applyAlignment="0" applyProtection="0">
      <alignment vertical="top"/>
      <protection locked="0"/>
    </xf>
    <xf numFmtId="0" fontId="88" fillId="0" borderId="0"/>
    <xf numFmtId="9" fontId="1" fillId="0" borderId="0" applyFont="0" applyFill="0" applyBorder="0" applyAlignment="0" applyProtection="0"/>
    <xf numFmtId="0" fontId="96" fillId="0" borderId="0"/>
    <xf numFmtId="43" fontId="1" fillId="0" borderId="0" applyFont="0" applyFill="0" applyBorder="0" applyAlignment="0" applyProtection="0"/>
    <xf numFmtId="0" fontId="99" fillId="0" borderId="0"/>
    <xf numFmtId="0" fontId="111" fillId="0" borderId="0"/>
    <xf numFmtId="9" fontId="111" fillId="0" borderId="0" applyFont="0" applyFill="0" applyBorder="0" applyAlignment="0" applyProtection="0"/>
    <xf numFmtId="0" fontId="121" fillId="0" borderId="0" applyNumberFormat="0" applyFill="0" applyBorder="0" applyAlignment="0" applyProtection="0"/>
  </cellStyleXfs>
  <cellXfs count="159">
    <xf numFmtId="0" fontId="0" fillId="0" borderId="0" xfId="0"/>
    <xf numFmtId="0" fontId="92" fillId="0" borderId="0" xfId="0" applyFont="1" applyFill="1" applyBorder="1"/>
    <xf numFmtId="1" fontId="92" fillId="0" borderId="0" xfId="0" applyNumberFormat="1" applyFont="1" applyFill="1" applyBorder="1"/>
    <xf numFmtId="172" fontId="0" fillId="0" borderId="0" xfId="612" applyNumberFormat="1" applyFont="1"/>
    <xf numFmtId="172" fontId="97" fillId="0" borderId="0" xfId="612" applyNumberFormat="1" applyFont="1" applyFill="1" applyAlignment="1">
      <alignment horizontal="right" vertical="center" shrinkToFit="1"/>
    </xf>
    <xf numFmtId="171" fontId="0" fillId="0" borderId="0" xfId="0" applyNumberFormat="1"/>
    <xf numFmtId="0" fontId="0" fillId="0" borderId="0" xfId="0"/>
    <xf numFmtId="173" fontId="97" fillId="0" borderId="0" xfId="614" applyNumberFormat="1" applyFont="1" applyFill="1" applyAlignment="1">
      <alignment horizontal="right" vertical="center" shrinkToFit="1"/>
    </xf>
    <xf numFmtId="174" fontId="97" fillId="0" borderId="0" xfId="614" applyNumberFormat="1" applyFont="1" applyFill="1" applyAlignment="1">
      <alignment horizontal="right" vertical="center" shrinkToFit="1"/>
    </xf>
    <xf numFmtId="0" fontId="16" fillId="0" borderId="0" xfId="0" applyFont="1"/>
    <xf numFmtId="2" fontId="0" fillId="0" borderId="0" xfId="612" applyNumberFormat="1" applyFont="1"/>
    <xf numFmtId="2" fontId="0" fillId="0" borderId="0" xfId="0" applyNumberFormat="1"/>
    <xf numFmtId="0" fontId="99" fillId="0" borderId="0" xfId="615"/>
    <xf numFmtId="0" fontId="101" fillId="0" borderId="0" xfId="0" applyFont="1" applyAlignment="1">
      <alignment horizontal="center" vertical="center"/>
    </xf>
    <xf numFmtId="0" fontId="104" fillId="0" borderId="0" xfId="0" applyFont="1" applyAlignment="1">
      <alignment horizontal="justify" vertical="center"/>
    </xf>
    <xf numFmtId="0" fontId="10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06" fillId="0" borderId="0" xfId="0" applyFont="1" applyAlignment="1">
      <alignment horizontal="center" vertical="center" wrapText="1"/>
    </xf>
    <xf numFmtId="0" fontId="93" fillId="0" borderId="0" xfId="0" applyFont="1" applyAlignment="1">
      <alignment horizontal="center" vertical="center" wrapText="1"/>
    </xf>
    <xf numFmtId="0" fontId="107" fillId="0" borderId="0" xfId="0" applyFont="1" applyAlignment="1">
      <alignment horizontal="center" vertical="center" wrapText="1"/>
    </xf>
    <xf numFmtId="0" fontId="108" fillId="0" borderId="0" xfId="0" applyFont="1" applyAlignment="1">
      <alignment vertical="center"/>
    </xf>
    <xf numFmtId="0" fontId="109" fillId="0" borderId="20" xfId="0" applyFont="1" applyBorder="1" applyAlignment="1">
      <alignment horizontal="center" vertical="center" wrapText="1"/>
    </xf>
    <xf numFmtId="10" fontId="0" fillId="0" borderId="0" xfId="612" applyNumberFormat="1" applyFont="1"/>
    <xf numFmtId="0" fontId="111" fillId="0" borderId="0" xfId="616"/>
    <xf numFmtId="0" fontId="111" fillId="0" borderId="23" xfId="616" applyBorder="1"/>
    <xf numFmtId="1" fontId="111" fillId="0" borderId="25" xfId="616" applyNumberFormat="1" applyBorder="1" applyAlignment="1">
      <alignment horizontal="left"/>
    </xf>
    <xf numFmtId="1" fontId="111" fillId="0" borderId="27" xfId="616" applyNumberFormat="1" applyBorder="1" applyAlignment="1">
      <alignment horizontal="left"/>
    </xf>
    <xf numFmtId="1" fontId="111" fillId="0" borderId="29" xfId="616" applyNumberFormat="1" applyBorder="1" applyAlignment="1">
      <alignment horizontal="left"/>
    </xf>
    <xf numFmtId="0" fontId="112" fillId="55" borderId="30" xfId="616" applyFont="1" applyFill="1" applyBorder="1" applyAlignment="1">
      <alignment horizontal="center"/>
    </xf>
    <xf numFmtId="0" fontId="111" fillId="0" borderId="0" xfId="616" applyAlignment="1">
      <alignment horizontal="center"/>
    </xf>
    <xf numFmtId="0" fontId="111" fillId="0" borderId="0" xfId="616" applyBorder="1"/>
    <xf numFmtId="0" fontId="111" fillId="0" borderId="0" xfId="616" applyBorder="1" applyAlignment="1">
      <alignment horizontal="center"/>
    </xf>
    <xf numFmtId="0" fontId="114" fillId="0" borderId="0" xfId="616" applyFont="1" applyFill="1" applyBorder="1"/>
    <xf numFmtId="0" fontId="114" fillId="0" borderId="0" xfId="616" applyFont="1" applyFill="1" applyBorder="1" applyAlignment="1">
      <alignment horizontal="center"/>
    </xf>
    <xf numFmtId="0" fontId="116" fillId="0" borderId="0" xfId="616" applyFont="1" applyFill="1" applyBorder="1" applyAlignment="1">
      <alignment horizontal="center"/>
    </xf>
    <xf numFmtId="2" fontId="114" fillId="0" borderId="0" xfId="616" applyNumberFormat="1" applyFont="1" applyFill="1" applyBorder="1" applyAlignment="1">
      <alignment horizontal="center"/>
    </xf>
    <xf numFmtId="9" fontId="117" fillId="0" borderId="0" xfId="617" applyFont="1" applyFill="1" applyBorder="1" applyAlignment="1">
      <alignment horizontal="center"/>
    </xf>
    <xf numFmtId="0" fontId="114" fillId="0" borderId="0" xfId="616" applyFont="1" applyFill="1" applyBorder="1" applyAlignment="1">
      <alignment horizontal="left" vertical="center"/>
    </xf>
    <xf numFmtId="0" fontId="111" fillId="0" borderId="0" xfId="616" applyFill="1" applyBorder="1"/>
    <xf numFmtId="0" fontId="111" fillId="0" borderId="0" xfId="616" applyFill="1" applyBorder="1" applyAlignment="1">
      <alignment horizontal="center"/>
    </xf>
    <xf numFmtId="0" fontId="113" fillId="0" borderId="0" xfId="616" applyFont="1" applyFill="1" applyBorder="1" applyAlignment="1">
      <alignment horizontal="center"/>
    </xf>
    <xf numFmtId="0" fontId="112" fillId="0" borderId="0" xfId="616" applyFont="1" applyFill="1" applyBorder="1"/>
    <xf numFmtId="0" fontId="112" fillId="0" borderId="0" xfId="616" applyFont="1" applyFill="1" applyBorder="1" applyAlignment="1">
      <alignment horizontal="center"/>
    </xf>
    <xf numFmtId="1" fontId="111" fillId="0" borderId="0" xfId="616" applyNumberFormat="1" applyFill="1" applyBorder="1" applyAlignment="1">
      <alignment horizontal="center"/>
    </xf>
    <xf numFmtId="0" fontId="118" fillId="0" borderId="0" xfId="616" applyFont="1" applyFill="1" applyBorder="1"/>
    <xf numFmtId="1" fontId="118" fillId="0" borderId="0" xfId="616" applyNumberFormat="1" applyFont="1" applyFill="1" applyBorder="1" applyAlignment="1">
      <alignment horizontal="center"/>
    </xf>
    <xf numFmtId="1" fontId="114" fillId="0" borderId="0" xfId="616" applyNumberFormat="1" applyFont="1" applyFill="1" applyBorder="1" applyAlignment="1">
      <alignment horizontal="center"/>
    </xf>
    <xf numFmtId="1" fontId="116" fillId="0" borderId="0" xfId="616" applyNumberFormat="1" applyFont="1" applyFill="1" applyBorder="1" applyAlignment="1">
      <alignment horizontal="center"/>
    </xf>
    <xf numFmtId="0" fontId="0" fillId="56" borderId="0" xfId="0" applyFill="1"/>
    <xf numFmtId="0" fontId="111" fillId="56" borderId="0" xfId="616" applyFill="1" applyBorder="1"/>
    <xf numFmtId="0" fontId="111" fillId="56" borderId="0" xfId="616" applyFill="1" applyBorder="1" applyAlignment="1">
      <alignment horizontal="center"/>
    </xf>
    <xf numFmtId="0" fontId="115" fillId="56" borderId="0" xfId="616" applyFont="1" applyFill="1" applyBorder="1"/>
    <xf numFmtId="0" fontId="113" fillId="56" borderId="0" xfId="616" applyFont="1" applyFill="1" applyBorder="1" applyAlignment="1">
      <alignment horizontal="center"/>
    </xf>
    <xf numFmtId="0" fontId="112" fillId="56" borderId="0" xfId="616" applyFont="1" applyFill="1" applyBorder="1" applyAlignment="1">
      <alignment horizontal="center"/>
    </xf>
    <xf numFmtId="2" fontId="111" fillId="56" borderId="0" xfId="616" applyNumberFormat="1" applyFill="1" applyBorder="1" applyAlignment="1">
      <alignment horizontal="center"/>
    </xf>
    <xf numFmtId="0" fontId="112" fillId="55" borderId="31" xfId="616" applyFont="1" applyFill="1" applyBorder="1" applyAlignment="1">
      <alignment horizontal="left"/>
    </xf>
    <xf numFmtId="0" fontId="111" fillId="0" borderId="28" xfId="616" applyBorder="1" applyAlignment="1">
      <alignment horizontal="center"/>
    </xf>
    <xf numFmtId="0" fontId="111" fillId="0" borderId="26" xfId="616" applyBorder="1" applyAlignment="1">
      <alignment horizontal="center"/>
    </xf>
    <xf numFmtId="0" fontId="111" fillId="0" borderId="24" xfId="616" applyBorder="1" applyAlignment="1">
      <alignment horizontal="center"/>
    </xf>
    <xf numFmtId="9" fontId="0" fillId="56" borderId="0" xfId="617" applyFont="1" applyFill="1" applyBorder="1" applyAlignment="1">
      <alignment horizontal="center"/>
    </xf>
    <xf numFmtId="1" fontId="111" fillId="56" borderId="0" xfId="616" applyNumberFormat="1" applyFill="1" applyBorder="1"/>
    <xf numFmtId="2" fontId="111" fillId="0" borderId="0" xfId="616" applyNumberFormat="1"/>
    <xf numFmtId="1" fontId="111" fillId="0" borderId="0" xfId="616" applyNumberFormat="1"/>
    <xf numFmtId="1" fontId="111" fillId="56" borderId="0" xfId="616" applyNumberFormat="1" applyFill="1" applyBorder="1" applyAlignment="1">
      <alignment horizontal="center"/>
    </xf>
    <xf numFmtId="9" fontId="111" fillId="0" borderId="0" xfId="616" applyNumberFormat="1"/>
    <xf numFmtId="0" fontId="112" fillId="55" borderId="23" xfId="616" applyFont="1" applyFill="1" applyBorder="1" applyAlignment="1">
      <alignment horizontal="center"/>
    </xf>
    <xf numFmtId="0" fontId="113" fillId="0" borderId="0" xfId="616" applyFont="1" applyBorder="1" applyAlignment="1">
      <alignment horizontal="left"/>
    </xf>
    <xf numFmtId="9" fontId="111" fillId="0" borderId="0" xfId="612" applyFont="1" applyAlignment="1">
      <alignment horizontal="center"/>
    </xf>
    <xf numFmtId="0" fontId="101" fillId="0" borderId="0" xfId="0" applyFont="1" applyBorder="1" applyAlignment="1">
      <alignment horizontal="center" vertical="center" wrapText="1"/>
    </xf>
    <xf numFmtId="0" fontId="0" fillId="0" borderId="0" xfId="0" applyBorder="1"/>
    <xf numFmtId="9" fontId="100" fillId="0" borderId="0" xfId="0" applyNumberFormat="1" applyFont="1" applyBorder="1" applyAlignment="1">
      <alignment horizontal="center" vertical="center" wrapText="1"/>
    </xf>
    <xf numFmtId="0" fontId="105" fillId="0" borderId="0" xfId="0" applyFont="1" applyBorder="1" applyAlignment="1">
      <alignment horizontal="center" vertical="center" wrapText="1"/>
    </xf>
    <xf numFmtId="9" fontId="101" fillId="0" borderId="0" xfId="0" applyNumberFormat="1" applyFont="1" applyBorder="1" applyAlignment="1">
      <alignment horizontal="center" vertical="center" wrapText="1"/>
    </xf>
    <xf numFmtId="0" fontId="101" fillId="0" borderId="0" xfId="0" applyFont="1" applyBorder="1" applyAlignment="1">
      <alignment vertical="center"/>
    </xf>
    <xf numFmtId="0" fontId="100" fillId="0" borderId="0" xfId="0" applyFont="1" applyBorder="1" applyAlignment="1">
      <alignment vertical="center"/>
    </xf>
    <xf numFmtId="9" fontId="100" fillId="0" borderId="0" xfId="0" applyNumberFormat="1" applyFont="1" applyBorder="1" applyAlignment="1">
      <alignment vertical="center"/>
    </xf>
    <xf numFmtId="0" fontId="109" fillId="0" borderId="19" xfId="0" applyFont="1" applyBorder="1" applyAlignment="1">
      <alignment horizontal="center" vertical="center"/>
    </xf>
    <xf numFmtId="0" fontId="119" fillId="0" borderId="20" xfId="0" applyFont="1" applyBorder="1" applyAlignment="1">
      <alignment horizontal="center" vertical="center"/>
    </xf>
    <xf numFmtId="0" fontId="119" fillId="0" borderId="20" xfId="0" applyFont="1" applyBorder="1" applyAlignment="1">
      <alignment horizontal="justify" vertical="center"/>
    </xf>
    <xf numFmtId="0" fontId="120" fillId="58" borderId="21" xfId="0" applyFont="1" applyFill="1" applyBorder="1" applyAlignment="1">
      <alignment horizontal="justify" vertical="center"/>
    </xf>
    <xf numFmtId="0" fontId="120" fillId="58" borderId="22" xfId="0" applyFont="1" applyFill="1" applyBorder="1" applyAlignment="1">
      <alignment horizontal="center" vertical="center"/>
    </xf>
    <xf numFmtId="0" fontId="122" fillId="57" borderId="32" xfId="0" applyFont="1" applyFill="1" applyBorder="1" applyAlignment="1">
      <alignment horizontal="center" vertical="center" wrapText="1"/>
    </xf>
    <xf numFmtId="0" fontId="122" fillId="57" borderId="33" xfId="0" applyFont="1" applyFill="1" applyBorder="1" applyAlignment="1">
      <alignment horizontal="center" vertical="center" wrapText="1"/>
    </xf>
    <xf numFmtId="0" fontId="122" fillId="0" borderId="35" xfId="0" applyFont="1" applyBorder="1" applyAlignment="1">
      <alignment horizontal="left" vertical="center" wrapText="1"/>
    </xf>
    <xf numFmtId="0" fontId="122" fillId="0" borderId="34" xfId="0" applyFont="1" applyBorder="1" applyAlignment="1">
      <alignment horizontal="left" vertical="center" wrapText="1"/>
    </xf>
    <xf numFmtId="0" fontId="125" fillId="0" borderId="34" xfId="0" applyFont="1" applyBorder="1" applyAlignment="1">
      <alignment horizontal="left" vertical="center" wrapText="1" indent="2"/>
    </xf>
    <xf numFmtId="0" fontId="123" fillId="0" borderId="36" xfId="0" applyFont="1" applyBorder="1" applyAlignment="1">
      <alignment horizontal="center" vertical="center" wrapText="1"/>
    </xf>
    <xf numFmtId="0" fontId="123" fillId="0" borderId="34" xfId="0" applyFont="1" applyBorder="1" applyAlignment="1">
      <alignment horizontal="center" vertical="center" wrapText="1"/>
    </xf>
    <xf numFmtId="0" fontId="124" fillId="0" borderId="36" xfId="0" applyFont="1" applyBorder="1" applyAlignment="1">
      <alignment horizontal="center" vertical="center" wrapText="1"/>
    </xf>
    <xf numFmtId="0" fontId="126" fillId="0" borderId="0" xfId="0" applyFont="1" applyAlignment="1">
      <alignment horizontal="left"/>
    </xf>
    <xf numFmtId="0" fontId="0" fillId="0" borderId="0" xfId="0" applyFont="1"/>
    <xf numFmtId="0" fontId="121" fillId="0" borderId="0" xfId="618" applyAlignment="1">
      <alignment horizontal="left" vertical="center"/>
    </xf>
    <xf numFmtId="0" fontId="121" fillId="0" borderId="0" xfId="618" applyAlignment="1">
      <alignment horizontal="left"/>
    </xf>
    <xf numFmtId="0" fontId="121" fillId="0" borderId="0" xfId="618" applyFill="1" applyBorder="1" applyAlignment="1">
      <alignment horizontal="left"/>
    </xf>
    <xf numFmtId="0" fontId="121" fillId="0" borderId="0" xfId="618" applyBorder="1" applyAlignment="1">
      <alignment horizontal="left"/>
    </xf>
    <xf numFmtId="0" fontId="128" fillId="0" borderId="0" xfId="0" applyFont="1" applyAlignment="1">
      <alignment horizontal="left"/>
    </xf>
    <xf numFmtId="0" fontId="103" fillId="0" borderId="0" xfId="0" applyFont="1" applyAlignment="1">
      <alignment horizontal="left"/>
    </xf>
    <xf numFmtId="0" fontId="127" fillId="0" borderId="0" xfId="0" applyFont="1" applyAlignment="1">
      <alignment horizontal="left" vertical="center"/>
    </xf>
    <xf numFmtId="0" fontId="130" fillId="0" borderId="0" xfId="0" applyFont="1" applyAlignment="1">
      <alignment horizontal="left"/>
    </xf>
    <xf numFmtId="0" fontId="0" fillId="0" borderId="0" xfId="0" applyAlignment="1">
      <alignment horizontal="left"/>
    </xf>
    <xf numFmtId="0" fontId="127" fillId="0" borderId="0" xfId="0" applyFont="1" applyAlignment="1">
      <alignment horizontal="left"/>
    </xf>
    <xf numFmtId="0" fontId="123" fillId="0" borderId="37" xfId="0" applyFont="1" applyBorder="1" applyAlignment="1">
      <alignment horizontal="center" vertical="center" wrapText="1"/>
    </xf>
    <xf numFmtId="0" fontId="123" fillId="0" borderId="38" xfId="0" applyFont="1" applyBorder="1" applyAlignment="1">
      <alignment horizontal="center" vertical="center" wrapText="1"/>
    </xf>
    <xf numFmtId="0" fontId="123" fillId="0" borderId="39" xfId="0" applyFont="1" applyBorder="1" applyAlignment="1">
      <alignment horizontal="center" vertical="center" wrapText="1"/>
    </xf>
    <xf numFmtId="0" fontId="123" fillId="0" borderId="36" xfId="0" applyFont="1" applyBorder="1" applyAlignment="1">
      <alignment horizontal="center" vertical="center" wrapText="1"/>
    </xf>
    <xf numFmtId="0" fontId="123" fillId="0" borderId="40" xfId="0" applyFont="1" applyBorder="1" applyAlignment="1">
      <alignment horizontal="center" vertical="center" wrapText="1"/>
    </xf>
    <xf numFmtId="0" fontId="123" fillId="0" borderId="34" xfId="0" applyFont="1" applyBorder="1" applyAlignment="1">
      <alignment horizontal="center" vertical="center" wrapText="1"/>
    </xf>
    <xf numFmtId="0" fontId="124" fillId="0" borderId="37" xfId="0" applyFont="1" applyBorder="1" applyAlignment="1">
      <alignment horizontal="center" vertical="center" wrapText="1"/>
    </xf>
    <xf numFmtId="0" fontId="124" fillId="0" borderId="38" xfId="0" applyFont="1" applyBorder="1" applyAlignment="1">
      <alignment horizontal="center" vertical="center" wrapText="1"/>
    </xf>
    <xf numFmtId="0" fontId="131" fillId="0" borderId="0" xfId="0" applyFont="1" applyAlignment="1">
      <alignment horizontal="left"/>
    </xf>
    <xf numFmtId="0" fontId="110" fillId="0" borderId="0" xfId="0" applyFont="1" applyAlignment="1">
      <alignment horizontal="left"/>
    </xf>
    <xf numFmtId="0" fontId="130" fillId="0" borderId="0" xfId="616" applyFont="1" applyBorder="1" applyAlignment="1">
      <alignment horizontal="left"/>
    </xf>
    <xf numFmtId="0" fontId="113" fillId="0" borderId="0" xfId="616" applyFont="1" applyBorder="1" applyAlignment="1">
      <alignment horizontal="left"/>
    </xf>
    <xf numFmtId="0" fontId="131" fillId="0" borderId="0" xfId="616" applyFont="1" applyFill="1" applyBorder="1" applyAlignment="1">
      <alignment horizontal="left"/>
    </xf>
    <xf numFmtId="0" fontId="131" fillId="0" borderId="0" xfId="616" applyFont="1" applyBorder="1" applyAlignment="1">
      <alignment horizontal="left"/>
    </xf>
    <xf numFmtId="0" fontId="131" fillId="0" borderId="0" xfId="616" applyFont="1" applyAlignment="1">
      <alignment horizontal="left"/>
    </xf>
    <xf numFmtId="0" fontId="128" fillId="0" borderId="0" xfId="0" applyFont="1" applyAlignment="1">
      <alignment horizontal="left" vertical="center"/>
    </xf>
    <xf numFmtId="0" fontId="103" fillId="0" borderId="0" xfId="0" applyFont="1" applyAlignment="1">
      <alignment horizontal="left" vertical="center"/>
    </xf>
    <xf numFmtId="0" fontId="102" fillId="0" borderId="0" xfId="0" applyFont="1" applyAlignment="1">
      <alignment horizontal="left" vertical="center"/>
    </xf>
    <xf numFmtId="0" fontId="133" fillId="0" borderId="41" xfId="0" applyFont="1" applyBorder="1" applyAlignment="1">
      <alignment horizontal="justify" vertical="center"/>
    </xf>
    <xf numFmtId="0" fontId="133" fillId="0" borderId="43" xfId="0" applyFont="1" applyBorder="1" applyAlignment="1">
      <alignment horizontal="justify" vertical="center"/>
    </xf>
    <xf numFmtId="0" fontId="133" fillId="0" borderId="45" xfId="0" applyFont="1" applyBorder="1" applyAlignment="1">
      <alignment horizontal="justify" vertical="center"/>
    </xf>
    <xf numFmtId="0" fontId="109" fillId="0" borderId="42" xfId="0" applyFont="1" applyBorder="1" applyAlignment="1">
      <alignment horizontal="center" vertical="center"/>
    </xf>
    <xf numFmtId="0" fontId="109" fillId="0" borderId="20" xfId="0" applyFont="1" applyBorder="1" applyAlignment="1">
      <alignment horizontal="center" vertical="center"/>
    </xf>
    <xf numFmtId="0" fontId="100" fillId="0" borderId="0" xfId="0" applyFont="1" applyAlignment="1">
      <alignment horizontal="center" vertical="center"/>
    </xf>
    <xf numFmtId="0" fontId="100" fillId="0" borderId="44" xfId="0" applyFont="1" applyBorder="1" applyAlignment="1">
      <alignment horizontal="center" vertical="center"/>
    </xf>
    <xf numFmtId="0" fontId="100" fillId="0" borderId="46" xfId="0" applyFont="1" applyBorder="1" applyAlignment="1">
      <alignment horizontal="center" vertical="center"/>
    </xf>
    <xf numFmtId="0" fontId="100" fillId="0" borderId="22" xfId="0" applyFont="1" applyBorder="1" applyAlignment="1">
      <alignment horizontal="center" vertical="center"/>
    </xf>
    <xf numFmtId="0" fontId="100" fillId="0" borderId="0" xfId="0" applyFont="1" applyAlignment="1">
      <alignment horizontal="left" vertical="center"/>
    </xf>
    <xf numFmtId="0" fontId="135" fillId="59" borderId="41" xfId="0" applyFont="1" applyFill="1" applyBorder="1" applyAlignment="1">
      <alignment horizontal="left" vertical="center"/>
    </xf>
    <xf numFmtId="0" fontId="135" fillId="59" borderId="42" xfId="0" applyFont="1" applyFill="1" applyBorder="1" applyAlignment="1">
      <alignment horizontal="left" vertical="center"/>
    </xf>
    <xf numFmtId="0" fontId="135" fillId="59" borderId="20" xfId="0" applyFont="1" applyFill="1" applyBorder="1" applyAlignment="1">
      <alignment horizontal="right" vertical="center"/>
    </xf>
    <xf numFmtId="0" fontId="104" fillId="59" borderId="45" xfId="0" applyFont="1" applyFill="1" applyBorder="1" applyAlignment="1">
      <alignment horizontal="left" vertical="center"/>
    </xf>
    <xf numFmtId="0" fontId="104" fillId="59" borderId="46" xfId="0" applyFont="1" applyFill="1" applyBorder="1" applyAlignment="1">
      <alignment horizontal="left" vertical="center"/>
    </xf>
    <xf numFmtId="0" fontId="104" fillId="59" borderId="22" xfId="0" applyFont="1" applyFill="1" applyBorder="1" applyAlignment="1">
      <alignment horizontal="right" vertical="center"/>
    </xf>
    <xf numFmtId="0" fontId="104" fillId="59" borderId="41" xfId="0" applyFont="1" applyFill="1" applyBorder="1" applyAlignment="1">
      <alignment horizontal="left" vertical="center"/>
    </xf>
    <xf numFmtId="0" fontId="104" fillId="59" borderId="42" xfId="0" applyFont="1" applyFill="1" applyBorder="1" applyAlignment="1">
      <alignment horizontal="left" vertical="center"/>
    </xf>
    <xf numFmtId="0" fontId="104" fillId="59" borderId="20" xfId="0" applyFont="1" applyFill="1" applyBorder="1" applyAlignment="1">
      <alignment horizontal="right" vertical="center"/>
    </xf>
    <xf numFmtId="0" fontId="104" fillId="59" borderId="47" xfId="0" applyFont="1" applyFill="1" applyBorder="1" applyAlignment="1">
      <alignment horizontal="left" vertical="center"/>
    </xf>
    <xf numFmtId="0" fontId="104" fillId="59" borderId="48" xfId="0" applyFont="1" applyFill="1" applyBorder="1" applyAlignment="1">
      <alignment horizontal="left" vertical="center"/>
    </xf>
    <xf numFmtId="0" fontId="104" fillId="59" borderId="49" xfId="0" applyFont="1" applyFill="1" applyBorder="1" applyAlignment="1">
      <alignment horizontal="right" vertical="center"/>
    </xf>
    <xf numFmtId="0" fontId="134" fillId="0" borderId="0" xfId="0" applyFont="1" applyAlignment="1">
      <alignment horizontal="justify" vertical="center"/>
    </xf>
    <xf numFmtId="0" fontId="121" fillId="0" borderId="0" xfId="618" applyAlignment="1">
      <alignment horizontal="left" vertical="top"/>
    </xf>
    <xf numFmtId="0" fontId="0" fillId="0" borderId="47" xfId="0" applyBorder="1"/>
    <xf numFmtId="0" fontId="104" fillId="0" borderId="48" xfId="0" applyFont="1" applyBorder="1" applyAlignment="1">
      <alignment horizontal="left" vertical="center"/>
    </xf>
    <xf numFmtId="0" fontId="104" fillId="0" borderId="49" xfId="0" applyFont="1" applyBorder="1" applyAlignment="1">
      <alignment horizontal="right" vertical="center"/>
    </xf>
    <xf numFmtId="0" fontId="0" fillId="0" borderId="43" xfId="0" applyBorder="1"/>
    <xf numFmtId="0" fontId="104" fillId="0" borderId="0" xfId="0" applyFont="1" applyBorder="1" applyAlignment="1">
      <alignment horizontal="left" vertical="center"/>
    </xf>
    <xf numFmtId="0" fontId="104" fillId="0" borderId="44" xfId="0" applyFont="1" applyBorder="1" applyAlignment="1">
      <alignment horizontal="right" vertical="center"/>
    </xf>
    <xf numFmtId="0" fontId="0" fillId="0" borderId="44" xfId="0" applyBorder="1"/>
    <xf numFmtId="0" fontId="108" fillId="0" borderId="44" xfId="0" applyFont="1" applyBorder="1" applyAlignment="1">
      <alignment horizontal="right" vertical="center"/>
    </xf>
    <xf numFmtId="0" fontId="0" fillId="0" borderId="45" xfId="0" applyBorder="1"/>
    <xf numFmtId="0" fontId="104" fillId="0" borderId="46" xfId="0" applyFont="1" applyBorder="1" applyAlignment="1">
      <alignment horizontal="left" vertical="center"/>
    </xf>
    <xf numFmtId="0" fontId="104" fillId="0" borderId="22" xfId="0" applyFont="1" applyBorder="1" applyAlignment="1">
      <alignment horizontal="right" vertical="center"/>
    </xf>
    <xf numFmtId="0" fontId="101" fillId="0" borderId="21" xfId="0" applyFont="1" applyBorder="1" applyAlignment="1">
      <alignment horizontal="center" vertical="center"/>
    </xf>
    <xf numFmtId="0" fontId="101" fillId="0" borderId="22" xfId="0" applyFont="1" applyBorder="1" applyAlignment="1">
      <alignment horizontal="center" vertical="center"/>
    </xf>
    <xf numFmtId="9" fontId="101" fillId="0" borderId="22" xfId="0" applyNumberFormat="1" applyFont="1" applyBorder="1" applyAlignment="1">
      <alignment horizontal="center" vertical="center"/>
    </xf>
    <xf numFmtId="0" fontId="100" fillId="0" borderId="21" xfId="0" applyFont="1" applyBorder="1" applyAlignment="1">
      <alignment horizontal="center" vertical="center"/>
    </xf>
    <xf numFmtId="9" fontId="100" fillId="0" borderId="22" xfId="0" applyNumberFormat="1" applyFont="1" applyBorder="1" applyAlignment="1">
      <alignment horizontal="center" vertical="center"/>
    </xf>
  </cellXfs>
  <cellStyles count="619">
    <cellStyle name="20 % – Zvýraznění1" xfId="42"/>
    <cellStyle name="20 % – Zvýraznění2" xfId="43"/>
    <cellStyle name="20 % – Zvýraznění3" xfId="44"/>
    <cellStyle name="20 % – Zvýraznění4" xfId="45"/>
    <cellStyle name="20 % – Zvýraznění5" xfId="46"/>
    <cellStyle name="20 % – Zvýraznění6" xfId="47"/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20% - Accent1 2" xfId="48"/>
    <cellStyle name="20% - Accent1 2 2" xfId="49"/>
    <cellStyle name="20% - Accent1 2 3" xfId="558"/>
    <cellStyle name="20% - Accent1 3" xfId="50"/>
    <cellStyle name="20% - Accent1 3 2" xfId="559"/>
    <cellStyle name="20% - Accent1 3 3" xfId="560"/>
    <cellStyle name="20% - Accent2 2" xfId="51"/>
    <cellStyle name="20% - Accent2 2 2" xfId="52"/>
    <cellStyle name="20% - Accent2 2 3" xfId="561"/>
    <cellStyle name="20% - Accent2 3" xfId="53"/>
    <cellStyle name="20% - Accent2 3 2" xfId="562"/>
    <cellStyle name="20% - Accent2 3 3" xfId="563"/>
    <cellStyle name="20% - Accent3 2" xfId="54"/>
    <cellStyle name="20% - Accent3 2 2" xfId="55"/>
    <cellStyle name="20% - Accent3 2 3" xfId="564"/>
    <cellStyle name="20% - Accent3 3" xfId="56"/>
    <cellStyle name="20% - Accent3 3 2" xfId="565"/>
    <cellStyle name="20% - Accent3 3 3" xfId="566"/>
    <cellStyle name="20% - Accent4 2" xfId="57"/>
    <cellStyle name="20% - Accent4 2 2" xfId="58"/>
    <cellStyle name="20% - Accent4 2 3" xfId="567"/>
    <cellStyle name="20% - Accent4 3" xfId="59"/>
    <cellStyle name="20% - Accent4 3 2" xfId="568"/>
    <cellStyle name="20% - Accent4 3 3" xfId="569"/>
    <cellStyle name="20% - Accent5 2" xfId="60"/>
    <cellStyle name="20% - Accent5 2 2" xfId="61"/>
    <cellStyle name="20% - Accent5 2 3" xfId="570"/>
    <cellStyle name="20% - Accent5 3" xfId="62"/>
    <cellStyle name="20% - Accent5 3 2" xfId="571"/>
    <cellStyle name="20% - Accent5 3 3" xfId="572"/>
    <cellStyle name="20% - Accent6 2" xfId="63"/>
    <cellStyle name="20% - Accent6 2 2" xfId="573"/>
    <cellStyle name="20% - Accent6 2 3" xfId="574"/>
    <cellStyle name="20% - Accent6 3" xfId="64"/>
    <cellStyle name="20% - Accent6 3 2" xfId="575"/>
    <cellStyle name="20% - Accent6 3 3" xfId="576"/>
    <cellStyle name="20% - Accent6 4" xfId="65"/>
    <cellStyle name="20% - Accent6 5" xfId="577"/>
    <cellStyle name="20% - akcent 1" xfId="66"/>
    <cellStyle name="20% - akcent 2" xfId="67"/>
    <cellStyle name="20% - akcent 3" xfId="68"/>
    <cellStyle name="20% - akcent 4" xfId="69"/>
    <cellStyle name="20% - akcent 5" xfId="70"/>
    <cellStyle name="20% - akcent 6" xfId="71"/>
    <cellStyle name="20% - Dekorfärg1" xfId="72"/>
    <cellStyle name="20% - Dekorfärg2" xfId="73"/>
    <cellStyle name="20% - Dekorfärg3" xfId="74"/>
    <cellStyle name="20% - Dekorfärg4" xfId="75"/>
    <cellStyle name="20% - Dekorfärg5" xfId="76"/>
    <cellStyle name="20% - Dekorfärg6" xfId="77"/>
    <cellStyle name="40 % – Zvýraznění1" xfId="78"/>
    <cellStyle name="40 % – Zvýraznění2" xfId="79"/>
    <cellStyle name="40 % – Zvýraznění3" xfId="80"/>
    <cellStyle name="40 % – Zvýraznění4" xfId="81"/>
    <cellStyle name="40 % – Zvýraznění5" xfId="82"/>
    <cellStyle name="40 % – Zvýraznění6" xfId="83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40% - Accent1 2" xfId="84"/>
    <cellStyle name="40% - Accent1 2 2" xfId="85"/>
    <cellStyle name="40% - Accent1 2 3" xfId="578"/>
    <cellStyle name="40% - Accent1 3" xfId="86"/>
    <cellStyle name="40% - Accent1 3 2" xfId="579"/>
    <cellStyle name="40% - Accent1 3 3" xfId="580"/>
    <cellStyle name="40% - Accent2 2" xfId="87"/>
    <cellStyle name="40% - Accent2 2 2" xfId="88"/>
    <cellStyle name="40% - Accent2 2 3" xfId="581"/>
    <cellStyle name="40% - Accent2 3" xfId="89"/>
    <cellStyle name="40% - Accent2 3 2" xfId="582"/>
    <cellStyle name="40% - Accent2 3 3" xfId="583"/>
    <cellStyle name="40% - Accent3 2" xfId="90"/>
    <cellStyle name="40% - Accent3 2 2" xfId="91"/>
    <cellStyle name="40% - Accent3 2 3" xfId="584"/>
    <cellStyle name="40% - Accent3 3" xfId="92"/>
    <cellStyle name="40% - Accent3 3 2" xfId="585"/>
    <cellStyle name="40% - Accent3 3 3" xfId="586"/>
    <cellStyle name="40% - Accent4 2" xfId="93"/>
    <cellStyle name="40% - Accent4 2 2" xfId="94"/>
    <cellStyle name="40% - Accent4 2 3" xfId="587"/>
    <cellStyle name="40% - Accent4 3" xfId="95"/>
    <cellStyle name="40% - Accent4 3 2" xfId="588"/>
    <cellStyle name="40% - Accent4 3 3" xfId="589"/>
    <cellStyle name="40% - Accent5 2" xfId="96"/>
    <cellStyle name="40% - Accent5 2 2" xfId="97"/>
    <cellStyle name="40% - Accent5 2 3" xfId="590"/>
    <cellStyle name="40% - Accent5 3" xfId="98"/>
    <cellStyle name="40% - Accent5 3 2" xfId="591"/>
    <cellStyle name="40% - Accent5 3 3" xfId="592"/>
    <cellStyle name="40% - Accent6 2" xfId="99"/>
    <cellStyle name="40% - Accent6 2 2" xfId="100"/>
    <cellStyle name="40% - Accent6 2 3" xfId="593"/>
    <cellStyle name="40% - Accent6 3" xfId="101"/>
    <cellStyle name="40% - Accent6 3 2" xfId="594"/>
    <cellStyle name="40% - Accent6 3 3" xfId="595"/>
    <cellStyle name="40% - akcent 1" xfId="102"/>
    <cellStyle name="40% - akcent 2" xfId="103"/>
    <cellStyle name="40% - akcent 3" xfId="104"/>
    <cellStyle name="40% - akcent 4" xfId="105"/>
    <cellStyle name="40% - akcent 5" xfId="106"/>
    <cellStyle name="40% - akcent 6" xfId="107"/>
    <cellStyle name="40% - Dekorfärg1" xfId="108"/>
    <cellStyle name="40% - Dekorfärg2" xfId="109"/>
    <cellStyle name="40% - Dekorfärg3" xfId="110"/>
    <cellStyle name="40% - Dekorfärg4" xfId="111"/>
    <cellStyle name="40% - Dekorfärg5" xfId="112"/>
    <cellStyle name="40% - Dekorfärg6" xfId="113"/>
    <cellStyle name="60 % – Zvýraznění1" xfId="114"/>
    <cellStyle name="60 % – Zvýraznění2" xfId="115"/>
    <cellStyle name="60 % – Zvýraznění3" xfId="116"/>
    <cellStyle name="60 % – Zvýraznění4" xfId="117"/>
    <cellStyle name="60 % – Zvýraznění5" xfId="118"/>
    <cellStyle name="60 % – Zvýraznění6" xfId="119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60% - Accent1 2" xfId="120"/>
    <cellStyle name="60% - Accent1 3" xfId="121"/>
    <cellStyle name="60% - Accent2 2" xfId="122"/>
    <cellStyle name="60% - Accent2 2 2" xfId="123"/>
    <cellStyle name="60% - Accent2 3" xfId="124"/>
    <cellStyle name="60% - Accent3 2" xfId="125"/>
    <cellStyle name="60% - Accent3 3" xfId="126"/>
    <cellStyle name="60% - Accent4 2" xfId="127"/>
    <cellStyle name="60% - Accent4 3" xfId="128"/>
    <cellStyle name="60% - Accent5 2" xfId="129"/>
    <cellStyle name="60% - Accent5 3" xfId="130"/>
    <cellStyle name="60% - Accent6 2" xfId="131"/>
    <cellStyle name="60% - Accent6 3" xfId="132"/>
    <cellStyle name="60% - akcent 1" xfId="133"/>
    <cellStyle name="60% - akcent 2" xfId="134"/>
    <cellStyle name="60% - akcent 3" xfId="135"/>
    <cellStyle name="60% - akcent 4" xfId="136"/>
    <cellStyle name="60% - akcent 5" xfId="137"/>
    <cellStyle name="60% - akcent 6" xfId="138"/>
    <cellStyle name="60% - Dekorfärg1" xfId="139"/>
    <cellStyle name="60% - Dekorfärg2" xfId="140"/>
    <cellStyle name="60% - Dekorfärg3" xfId="141"/>
    <cellStyle name="60% - Dekorfärg4" xfId="142"/>
    <cellStyle name="60% - Dekorfärg5" xfId="143"/>
    <cellStyle name="60% - Dekorfärg6" xfId="144"/>
    <cellStyle name="Accent1" xfId="18" builtinId="29" customBuiltin="1"/>
    <cellStyle name="Accent1 2" xfId="145"/>
    <cellStyle name="Accent1 3" xfId="146"/>
    <cellStyle name="Accent2" xfId="22" builtinId="33" customBuiltin="1"/>
    <cellStyle name="Accent2 2" xfId="147"/>
    <cellStyle name="Accent2 3" xfId="148"/>
    <cellStyle name="Accent3" xfId="26" builtinId="37" customBuiltin="1"/>
    <cellStyle name="Accent3 2" xfId="149"/>
    <cellStyle name="Accent3 3" xfId="150"/>
    <cellStyle name="Accent4" xfId="30" builtinId="41" customBuiltin="1"/>
    <cellStyle name="Accent4 2" xfId="151"/>
    <cellStyle name="Accent4 3" xfId="152"/>
    <cellStyle name="Accent5" xfId="34" builtinId="45" customBuiltin="1"/>
    <cellStyle name="Accent5 2" xfId="153"/>
    <cellStyle name="Accent5 3" xfId="154"/>
    <cellStyle name="Accent6" xfId="38" builtinId="49" customBuiltin="1"/>
    <cellStyle name="Accent6 2" xfId="155"/>
    <cellStyle name="Accent6 3" xfId="156"/>
    <cellStyle name="Akcent 1" xfId="157"/>
    <cellStyle name="Akcent 2" xfId="158"/>
    <cellStyle name="Akcent 3" xfId="159"/>
    <cellStyle name="Akcent 4" xfId="160"/>
    <cellStyle name="Akcent 5" xfId="161"/>
    <cellStyle name="Akcent 6" xfId="162"/>
    <cellStyle name="Anteckning" xfId="163"/>
    <cellStyle name="Anteckning 2" xfId="164"/>
    <cellStyle name="Avertissement" xfId="14" builtinId="11" customBuiltin="1"/>
    <cellStyle name="Bad 2" xfId="165"/>
    <cellStyle name="Bad 3" xfId="166"/>
    <cellStyle name="Beräkning" xfId="167"/>
    <cellStyle name="Bra" xfId="168"/>
    <cellStyle name="Calcul" xfId="11" builtinId="22" customBuiltin="1"/>
    <cellStyle name="Calculation 2" xfId="169"/>
    <cellStyle name="Calculation 3" xfId="170"/>
    <cellStyle name="Celkem" xfId="171"/>
    <cellStyle name="Cellule liée" xfId="12" builtinId="24" customBuiltin="1"/>
    <cellStyle name="Check Cell 2" xfId="172"/>
    <cellStyle name="Check Cell 3" xfId="173"/>
    <cellStyle name="Chybně" xfId="174"/>
    <cellStyle name="Comma 2" xfId="175"/>
    <cellStyle name="Comma 2 2" xfId="176"/>
    <cellStyle name="Comma 3" xfId="609"/>
    <cellStyle name="Currency 2" xfId="177"/>
    <cellStyle name="Currency 2 2" xfId="178"/>
    <cellStyle name="Currency 3" xfId="179"/>
    <cellStyle name="Dålig" xfId="180"/>
    <cellStyle name="Dane wejściowe" xfId="181"/>
    <cellStyle name="Dane wyjściowe" xfId="182"/>
    <cellStyle name="Date" xfId="183"/>
    <cellStyle name="Date 2" xfId="184"/>
    <cellStyle name="Dobre" xfId="185"/>
    <cellStyle name="En-tête 1" xfId="186"/>
    <cellStyle name="En-tête 1 2" xfId="187"/>
    <cellStyle name="En-tête 2" xfId="188"/>
    <cellStyle name="En-tête 2 2" xfId="189"/>
    <cellStyle name="Entrée" xfId="9" builtinId="20" customBuiltin="1"/>
    <cellStyle name="Erotin 2" xfId="190"/>
    <cellStyle name="Euro" xfId="191"/>
    <cellStyle name="Euro 2" xfId="192"/>
    <cellStyle name="Excel.Chart" xfId="193"/>
    <cellStyle name="Explanatory Text 2" xfId="194"/>
    <cellStyle name="Explanatory Text 3" xfId="195"/>
    <cellStyle name="Färg1" xfId="196"/>
    <cellStyle name="Färg2" xfId="197"/>
    <cellStyle name="Färg3" xfId="198"/>
    <cellStyle name="Färg4" xfId="199"/>
    <cellStyle name="Färg5" xfId="200"/>
    <cellStyle name="Färg6" xfId="201"/>
    <cellStyle name="Financier" xfId="202"/>
    <cellStyle name="Financier 2" xfId="203"/>
    <cellStyle name="Financier0" xfId="204"/>
    <cellStyle name="Financier0 2" xfId="205"/>
    <cellStyle name="Förklarande text" xfId="206"/>
    <cellStyle name="Good 2" xfId="207"/>
    <cellStyle name="Good 2 2" xfId="208"/>
    <cellStyle name="Good 3" xfId="209"/>
    <cellStyle name="Good 3 2" xfId="210"/>
    <cellStyle name="Good 4" xfId="211"/>
    <cellStyle name="Good 4 2" xfId="605"/>
    <cellStyle name="Good 5" xfId="608"/>
    <cellStyle name="Heading 1 2" xfId="212"/>
    <cellStyle name="Heading 1 3" xfId="213"/>
    <cellStyle name="Heading 2 2" xfId="214"/>
    <cellStyle name="Heading 2 3" xfId="215"/>
    <cellStyle name="Heading 3 2" xfId="216"/>
    <cellStyle name="Heading 3 3" xfId="217"/>
    <cellStyle name="Heading 4 2" xfId="218"/>
    <cellStyle name="Heading 4 3" xfId="219"/>
    <cellStyle name="Hyperlink 2" xfId="220"/>
    <cellStyle name="Hyperlink 2 2" xfId="221"/>
    <cellStyle name="Hyperlink 3" xfId="222"/>
    <cellStyle name="Hyperlink 3 2" xfId="223"/>
    <cellStyle name="Hyperlink 3 3" xfId="224"/>
    <cellStyle name="Hyperlink 4" xfId="225"/>
    <cellStyle name="Hyperlink 5" xfId="226"/>
    <cellStyle name="Hyperlink 6" xfId="227"/>
    <cellStyle name="Hyperlink 7" xfId="228"/>
    <cellStyle name="Hyperlink 8" xfId="229"/>
    <cellStyle name="Hyperlink 9" xfId="610"/>
    <cellStyle name="Hypertextový odkaz 2" xfId="230"/>
    <cellStyle name="Indata" xfId="231"/>
    <cellStyle name="Input 2" xfId="232"/>
    <cellStyle name="Input 3" xfId="233"/>
    <cellStyle name="Input 3 2" xfId="596"/>
    <cellStyle name="Input 4" xfId="234"/>
    <cellStyle name="Insatisfaisant" xfId="7" builtinId="27" customBuiltin="1"/>
    <cellStyle name="Komórka połączona" xfId="235"/>
    <cellStyle name="Komórka zaznaczona" xfId="236"/>
    <cellStyle name="Kontrollcell" xfId="237"/>
    <cellStyle name="Kontrolní buňka" xfId="238"/>
    <cellStyle name="Länkad cell" xfId="239"/>
    <cellStyle name="Lien hypertexte" xfId="618" builtinId="8"/>
    <cellStyle name="Linked Cell 2" xfId="240"/>
    <cellStyle name="Linked Cell 3" xfId="241"/>
    <cellStyle name="Milliers" xfId="614" builtinId="3"/>
    <cellStyle name="Monétaire0" xfId="242"/>
    <cellStyle name="Monétaire0 2" xfId="243"/>
    <cellStyle name="Motif" xfId="244"/>
    <cellStyle name="Motif 2" xfId="245"/>
    <cellStyle name="Motif 3" xfId="246"/>
    <cellStyle name="Motif 4" xfId="247"/>
    <cellStyle name="Nadpis 1" xfId="248"/>
    <cellStyle name="Nadpis 2" xfId="249"/>
    <cellStyle name="Nadpis 3" xfId="250"/>
    <cellStyle name="Nadpis 4" xfId="251"/>
    <cellStyle name="Nagłówek 1" xfId="252"/>
    <cellStyle name="Nagłówek 2" xfId="253"/>
    <cellStyle name="Nagłówek 3" xfId="254"/>
    <cellStyle name="Nagłówek 4" xfId="255"/>
    <cellStyle name="Název" xfId="256"/>
    <cellStyle name="Neutral 2" xfId="257"/>
    <cellStyle name="Neutral 3" xfId="258"/>
    <cellStyle name="Neutral 4" xfId="259"/>
    <cellStyle name="Neutral 5" xfId="260"/>
    <cellStyle name="Neutralne" xfId="261"/>
    <cellStyle name="Neutrální" xfId="262"/>
    <cellStyle name="Neutre" xfId="8" builtinId="28" customBuiltin="1"/>
    <cellStyle name="Normaali 2" xfId="263"/>
    <cellStyle name="Normaali 2 2" xfId="264"/>
    <cellStyle name="Normaali 2 3" xfId="265"/>
    <cellStyle name="Normaali 3" xfId="266"/>
    <cellStyle name="Normaali 4" xfId="267"/>
    <cellStyle name="Normaali 5" xfId="268"/>
    <cellStyle name="Normaali 6" xfId="269"/>
    <cellStyle name="Normal" xfId="0" builtinId="0"/>
    <cellStyle name="Normal 10" xfId="270"/>
    <cellStyle name="Normal 10 2" xfId="271"/>
    <cellStyle name="Normal 10 2 2" xfId="272"/>
    <cellStyle name="Normal 10 2 2 2" xfId="273"/>
    <cellStyle name="Normal 10 2 2 2 2" xfId="274"/>
    <cellStyle name="Normal 10 2 2 3" xfId="275"/>
    <cellStyle name="Normal 10 2 3" xfId="276"/>
    <cellStyle name="Normal 10 2 3 2" xfId="277"/>
    <cellStyle name="Normal 10 2 4" xfId="278"/>
    <cellStyle name="Normal 10 3" xfId="279"/>
    <cellStyle name="Normal 10 3 2" xfId="280"/>
    <cellStyle name="Normal 10 3 2 2" xfId="281"/>
    <cellStyle name="Normal 10 3 3" xfId="282"/>
    <cellStyle name="Normal 10 4" xfId="283"/>
    <cellStyle name="Normal 10 4 2" xfId="284"/>
    <cellStyle name="Normal 10 5" xfId="285"/>
    <cellStyle name="Normal 100" xfId="286"/>
    <cellStyle name="Normal 101" xfId="550"/>
    <cellStyle name="Normal 102" xfId="557"/>
    <cellStyle name="Normal 103" xfId="611"/>
    <cellStyle name="Normal 104" xfId="613"/>
    <cellStyle name="Normal 105" xfId="615"/>
    <cellStyle name="Normal 106" xfId="616"/>
    <cellStyle name="Normal 11" xfId="287"/>
    <cellStyle name="Normal 11 2" xfId="288"/>
    <cellStyle name="Normal 11 2 2" xfId="289"/>
    <cellStyle name="Normal 11 3" xfId="290"/>
    <cellStyle name="Normal 12" xfId="291"/>
    <cellStyle name="Normal 12 2" xfId="292"/>
    <cellStyle name="Normal 13" xfId="293"/>
    <cellStyle name="Normal 14" xfId="294"/>
    <cellStyle name="Normal 14 2" xfId="295"/>
    <cellStyle name="Normal 15" xfId="296"/>
    <cellStyle name="Normal 15 2" xfId="297"/>
    <cellStyle name="Normal 16" xfId="298"/>
    <cellStyle name="Normal 17" xfId="299"/>
    <cellStyle name="Normal 17 2" xfId="300"/>
    <cellStyle name="Normal 18" xfId="301"/>
    <cellStyle name="Normal 18 2" xfId="302"/>
    <cellStyle name="Normal 18 3" xfId="303"/>
    <cellStyle name="Normal 18 4" xfId="304"/>
    <cellStyle name="Normal 19" xfId="305"/>
    <cellStyle name="Normal 19 2" xfId="306"/>
    <cellStyle name="Normal 19 3" xfId="307"/>
    <cellStyle name="Normal 2" xfId="308"/>
    <cellStyle name="Normal 2 2" xfId="309"/>
    <cellStyle name="Normal 2 2 2" xfId="310"/>
    <cellStyle name="Normal 2 2 2 2" xfId="311"/>
    <cellStyle name="Normal 2 2 3" xfId="312"/>
    <cellStyle name="Normal 2 2 4" xfId="313"/>
    <cellStyle name="Normal 2 3" xfId="314"/>
    <cellStyle name="Normal 2 3 2" xfId="315"/>
    <cellStyle name="Normal 2 4" xfId="316"/>
    <cellStyle name="Normal 2 4 2" xfId="317"/>
    <cellStyle name="Normal 2 5" xfId="318"/>
    <cellStyle name="Normal 2 5 2" xfId="319"/>
    <cellStyle name="Normal 2 5 2 2" xfId="597"/>
    <cellStyle name="Normal 2 5 2 3" xfId="598"/>
    <cellStyle name="Normal 2 5 3" xfId="599"/>
    <cellStyle name="Normal 2 5 4" xfId="600"/>
    <cellStyle name="Normal 2 6" xfId="320"/>
    <cellStyle name="Normal 2_STO" xfId="321"/>
    <cellStyle name="Normal 20" xfId="322"/>
    <cellStyle name="Normal 20 2" xfId="606"/>
    <cellStyle name="Normal 20 3" xfId="607"/>
    <cellStyle name="Normal 21" xfId="323"/>
    <cellStyle name="Normal 22" xfId="324"/>
    <cellStyle name="Normal 23" xfId="325"/>
    <cellStyle name="Normal 24" xfId="326"/>
    <cellStyle name="Normal 25" xfId="327"/>
    <cellStyle name="Normal 26" xfId="328"/>
    <cellStyle name="Normal 27" xfId="329"/>
    <cellStyle name="Normal 28" xfId="330"/>
    <cellStyle name="Normal 29" xfId="331"/>
    <cellStyle name="Normal 3" xfId="332"/>
    <cellStyle name="Normal 3 2" xfId="333"/>
    <cellStyle name="Normal 3 2 2" xfId="334"/>
    <cellStyle name="Normal 3 2 2 2" xfId="335"/>
    <cellStyle name="Normal 3 2 3" xfId="336"/>
    <cellStyle name="Normal 3 3" xfId="337"/>
    <cellStyle name="Normal 3 3 2" xfId="338"/>
    <cellStyle name="Normal 3 3 2 2" xfId="339"/>
    <cellStyle name="Normal 3 3 3" xfId="340"/>
    <cellStyle name="Normal 3 3 4" xfId="552"/>
    <cellStyle name="Normal 3 4" xfId="341"/>
    <cellStyle name="Normal 3 4 2" xfId="342"/>
    <cellStyle name="Normal 3 5" xfId="343"/>
    <cellStyle name="Normal 3 5 2" xfId="344"/>
    <cellStyle name="Normal 3 6" xfId="551"/>
    <cellStyle name="Normal 30" xfId="345"/>
    <cellStyle name="Normal 31" xfId="346"/>
    <cellStyle name="Normal 32" xfId="347"/>
    <cellStyle name="Normal 33" xfId="348"/>
    <cellStyle name="Normal 34" xfId="349"/>
    <cellStyle name="Normal 35" xfId="350"/>
    <cellStyle name="Normal 36" xfId="351"/>
    <cellStyle name="Normal 37" xfId="352"/>
    <cellStyle name="Normal 38" xfId="353"/>
    <cellStyle name="Normal 39" xfId="354"/>
    <cellStyle name="Normal 4" xfId="355"/>
    <cellStyle name="Normal 4 2" xfId="356"/>
    <cellStyle name="Normal 4 2 2" xfId="357"/>
    <cellStyle name="Normal 4 2 2 2" xfId="358"/>
    <cellStyle name="Normal 4 2 3" xfId="359"/>
    <cellStyle name="Normal 4 2 4" xfId="554"/>
    <cellStyle name="Normal 4 3" xfId="360"/>
    <cellStyle name="Normal 4 3 2" xfId="361"/>
    <cellStyle name="Normal 4 3 2 2" xfId="362"/>
    <cellStyle name="Normal 4 3 3" xfId="363"/>
    <cellStyle name="Normal 4 3 4" xfId="555"/>
    <cellStyle name="Normal 4 4" xfId="364"/>
    <cellStyle name="Normal 4 4 2" xfId="365"/>
    <cellStyle name="Normal 4 5" xfId="366"/>
    <cellStyle name="Normal 4 5 2" xfId="367"/>
    <cellStyle name="Normal 4 6" xfId="553"/>
    <cellStyle name="Normal 40" xfId="368"/>
    <cellStyle name="Normal 41" xfId="369"/>
    <cellStyle name="Normal 42" xfId="370"/>
    <cellStyle name="Normal 43" xfId="371"/>
    <cellStyle name="Normal 44" xfId="372"/>
    <cellStyle name="Normal 45" xfId="373"/>
    <cellStyle name="Normal 46" xfId="374"/>
    <cellStyle name="Normal 47" xfId="375"/>
    <cellStyle name="Normal 48" xfId="376"/>
    <cellStyle name="Normal 49" xfId="377"/>
    <cellStyle name="Normal 5" xfId="378"/>
    <cellStyle name="Normal 5 2" xfId="379"/>
    <cellStyle name="Normal 5 2 2" xfId="380"/>
    <cellStyle name="Normal 5 3" xfId="381"/>
    <cellStyle name="Normal 5 4" xfId="556"/>
    <cellStyle name="Normal 50" xfId="382"/>
    <cellStyle name="Normal 51" xfId="383"/>
    <cellStyle name="Normal 52" xfId="384"/>
    <cellStyle name="Normal 53" xfId="385"/>
    <cellStyle name="Normal 54" xfId="386"/>
    <cellStyle name="Normal 55" xfId="387"/>
    <cellStyle name="Normal 56" xfId="388"/>
    <cellStyle name="Normal 57" xfId="389"/>
    <cellStyle name="Normal 58" xfId="390"/>
    <cellStyle name="Normal 59" xfId="391"/>
    <cellStyle name="Normal 6" xfId="392"/>
    <cellStyle name="Normal 6 2" xfId="393"/>
    <cellStyle name="Normal 6 2 2" xfId="394"/>
    <cellStyle name="Normal 6 3" xfId="395"/>
    <cellStyle name="Normal 60" xfId="396"/>
    <cellStyle name="Normal 61" xfId="397"/>
    <cellStyle name="Normal 62" xfId="398"/>
    <cellStyle name="Normal 63" xfId="399"/>
    <cellStyle name="Normal 64" xfId="400"/>
    <cellStyle name="Normal 65" xfId="401"/>
    <cellStyle name="Normal 66" xfId="402"/>
    <cellStyle name="Normal 67" xfId="403"/>
    <cellStyle name="Normal 68" xfId="404"/>
    <cellStyle name="Normal 69" xfId="405"/>
    <cellStyle name="Normal 7" xfId="406"/>
    <cellStyle name="Normal 7 2" xfId="407"/>
    <cellStyle name="Normal 7 2 2" xfId="408"/>
    <cellStyle name="Normal 7 2 2 2" xfId="409"/>
    <cellStyle name="Normal 7 2 2 2 2" xfId="410"/>
    <cellStyle name="Normal 7 2 2 3" xfId="411"/>
    <cellStyle name="Normal 7 2 3" xfId="412"/>
    <cellStyle name="Normal 7 2 3 2" xfId="413"/>
    <cellStyle name="Normal 7 2 4" xfId="414"/>
    <cellStyle name="Normal 7 3" xfId="415"/>
    <cellStyle name="Normal 7 3 2" xfId="416"/>
    <cellStyle name="Normal 7 3 2 2" xfId="417"/>
    <cellStyle name="Normal 7 3 3" xfId="418"/>
    <cellStyle name="Normal 7 4" xfId="419"/>
    <cellStyle name="Normal 7 4 2" xfId="420"/>
    <cellStyle name="Normal 7 5" xfId="421"/>
    <cellStyle name="Normal 7 5 2" xfId="422"/>
    <cellStyle name="Normal 7 6" xfId="423"/>
    <cellStyle name="Normal 70" xfId="424"/>
    <cellStyle name="Normal 71" xfId="425"/>
    <cellStyle name="Normal 72" xfId="426"/>
    <cellStyle name="Normal 73" xfId="427"/>
    <cellStyle name="Normal 74" xfId="428"/>
    <cellStyle name="Normal 75" xfId="429"/>
    <cellStyle name="Normal 76" xfId="430"/>
    <cellStyle name="Normal 77" xfId="431"/>
    <cellStyle name="Normal 78" xfId="432"/>
    <cellStyle name="Normal 79" xfId="433"/>
    <cellStyle name="Normal 8" xfId="434"/>
    <cellStyle name="Normal 8 2" xfId="435"/>
    <cellStyle name="Normal 8 2 2" xfId="436"/>
    <cellStyle name="Normal 8 2 2 2" xfId="437"/>
    <cellStyle name="Normal 8 2 2 2 2" xfId="438"/>
    <cellStyle name="Normal 8 2 2 3" xfId="439"/>
    <cellStyle name="Normal 8 2 3" xfId="440"/>
    <cellStyle name="Normal 8 2 3 2" xfId="441"/>
    <cellStyle name="Normal 8 2 4" xfId="442"/>
    <cellStyle name="Normal 8 3" xfId="443"/>
    <cellStyle name="Normal 8 3 2" xfId="444"/>
    <cellStyle name="Normal 8 3 2 2" xfId="445"/>
    <cellStyle name="Normal 8 3 3" xfId="446"/>
    <cellStyle name="Normal 8 4" xfId="447"/>
    <cellStyle name="Normal 8 4 2" xfId="448"/>
    <cellStyle name="Normal 8 5" xfId="449"/>
    <cellStyle name="Normal 80" xfId="450"/>
    <cellStyle name="Normal 81" xfId="451"/>
    <cellStyle name="Normal 82" xfId="452"/>
    <cellStyle name="Normal 83" xfId="453"/>
    <cellStyle name="Normal 84" xfId="454"/>
    <cellStyle name="Normal 85" xfId="455"/>
    <cellStyle name="Normal 86" xfId="456"/>
    <cellStyle name="Normal 87" xfId="457"/>
    <cellStyle name="Normal 88" xfId="458"/>
    <cellStyle name="Normal 89" xfId="459"/>
    <cellStyle name="Normal 9" xfId="460"/>
    <cellStyle name="Normal 9 2" xfId="461"/>
    <cellStyle name="Normal 9 2 2" xfId="462"/>
    <cellStyle name="Normal 9 2 2 2" xfId="463"/>
    <cellStyle name="Normal 9 2 2 2 2" xfId="464"/>
    <cellStyle name="Normal 9 2 2 3" xfId="465"/>
    <cellStyle name="Normal 9 2 3" xfId="466"/>
    <cellStyle name="Normal 9 2 3 2" xfId="467"/>
    <cellStyle name="Normal 9 2 4" xfId="468"/>
    <cellStyle name="Normal 9 3" xfId="469"/>
    <cellStyle name="Normal 9 3 2" xfId="470"/>
    <cellStyle name="Normal 9 3 2 2" xfId="471"/>
    <cellStyle name="Normal 9 3 3" xfId="472"/>
    <cellStyle name="Normal 9 4" xfId="473"/>
    <cellStyle name="Normal 9 4 2" xfId="474"/>
    <cellStyle name="Normal 9 5" xfId="475"/>
    <cellStyle name="Normal 90" xfId="476"/>
    <cellStyle name="Normal 91" xfId="477"/>
    <cellStyle name="Normal 92" xfId="478"/>
    <cellStyle name="Normal 93" xfId="479"/>
    <cellStyle name="Normal 94" xfId="480"/>
    <cellStyle name="Normal 95" xfId="481"/>
    <cellStyle name="Normal 96" xfId="482"/>
    <cellStyle name="Normal 97" xfId="483"/>
    <cellStyle name="Normal 98" xfId="484"/>
    <cellStyle name="Normal 99" xfId="485"/>
    <cellStyle name="Normale 2" xfId="486"/>
    <cellStyle name="normální_Dane" xfId="487"/>
    <cellStyle name="Normalny_Arkusz2" xfId="488"/>
    <cellStyle name="Note" xfId="15" builtinId="10" customBuiltin="1"/>
    <cellStyle name="Note 2" xfId="489"/>
    <cellStyle name="Note 2 2" xfId="490"/>
    <cellStyle name="Note 2 3" xfId="491"/>
    <cellStyle name="Note 3" xfId="492"/>
    <cellStyle name="Note 3 2" xfId="601"/>
    <cellStyle name="Note 3 3" xfId="602"/>
    <cellStyle name="Obično 2" xfId="493"/>
    <cellStyle name="Obliczenia" xfId="494"/>
    <cellStyle name="Output 2" xfId="495"/>
    <cellStyle name="Output 3" xfId="496"/>
    <cellStyle name="Output 3 2" xfId="603"/>
    <cellStyle name="Output 4" xfId="497"/>
    <cellStyle name="Percent 2" xfId="498"/>
    <cellStyle name="Percent 2 2" xfId="499"/>
    <cellStyle name="Percent 3" xfId="500"/>
    <cellStyle name="Percent 4" xfId="501"/>
    <cellStyle name="Percent 5" xfId="502"/>
    <cellStyle name="Pourcentage" xfId="612" builtinId="5"/>
    <cellStyle name="Pourcentage 2" xfId="617"/>
    <cellStyle name="Poznámka" xfId="503"/>
    <cellStyle name="Propojená buňka" xfId="504"/>
    <cellStyle name="Prosentti 2" xfId="505"/>
    <cellStyle name="Rubrik" xfId="506"/>
    <cellStyle name="Rubrik 1" xfId="507"/>
    <cellStyle name="Rubrik 2" xfId="508"/>
    <cellStyle name="Rubrik 3" xfId="509"/>
    <cellStyle name="Rubrik 4" xfId="510"/>
    <cellStyle name="Satisfaisant" xfId="6" builtinId="26" customBuiltin="1"/>
    <cellStyle name="Sortie" xfId="10" builtinId="21" customBuiltin="1"/>
    <cellStyle name="Správně" xfId="511"/>
    <cellStyle name="Standaard 2" xfId="512"/>
    <cellStyle name="Standaard 2 2" xfId="513"/>
    <cellStyle name="Standaard2" xfId="514"/>
    <cellStyle name="Standard 2" xfId="515"/>
    <cellStyle name="Standard 2 2" xfId="516"/>
    <cellStyle name="Standard_ESAP2GOV_NTL_A_Vorlage" xfId="517"/>
    <cellStyle name="Style 1" xfId="518"/>
    <cellStyle name="Style 1 2" xfId="519"/>
    <cellStyle name="Suma" xfId="520"/>
    <cellStyle name="Summa 2" xfId="521"/>
    <cellStyle name="TableStyleLight1" xfId="522"/>
    <cellStyle name="Tekst objaśnienia" xfId="523"/>
    <cellStyle name="Tekst ostrzeżenia" xfId="524"/>
    <cellStyle name="Text upozornění" xfId="525"/>
    <cellStyle name="Texte explicatif" xfId="16" builtinId="53" customBuiltin="1"/>
    <cellStyle name="Title 2" xfId="526"/>
    <cellStyle name="Title 3" xfId="527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Total 2" xfId="528"/>
    <cellStyle name="Total 3" xfId="529"/>
    <cellStyle name="Total 3 2" xfId="604"/>
    <cellStyle name="Total 4" xfId="530"/>
    <cellStyle name="Tytuł" xfId="531"/>
    <cellStyle name="Utdata" xfId="532"/>
    <cellStyle name="Uwaga" xfId="533"/>
    <cellStyle name="Varningstext" xfId="534"/>
    <cellStyle name="Vérification" xfId="13" builtinId="23" customBuiltin="1"/>
    <cellStyle name="Virgule fixe" xfId="535"/>
    <cellStyle name="Virgule fixe 2" xfId="536"/>
    <cellStyle name="Vstup" xfId="537"/>
    <cellStyle name="Výpočet" xfId="538"/>
    <cellStyle name="Výstup" xfId="539"/>
    <cellStyle name="Vysvětlující text" xfId="540"/>
    <cellStyle name="Warning Text 2" xfId="541"/>
    <cellStyle name="Warning Text 3" xfId="542"/>
    <cellStyle name="Złe" xfId="543"/>
    <cellStyle name="Zvýraznění 1" xfId="544"/>
    <cellStyle name="Zvýraznění 2" xfId="545"/>
    <cellStyle name="Zvýraznění 3" xfId="546"/>
    <cellStyle name="Zvýraznění 4" xfId="547"/>
    <cellStyle name="Zvýraznění 5" xfId="548"/>
    <cellStyle name="Zvýraznění 6" xfId="549"/>
  </cellStyles>
  <dxfs count="0"/>
  <tableStyles count="0" defaultTableStyle="TableStyleMedium2" defaultPivotStyle="PivotStyleLight16"/>
  <colors>
    <mruColors>
      <color rgb="FFF127E3"/>
      <color rgb="FFEE66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Impôts sur la production 2021 (hors masse salariale), en % du PIB</c:v>
          </c:tx>
          <c:spPr>
            <a:solidFill>
              <a:srgbClr val="0070C0"/>
            </a:solidFill>
          </c:spPr>
          <c:invertIfNegative val="0"/>
          <c:cat>
            <c:strRef>
              <c:f>'Graphique 1'!$A$5:$A$15</c:f>
              <c:strCache>
                <c:ptCount val="11"/>
                <c:pt idx="0">
                  <c:v>Allemagne</c:v>
                </c:pt>
                <c:pt idx="1">
                  <c:v>Autriche</c:v>
                </c:pt>
                <c:pt idx="2">
                  <c:v>Belgique</c:v>
                </c:pt>
                <c:pt idx="3">
                  <c:v>Danemark</c:v>
                </c:pt>
                <c:pt idx="4">
                  <c:v>Espagne</c:v>
                </c:pt>
                <c:pt idx="5">
                  <c:v>France</c:v>
                </c:pt>
                <c:pt idx="6">
                  <c:v>Italie</c:v>
                </c:pt>
                <c:pt idx="7">
                  <c:v>Pays-Bas</c:v>
                </c:pt>
                <c:pt idx="8">
                  <c:v>Portugal</c:v>
                </c:pt>
                <c:pt idx="9">
                  <c:v>Suède</c:v>
                </c:pt>
                <c:pt idx="10">
                  <c:v>Zone Euro</c:v>
                </c:pt>
              </c:strCache>
            </c:strRef>
          </c:cat>
          <c:val>
            <c:numRef>
              <c:f>'Graphique 1'!$E$5:$E$15</c:f>
              <c:numCache>
                <c:formatCode>0.0%</c:formatCode>
                <c:ptCount val="11"/>
                <c:pt idx="0">
                  <c:v>9.7499619897994435E-3</c:v>
                </c:pt>
                <c:pt idx="1">
                  <c:v>8.3843166332976341E-3</c:v>
                </c:pt>
                <c:pt idx="2">
                  <c:v>2.0931459395436332E-2</c:v>
                </c:pt>
                <c:pt idx="3">
                  <c:v>1.4999999999999999E-2</c:v>
                </c:pt>
                <c:pt idx="4">
                  <c:v>1.9576713438876008E-2</c:v>
                </c:pt>
                <c:pt idx="5">
                  <c:v>2.6122668874929159E-2</c:v>
                </c:pt>
                <c:pt idx="6">
                  <c:v>2.9906995419862019E-2</c:v>
                </c:pt>
                <c:pt idx="7">
                  <c:v>1.4193871491304143E-2</c:v>
                </c:pt>
                <c:pt idx="8">
                  <c:v>1.5557476215534063E-2</c:v>
                </c:pt>
                <c:pt idx="9">
                  <c:v>8.9999999999999993E-3</c:v>
                </c:pt>
                <c:pt idx="10">
                  <c:v>1.7999999999999999E-2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78-4D1B-8C90-BE053A575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688832"/>
        <c:axId val="249970048"/>
      </c:barChart>
      <c:scatterChart>
        <c:scatterStyle val="lineMarker"/>
        <c:varyColors val="0"/>
        <c:ser>
          <c:idx val="1"/>
          <c:order val="1"/>
          <c:tx>
            <c:v>Variation 2009-2019, points de % du PIB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3"/>
              </a:solidFill>
              <a:ln>
                <a:solidFill>
                  <a:srgbClr val="92D050"/>
                </a:solidFill>
              </a:ln>
            </c:spPr>
          </c:marker>
          <c:xVal>
            <c:strRef>
              <c:f>'Graphique 1'!$A$5:$A$15</c:f>
              <c:strCache>
                <c:ptCount val="11"/>
                <c:pt idx="0">
                  <c:v>Allemagne</c:v>
                </c:pt>
                <c:pt idx="1">
                  <c:v>Autriche</c:v>
                </c:pt>
                <c:pt idx="2">
                  <c:v>Belgique</c:v>
                </c:pt>
                <c:pt idx="3">
                  <c:v>Danemark</c:v>
                </c:pt>
                <c:pt idx="4">
                  <c:v>Espagne</c:v>
                </c:pt>
                <c:pt idx="5">
                  <c:v>France</c:v>
                </c:pt>
                <c:pt idx="6">
                  <c:v>Italie</c:v>
                </c:pt>
                <c:pt idx="7">
                  <c:v>Pays-Bas</c:v>
                </c:pt>
                <c:pt idx="8">
                  <c:v>Portugal</c:v>
                </c:pt>
                <c:pt idx="9">
                  <c:v>Suède</c:v>
                </c:pt>
                <c:pt idx="10">
                  <c:v>Zone Euro</c:v>
                </c:pt>
              </c:strCache>
            </c:strRef>
          </c:xVal>
          <c:yVal>
            <c:numRef>
              <c:f>'Graphique 1'!$F$5:$F$15</c:f>
              <c:numCache>
                <c:formatCode>0.0</c:formatCode>
                <c:ptCount val="11"/>
                <c:pt idx="0">
                  <c:v>8.5469610232739773E-2</c:v>
                </c:pt>
                <c:pt idx="1">
                  <c:v>8.9469528564435366E-2</c:v>
                </c:pt>
                <c:pt idx="2">
                  <c:v>0.24754375368259107</c:v>
                </c:pt>
                <c:pt idx="3">
                  <c:v>0.2</c:v>
                </c:pt>
                <c:pt idx="4">
                  <c:v>0.55363846652000082</c:v>
                </c:pt>
                <c:pt idx="5">
                  <c:v>-0.11108395057036896</c:v>
                </c:pt>
                <c:pt idx="6">
                  <c:v>3.9056861802456988E-2</c:v>
                </c:pt>
                <c:pt idx="7">
                  <c:v>0.42619270117933361</c:v>
                </c:pt>
                <c:pt idx="8">
                  <c:v>0.54716396472480511</c:v>
                </c:pt>
                <c:pt idx="9">
                  <c:v>0</c:v>
                </c:pt>
                <c:pt idx="10">
                  <c:v>9.9999999999999742E-2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978-4D1B-8C90-BE053A575B7E}"/>
            </c:ext>
          </c:extLst>
        </c:ser>
        <c:ser>
          <c:idx val="2"/>
          <c:order val="2"/>
          <c:tx>
            <c:strRef>
              <c:f>'Graphique 1'!$G$4</c:f>
              <c:strCache>
                <c:ptCount val="1"/>
                <c:pt idx="0">
                  <c:v>Variation 2019-2021, points de % du PIB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xVal>
            <c:strRef>
              <c:f>'Graphique 1'!$A$5:$A$14</c:f>
              <c:strCache>
                <c:ptCount val="10"/>
                <c:pt idx="0">
                  <c:v>Allemagne</c:v>
                </c:pt>
                <c:pt idx="1">
                  <c:v>Autriche</c:v>
                </c:pt>
                <c:pt idx="2">
                  <c:v>Belgique</c:v>
                </c:pt>
                <c:pt idx="3">
                  <c:v>Danemark</c:v>
                </c:pt>
                <c:pt idx="4">
                  <c:v>Espagne</c:v>
                </c:pt>
                <c:pt idx="5">
                  <c:v>France</c:v>
                </c:pt>
                <c:pt idx="6">
                  <c:v>Italie</c:v>
                </c:pt>
                <c:pt idx="7">
                  <c:v>Pays-Bas</c:v>
                </c:pt>
                <c:pt idx="8">
                  <c:v>Portugal</c:v>
                </c:pt>
                <c:pt idx="9">
                  <c:v>Suède</c:v>
                </c:pt>
              </c:strCache>
            </c:strRef>
          </c:xVal>
          <c:yVal>
            <c:numRef>
              <c:f>'Graphique 1'!$G$5:$G$15</c:f>
              <c:numCache>
                <c:formatCode>0.0</c:formatCode>
                <c:ptCount val="11"/>
                <c:pt idx="0">
                  <c:v>0.22890583338990839</c:v>
                </c:pt>
                <c:pt idx="1">
                  <c:v>2.3500320325395632E-2</c:v>
                </c:pt>
                <c:pt idx="2">
                  <c:v>-7.1344829893153078E-2</c:v>
                </c:pt>
                <c:pt idx="3">
                  <c:v>-0.10000000000000009</c:v>
                </c:pt>
                <c:pt idx="4">
                  <c:v>0.16595981618776934</c:v>
                </c:pt>
                <c:pt idx="5">
                  <c:v>-0.45111216638512586</c:v>
                </c:pt>
                <c:pt idx="6">
                  <c:v>5.5790459881382981E-2</c:v>
                </c:pt>
                <c:pt idx="7">
                  <c:v>4.3834449743533968E-2</c:v>
                </c:pt>
                <c:pt idx="8">
                  <c:v>4.6838916884103451E-2</c:v>
                </c:pt>
                <c:pt idx="9">
                  <c:v>-0.10000000000000009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A6-4787-8BA2-8F1A18042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813056"/>
        <c:axId val="249977088"/>
      </c:scatterChart>
      <c:catAx>
        <c:axId val="2056888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9970048"/>
        <c:crosses val="autoZero"/>
        <c:auto val="1"/>
        <c:lblAlgn val="ctr"/>
        <c:lblOffset val="100"/>
        <c:noMultiLvlLbl val="0"/>
      </c:catAx>
      <c:valAx>
        <c:axId val="2499700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En pourcentage</a:t>
                </a:r>
              </a:p>
            </c:rich>
          </c:tx>
          <c:layout/>
          <c:overlay val="0"/>
        </c:title>
        <c:numFmt formatCode="0.0%" sourceLinked="0"/>
        <c:majorTickMark val="out"/>
        <c:minorTickMark val="none"/>
        <c:tickLblPos val="nextTo"/>
        <c:crossAx val="205688832"/>
        <c:crosses val="autoZero"/>
        <c:crossBetween val="between"/>
      </c:valAx>
      <c:valAx>
        <c:axId val="24997708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En points de pourcentage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250813056"/>
        <c:crosses val="max"/>
        <c:crossBetween val="midCat"/>
      </c:valAx>
      <c:valAx>
        <c:axId val="250813056"/>
        <c:scaling>
          <c:orientation val="minMax"/>
        </c:scaling>
        <c:delete val="1"/>
        <c:axPos val="b"/>
        <c:majorTickMark val="out"/>
        <c:minorTickMark val="none"/>
        <c:tickLblPos val="nextTo"/>
        <c:crossAx val="249977088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'Graphique 10'!$B$4</c:f>
              <c:strCache>
                <c:ptCount val="1"/>
                <c:pt idx="0">
                  <c:v>lower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numRef>
              <c:f>'Graphique 10'!$A$5:$A$14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'Graphique 10'!$B$5:$B$14</c:f>
              <c:numCache>
                <c:formatCode>General</c:formatCode>
                <c:ptCount val="10"/>
                <c:pt idx="0">
                  <c:v>7.5763568747788668E-2</c:v>
                </c:pt>
                <c:pt idx="1">
                  <c:v>9.6659117843955755E-2</c:v>
                </c:pt>
                <c:pt idx="2">
                  <c:v>0.11444055708125234</c:v>
                </c:pt>
                <c:pt idx="3">
                  <c:v>0.12927302159368992</c:v>
                </c:pt>
                <c:pt idx="4">
                  <c:v>0.1461175037547946</c:v>
                </c:pt>
                <c:pt idx="5">
                  <c:v>0.16887580277398229</c:v>
                </c:pt>
                <c:pt idx="6">
                  <c:v>0.18753628246486187</c:v>
                </c:pt>
                <c:pt idx="7">
                  <c:v>0.19811848178505898</c:v>
                </c:pt>
                <c:pt idx="8">
                  <c:v>0.17083766870200634</c:v>
                </c:pt>
                <c:pt idx="9">
                  <c:v>7.9260335769504309E-2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9A-4446-BBFC-89CA4D36A213}"/>
            </c:ext>
          </c:extLst>
        </c:ser>
        <c:ser>
          <c:idx val="1"/>
          <c:order val="1"/>
          <c:tx>
            <c:strRef>
              <c:f>'Graphique 10'!$C$4</c:f>
              <c:strCache>
                <c:ptCount val="1"/>
                <c:pt idx="0">
                  <c:v>upper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0.61261864912346853"/>
                </c:manualLayout>
              </c:layout>
              <c:tx>
                <c:rich>
                  <a:bodyPr/>
                  <a:lstStyle/>
                  <a:p>
                    <a:fld id="{45B35185-0F89-4A44-8ED1-71825E4B63CA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E89A-4446-BBFC-89CA4D36A213}"/>
                </c:ext>
              </c:extLst>
            </c:dLbl>
            <c:dLbl>
              <c:idx val="1"/>
              <c:layout>
                <c:manualLayout>
                  <c:x val="1.9984012789768186E-3"/>
                  <c:y val="-0.64955131607826755"/>
                </c:manualLayout>
              </c:layout>
              <c:tx>
                <c:rich>
                  <a:bodyPr/>
                  <a:lstStyle/>
                  <a:p>
                    <a:fld id="{CE806669-9FBB-4C47-B2DC-65D13178FC0D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E89A-4446-BBFC-89CA4D36A213}"/>
                </c:ext>
              </c:extLst>
            </c:dLbl>
            <c:dLbl>
              <c:idx val="2"/>
              <c:layout>
                <c:manualLayout>
                  <c:x val="0"/>
                  <c:y val="-0.63883482378967504"/>
                </c:manualLayout>
              </c:layout>
              <c:tx>
                <c:rich>
                  <a:bodyPr/>
                  <a:lstStyle/>
                  <a:p>
                    <a:fld id="{AEB6A2BB-633A-40B2-A519-6FDAC2274F5F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E89A-4446-BBFC-89CA4D36A213}"/>
                </c:ext>
              </c:extLst>
            </c:dLbl>
            <c:dLbl>
              <c:idx val="3"/>
              <c:layout>
                <c:manualLayout>
                  <c:x val="1.9984041113266992E-3"/>
                  <c:y val="-0.62958076489596426"/>
                </c:manualLayout>
              </c:layout>
              <c:tx>
                <c:rich>
                  <a:bodyPr/>
                  <a:lstStyle/>
                  <a:p>
                    <a:fld id="{6FFC66C4-BE15-4190-B688-62F08A487F73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E89A-4446-BBFC-89CA4D36A213}"/>
                </c:ext>
              </c:extLst>
            </c:dLbl>
            <c:dLbl>
              <c:idx val="4"/>
              <c:layout>
                <c:manualLayout>
                  <c:x val="1.9984041113266992E-3"/>
                  <c:y val="-0.60912005554534498"/>
                </c:manualLayout>
              </c:layout>
              <c:tx>
                <c:rich>
                  <a:bodyPr/>
                  <a:lstStyle/>
                  <a:p>
                    <a:fld id="{98741FAE-BE67-4195-8223-87931E82A16E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E89A-4446-BBFC-89CA4D36A213}"/>
                </c:ext>
              </c:extLst>
            </c:dLbl>
            <c:dLbl>
              <c:idx val="5"/>
              <c:layout>
                <c:manualLayout>
                  <c:x val="1.5747865338217159E-6"/>
                  <c:y val="-0.55879715933014962"/>
                </c:manualLayout>
              </c:layout>
              <c:tx>
                <c:rich>
                  <a:bodyPr/>
                  <a:lstStyle/>
                  <a:p>
                    <a:fld id="{1A1EB6AA-CFC1-4176-91AC-4013685D6ADA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E89A-4446-BBFC-89CA4D36A213}"/>
                </c:ext>
              </c:extLst>
            </c:dLbl>
            <c:dLbl>
              <c:idx val="6"/>
              <c:layout>
                <c:manualLayout>
                  <c:x val="0"/>
                  <c:y val="-0.49191033394304851"/>
                </c:manualLayout>
              </c:layout>
              <c:tx>
                <c:rich>
                  <a:bodyPr/>
                  <a:lstStyle/>
                  <a:p>
                    <a:fld id="{53F6A490-5F12-4D2F-82E8-5ED9DD6DEDBC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E89A-4446-BBFC-89CA4D36A213}"/>
                </c:ext>
              </c:extLst>
            </c:dLbl>
            <c:dLbl>
              <c:idx val="7"/>
              <c:layout>
                <c:manualLayout>
                  <c:x val="-1.4666342490803302E-16"/>
                  <c:y val="-0.44640657014301566"/>
                </c:manualLayout>
              </c:layout>
              <c:tx>
                <c:rich>
                  <a:bodyPr/>
                  <a:lstStyle/>
                  <a:p>
                    <a:fld id="{03FA0D7B-BC0F-4A75-9E6F-B21A6E846037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E89A-4446-BBFC-89CA4D36A213}"/>
                </c:ext>
              </c:extLst>
            </c:dLbl>
            <c:dLbl>
              <c:idx val="8"/>
              <c:layout>
                <c:manualLayout>
                  <c:x val="0"/>
                  <c:y val="-0.41052016387432672"/>
                </c:manualLayout>
              </c:layout>
              <c:tx>
                <c:rich>
                  <a:bodyPr/>
                  <a:lstStyle/>
                  <a:p>
                    <a:fld id="{8BFA606D-2380-49CF-B660-62058677ADFB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E89A-4446-BBFC-89CA4D36A213}"/>
                </c:ext>
              </c:extLst>
            </c:dLbl>
            <c:dLbl>
              <c:idx val="9"/>
              <c:layout>
                <c:manualLayout>
                  <c:x val="-1.5735443143015231E-6"/>
                  <c:y val="-0.50517859801152354"/>
                </c:manualLayout>
              </c:layout>
              <c:tx>
                <c:rich>
                  <a:bodyPr/>
                  <a:lstStyle/>
                  <a:p>
                    <a:fld id="{55BBB025-71FA-493F-BDC6-86C62A7F94FE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E89A-4446-BBFC-89CA4D36A21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ysDash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'Graphique 10'!$A$5:$A$14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'Graphique 10'!$C$5:$C$14</c:f>
              <c:numCache>
                <c:formatCode>0.00</c:formatCode>
                <c:ptCount val="10"/>
                <c:pt idx="0">
                  <c:v>0.41221956489607692</c:v>
                </c:pt>
                <c:pt idx="1">
                  <c:v>0.26990590849891305</c:v>
                </c:pt>
                <c:pt idx="2">
                  <c:v>0.25650792522355914</c:v>
                </c:pt>
                <c:pt idx="3">
                  <c:v>0.2566878218203783</c:v>
                </c:pt>
                <c:pt idx="4">
                  <c:v>0.28462077025324106</c:v>
                </c:pt>
                <c:pt idx="5">
                  <c:v>0.37802009610459208</c:v>
                </c:pt>
                <c:pt idx="6">
                  <c:v>0.54071387276053429</c:v>
                </c:pt>
                <c:pt idx="7">
                  <c:v>0.64435787498950958</c:v>
                </c:pt>
                <c:pt idx="8">
                  <c:v>0.81027955748140812</c:v>
                </c:pt>
                <c:pt idx="9">
                  <c:v>0.71404209593310952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'Graphique 10'!$F$5:$F$14</c15:f>
                <c15:dlblRangeCache>
                  <c:ptCount val="1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5</c:v>
                  </c:pt>
                  <c:pt idx="8">
                    <c:v>13</c:v>
                  </c:pt>
                  <c:pt idx="9">
                    <c:v>64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E89A-4446-BBFC-89CA4D36A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03986960"/>
        <c:axId val="1004264272"/>
      </c:barChart>
      <c:lineChart>
        <c:grouping val="stacked"/>
        <c:varyColors val="0"/>
        <c:ser>
          <c:idx val="2"/>
          <c:order val="2"/>
          <c:tx>
            <c:strRef>
              <c:f>'Graphique 10'!$D$4</c:f>
              <c:strCache>
                <c:ptCount val="1"/>
                <c:pt idx="0">
                  <c:v>Moyenne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'Graphique 10'!$A$5:$A$14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'Graphique 10'!$D$5:$D$14</c:f>
              <c:numCache>
                <c:formatCode>General</c:formatCode>
                <c:ptCount val="10"/>
                <c:pt idx="0">
                  <c:v>0.30868696048855782</c:v>
                </c:pt>
                <c:pt idx="1">
                  <c:v>0.27614554855972528</c:v>
                </c:pt>
                <c:pt idx="2">
                  <c:v>0.28793984092772007</c:v>
                </c:pt>
                <c:pt idx="3">
                  <c:v>0.30382536351680756</c:v>
                </c:pt>
                <c:pt idx="4">
                  <c:v>0.33806418068706989</c:v>
                </c:pt>
                <c:pt idx="5">
                  <c:v>0.39376667700707912</c:v>
                </c:pt>
                <c:pt idx="6">
                  <c:v>0.46376469545066357</c:v>
                </c:pt>
                <c:pt idx="7">
                  <c:v>0.55035334080457687</c:v>
                </c:pt>
                <c:pt idx="8">
                  <c:v>0.56988405995070934</c:v>
                </c:pt>
                <c:pt idx="9">
                  <c:v>0.4852580837905407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89A-4446-BBFC-89CA4D36A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3986960"/>
        <c:axId val="1004264272"/>
      </c:lineChart>
      <c:scatterChart>
        <c:scatterStyle val="lineMarker"/>
        <c:varyColors val="0"/>
        <c:ser>
          <c:idx val="3"/>
          <c:order val="3"/>
          <c:tx>
            <c:strRef>
              <c:f>'Graphique 10'!$E$4</c:f>
              <c:strCache>
                <c:ptCount val="1"/>
                <c:pt idx="0">
                  <c:v>Médiane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4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'Graphique 10'!$A$5:$A$14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'Graphique 10'!$E$5:$E$14</c:f>
              <c:numCache>
                <c:formatCode>General</c:formatCode>
                <c:ptCount val="10"/>
                <c:pt idx="0">
                  <c:v>0.19443188793957233</c:v>
                </c:pt>
                <c:pt idx="1">
                  <c:v>0.18876367248594761</c:v>
                </c:pt>
                <c:pt idx="2">
                  <c:v>0.20739578176289797</c:v>
                </c:pt>
                <c:pt idx="3">
                  <c:v>0.22677578963339329</c:v>
                </c:pt>
                <c:pt idx="4">
                  <c:v>0.25326590985059738</c:v>
                </c:pt>
                <c:pt idx="5">
                  <c:v>0.29397392645478249</c:v>
                </c:pt>
                <c:pt idx="6">
                  <c:v>0.34577948972582817</c:v>
                </c:pt>
                <c:pt idx="7">
                  <c:v>0.40370887145400047</c:v>
                </c:pt>
                <c:pt idx="8">
                  <c:v>0.4215768538415432</c:v>
                </c:pt>
                <c:pt idx="9">
                  <c:v>0.35386821255087852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E89A-4446-BBFC-89CA4D36A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3986960"/>
        <c:axId val="1004264272"/>
      </c:scatterChart>
      <c:catAx>
        <c:axId val="1003986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0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Décile de valeur ajoutée, entreprises ordonnées par le ratio immobilisation corporelles sur masse salariale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04264272"/>
        <c:crosses val="autoZero"/>
        <c:auto val="1"/>
        <c:lblAlgn val="ctr"/>
        <c:lblOffset val="100"/>
        <c:noMultiLvlLbl val="0"/>
      </c:catAx>
      <c:valAx>
        <c:axId val="100426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0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Gain de change de CET en part de VA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03986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'Graphique 11'!$C$4</c:f>
              <c:strCache>
                <c:ptCount val="1"/>
                <c:pt idx="0">
                  <c:v>lower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numRef>
              <c:f>'Graphique 11'!$B$5:$B$14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'Graphique 11'!$C$5:$C$14</c:f>
              <c:numCache>
                <c:formatCode>General</c:formatCode>
                <c:ptCount val="10"/>
                <c:pt idx="0">
                  <c:v>0.11666269274428487</c:v>
                </c:pt>
                <c:pt idx="1">
                  <c:v>0.11617224663496017</c:v>
                </c:pt>
                <c:pt idx="2">
                  <c:v>0.11560986749827862</c:v>
                </c:pt>
                <c:pt idx="3">
                  <c:v>0.11554326629266143</c:v>
                </c:pt>
                <c:pt idx="4">
                  <c:v>0.11585913598537445</c:v>
                </c:pt>
                <c:pt idx="5">
                  <c:v>0.24574887938797474</c:v>
                </c:pt>
                <c:pt idx="6">
                  <c:v>0.23525352589786053</c:v>
                </c:pt>
                <c:pt idx="7">
                  <c:v>0.2340052742511034</c:v>
                </c:pt>
                <c:pt idx="8">
                  <c:v>0.285911257378757</c:v>
                </c:pt>
                <c:pt idx="9">
                  <c:v>0.34806733019649982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D0-4C66-8272-29C496016D15}"/>
            </c:ext>
          </c:extLst>
        </c:ser>
        <c:ser>
          <c:idx val="1"/>
          <c:order val="1"/>
          <c:tx>
            <c:strRef>
              <c:f>'Graphique 11'!$D$4</c:f>
              <c:strCache>
                <c:ptCount val="1"/>
                <c:pt idx="0">
                  <c:v>upper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2.1820593075087156E-3"/>
                  <c:y val="-0.61017835761620809"/>
                </c:manualLayout>
              </c:layout>
              <c:tx>
                <c:rich>
                  <a:bodyPr/>
                  <a:lstStyle/>
                  <a:p>
                    <a:fld id="{77E431C4-8EC0-4836-BBE1-AF1691659FE3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86D0-4C66-8272-29C496016D15}"/>
                </c:ext>
              </c:extLst>
            </c:dLbl>
            <c:dLbl>
              <c:idx val="1"/>
              <c:layout>
                <c:manualLayout>
                  <c:x val="0"/>
                  <c:y val="-0.61126580165099842"/>
                </c:manualLayout>
              </c:layout>
              <c:tx>
                <c:rich>
                  <a:bodyPr/>
                  <a:lstStyle/>
                  <a:p>
                    <a:fld id="{1D42A179-9D53-488A-B316-3682635BA9FF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86D0-4C66-8272-29C496016D15}"/>
                </c:ext>
              </c:extLst>
            </c:dLbl>
            <c:dLbl>
              <c:idx val="2"/>
              <c:layout>
                <c:manualLayout>
                  <c:x val="-4.003863764348422E-17"/>
                  <c:y val="-0.60918846988251751"/>
                </c:manualLayout>
              </c:layout>
              <c:tx>
                <c:rich>
                  <a:bodyPr/>
                  <a:lstStyle/>
                  <a:p>
                    <a:fld id="{F5DDEC46-E221-49BB-ABE2-2E522485AA53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86D0-4C66-8272-29C496016D15}"/>
                </c:ext>
              </c:extLst>
            </c:dLbl>
            <c:dLbl>
              <c:idx val="3"/>
              <c:layout>
                <c:manualLayout>
                  <c:x val="0"/>
                  <c:y val="-0.61124480852291363"/>
                </c:manualLayout>
              </c:layout>
              <c:tx>
                <c:rich>
                  <a:bodyPr/>
                  <a:lstStyle/>
                  <a:p>
                    <a:fld id="{01D04B27-1203-46E5-9A20-6DBA172BBD04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86D0-4C66-8272-29C496016D15}"/>
                </c:ext>
              </c:extLst>
            </c:dLbl>
            <c:dLbl>
              <c:idx val="4"/>
              <c:layout>
                <c:manualLayout>
                  <c:x val="0"/>
                  <c:y val="-0.61050387459051048"/>
                </c:manualLayout>
              </c:layout>
              <c:tx>
                <c:rich>
                  <a:bodyPr/>
                  <a:lstStyle/>
                  <a:p>
                    <a:fld id="{01FC3495-CF2D-459D-8754-3DB3DE40384A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86D0-4C66-8272-29C496016D15}"/>
                </c:ext>
              </c:extLst>
            </c:dLbl>
            <c:dLbl>
              <c:idx val="5"/>
              <c:layout>
                <c:manualLayout>
                  <c:x val="-8.0077275286968439E-17"/>
                  <c:y val="-0.446700917572581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8AF08FF-4636-44A4-9595-367363C93197}" type="CELLRANGE">
                      <a:rPr lang="en-US"/>
                      <a:pPr algn="ctr" rtl="0">
                        <a:defRPr lang="en-US"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86D0-4C66-8272-29C496016D15}"/>
                </c:ext>
              </c:extLst>
            </c:dLbl>
            <c:dLbl>
              <c:idx val="6"/>
              <c:layout>
                <c:manualLayout>
                  <c:x val="-8.0077275286968439E-17"/>
                  <c:y val="-0.45617647465610789"/>
                </c:manualLayout>
              </c:layout>
              <c:tx>
                <c:rich>
                  <a:bodyPr/>
                  <a:lstStyle/>
                  <a:p>
                    <a:fld id="{B49B9011-E133-43C8-A17D-DE32A4196748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86D0-4C66-8272-29C496016D15}"/>
                </c:ext>
              </c:extLst>
            </c:dLbl>
            <c:dLbl>
              <c:idx val="7"/>
              <c:layout>
                <c:manualLayout>
                  <c:x val="0"/>
                  <c:y val="-0.45363062566437073"/>
                </c:manualLayout>
              </c:layout>
              <c:tx>
                <c:rich>
                  <a:bodyPr/>
                  <a:lstStyle/>
                  <a:p>
                    <a:fld id="{0E80AC66-EFF7-41E4-B2CF-C358AD6FFCB5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86D0-4C66-8272-29C496016D15}"/>
                </c:ext>
              </c:extLst>
            </c:dLbl>
            <c:dLbl>
              <c:idx val="8"/>
              <c:layout>
                <c:manualLayout>
                  <c:x val="0"/>
                  <c:y val="-0.36971343639230375"/>
                </c:manualLayout>
              </c:layout>
              <c:tx>
                <c:rich>
                  <a:bodyPr/>
                  <a:lstStyle/>
                  <a:p>
                    <a:fld id="{964E4643-078B-41F5-A118-62322BAF55D6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86D0-4C66-8272-29C496016D15}"/>
                </c:ext>
              </c:extLst>
            </c:dLbl>
            <c:dLbl>
              <c:idx val="9"/>
              <c:layout>
                <c:manualLayout>
                  <c:x val="-1.6015455057393688E-16"/>
                  <c:y val="-0.31091563627454466"/>
                </c:manualLayout>
              </c:layout>
              <c:tx>
                <c:rich>
                  <a:bodyPr/>
                  <a:lstStyle/>
                  <a:p>
                    <a:fld id="{580D628F-901E-4050-80C9-3C102F86820B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86D0-4C66-8272-29C496016D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ysDash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'Graphique 11'!$B$5:$B$14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'Graphique 11'!$D$5:$D$14</c:f>
              <c:numCache>
                <c:formatCode>General</c:formatCode>
                <c:ptCount val="10"/>
                <c:pt idx="0">
                  <c:v>0.29645793838426471</c:v>
                </c:pt>
                <c:pt idx="1">
                  <c:v>0.29098223894834518</c:v>
                </c:pt>
                <c:pt idx="2">
                  <c:v>0.29381983913481236</c:v>
                </c:pt>
                <c:pt idx="3">
                  <c:v>0.29069870943203568</c:v>
                </c:pt>
                <c:pt idx="4">
                  <c:v>0.29739867895841599</c:v>
                </c:pt>
                <c:pt idx="5">
                  <c:v>0.52251233719289303</c:v>
                </c:pt>
                <c:pt idx="6">
                  <c:v>0.51430570892989635</c:v>
                </c:pt>
                <c:pt idx="7">
                  <c:v>0.52485479973256588</c:v>
                </c:pt>
                <c:pt idx="8">
                  <c:v>0.6709276931360364</c:v>
                </c:pt>
                <c:pt idx="9">
                  <c:v>0.71342983283102512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'Graphique 11'!$G$5:$G$14</c15:f>
                <c15:dlblRangeCache>
                  <c:ptCount val="10"/>
                  <c:pt idx="0">
                    <c:v>0%</c:v>
                  </c:pt>
                  <c:pt idx="1">
                    <c:v>0%</c:v>
                  </c:pt>
                  <c:pt idx="2">
                    <c:v>0%</c:v>
                  </c:pt>
                  <c:pt idx="3">
                    <c:v>0%</c:v>
                  </c:pt>
                  <c:pt idx="4">
                    <c:v>0%</c:v>
                  </c:pt>
                  <c:pt idx="5">
                    <c:v>0%</c:v>
                  </c:pt>
                  <c:pt idx="6">
                    <c:v>0%</c:v>
                  </c:pt>
                  <c:pt idx="7">
                    <c:v>1%</c:v>
                  </c:pt>
                  <c:pt idx="8">
                    <c:v>11%</c:v>
                  </c:pt>
                  <c:pt idx="9">
                    <c:v>54%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86D0-4C66-8272-29C496016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72786736"/>
        <c:axId val="1043344272"/>
      </c:barChart>
      <c:lineChart>
        <c:grouping val="stacked"/>
        <c:varyColors val="0"/>
        <c:ser>
          <c:idx val="2"/>
          <c:order val="2"/>
          <c:tx>
            <c:strRef>
              <c:f>'Graphique 11'!$E$4</c:f>
              <c:strCache>
                <c:ptCount val="1"/>
                <c:pt idx="0">
                  <c:v>Moyenne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'Graphique 11'!$B$5:$B$14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'Graphique 11'!$E$5:$E$14</c:f>
              <c:numCache>
                <c:formatCode>General</c:formatCode>
                <c:ptCount val="10"/>
                <c:pt idx="0">
                  <c:v>0.31729531474411488</c:v>
                </c:pt>
                <c:pt idx="1">
                  <c:v>0.31513075809925795</c:v>
                </c:pt>
                <c:pt idx="2">
                  <c:v>0.31481590121984482</c:v>
                </c:pt>
                <c:pt idx="3">
                  <c:v>0.31477923039346933</c:v>
                </c:pt>
                <c:pt idx="4">
                  <c:v>0.31752944923937321</c:v>
                </c:pt>
                <c:pt idx="5">
                  <c:v>0.55126887746155262</c:v>
                </c:pt>
                <c:pt idx="6">
                  <c:v>0.51102829165756702</c:v>
                </c:pt>
                <c:pt idx="7">
                  <c:v>0.5251436959952116</c:v>
                </c:pt>
                <c:pt idx="8">
                  <c:v>0.65320786088705063</c:v>
                </c:pt>
                <c:pt idx="9">
                  <c:v>0.7342618890106678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6D0-4C66-8272-29C496016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2786736"/>
        <c:axId val="1043344272"/>
      </c:lineChart>
      <c:scatterChart>
        <c:scatterStyle val="lineMarker"/>
        <c:varyColors val="0"/>
        <c:ser>
          <c:idx val="3"/>
          <c:order val="3"/>
          <c:tx>
            <c:strRef>
              <c:f>'Graphique 11'!$F$4</c:f>
              <c:strCache>
                <c:ptCount val="1"/>
                <c:pt idx="0">
                  <c:v>Médiane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2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'Graphique 11'!$B$5:$B$14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'Graphique 11'!$F$5:$F$14</c:f>
              <c:numCache>
                <c:formatCode>General</c:formatCode>
                <c:ptCount val="10"/>
                <c:pt idx="0">
                  <c:v>0.2257076557725668</c:v>
                </c:pt>
                <c:pt idx="1">
                  <c:v>0.22334845270961523</c:v>
                </c:pt>
                <c:pt idx="2">
                  <c:v>0.22414899431169033</c:v>
                </c:pt>
                <c:pt idx="3">
                  <c:v>0.22398689761757851</c:v>
                </c:pt>
                <c:pt idx="4">
                  <c:v>0.22523847874253988</c:v>
                </c:pt>
                <c:pt idx="5">
                  <c:v>0.54339165799319744</c:v>
                </c:pt>
                <c:pt idx="6">
                  <c:v>0.42261555790901184</c:v>
                </c:pt>
                <c:pt idx="7">
                  <c:v>0.41785356588661671</c:v>
                </c:pt>
                <c:pt idx="8">
                  <c:v>0.62037273310124874</c:v>
                </c:pt>
                <c:pt idx="9">
                  <c:v>0.72626490145921707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86D0-4C66-8272-29C496016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2786736"/>
        <c:axId val="1043344272"/>
      </c:scatterChart>
      <c:catAx>
        <c:axId val="1072786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Décile de valeur ajoutée, entreprises ordonnées par le ratio exportations sur chiffre d'affaires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43344272"/>
        <c:crosses val="autoZero"/>
        <c:auto val="1"/>
        <c:lblAlgn val="ctr"/>
        <c:lblOffset val="100"/>
        <c:noMultiLvlLbl val="0"/>
      </c:catAx>
      <c:valAx>
        <c:axId val="104334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 b="1" baseline="0"/>
                  <a:t>Gain de change de CET en part de VA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2786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cked"/>
        <c:varyColors val="0"/>
        <c:ser>
          <c:idx val="1"/>
          <c:order val="1"/>
          <c:tx>
            <c:strRef>
              <c:f>'Graphique 12'!$C$4</c:f>
              <c:strCache>
                <c:ptCount val="1"/>
                <c:pt idx="0">
                  <c:v>Gains prédits de la CET</c:v>
                </c:pt>
              </c:strCache>
            </c:strRef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'Graphique 12'!$A$5:$A$104</c:f>
              <c:numCache>
                <c:formatCode>0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cat>
          <c:val>
            <c:numRef>
              <c:f>'Graphique 12'!$C$5:$C$104</c:f>
              <c:numCache>
                <c:formatCode>General</c:formatCode>
                <c:ptCount val="100"/>
                <c:pt idx="0">
                  <c:v>0.1980554461479187</c:v>
                </c:pt>
                <c:pt idx="1">
                  <c:v>0.41004809737205505</c:v>
                </c:pt>
                <c:pt idx="2">
                  <c:v>0.35116824507713318</c:v>
                </c:pt>
                <c:pt idx="3">
                  <c:v>0.35979485511779785</c:v>
                </c:pt>
                <c:pt idx="4">
                  <c:v>0.36872455477714539</c:v>
                </c:pt>
                <c:pt idx="5">
                  <c:v>0.33553263545036316</c:v>
                </c:pt>
                <c:pt idx="6">
                  <c:v>0.36288377642631531</c:v>
                </c:pt>
                <c:pt idx="7">
                  <c:v>0.38084122538566589</c:v>
                </c:pt>
                <c:pt idx="8">
                  <c:v>0.37712350487709045</c:v>
                </c:pt>
                <c:pt idx="9">
                  <c:v>0.3829575777053833</c:v>
                </c:pt>
                <c:pt idx="10">
                  <c:v>0.38064464926719666</c:v>
                </c:pt>
                <c:pt idx="11">
                  <c:v>0.38277840614318848</c:v>
                </c:pt>
                <c:pt idx="12">
                  <c:v>0.38255727291107178</c:v>
                </c:pt>
                <c:pt idx="13">
                  <c:v>0.37666654586791992</c:v>
                </c:pt>
                <c:pt idx="14">
                  <c:v>0.37436151504516602</c:v>
                </c:pt>
                <c:pt idx="15">
                  <c:v>0.38468670845031738</c:v>
                </c:pt>
                <c:pt idx="16">
                  <c:v>0.38404753804206848</c:v>
                </c:pt>
                <c:pt idx="17">
                  <c:v>0.37975138425827026</c:v>
                </c:pt>
                <c:pt idx="18">
                  <c:v>0.38569292426109314</c:v>
                </c:pt>
                <c:pt idx="19">
                  <c:v>0.39648640155792236</c:v>
                </c:pt>
                <c:pt idx="20">
                  <c:v>0.38071975111961365</c:v>
                </c:pt>
                <c:pt idx="21">
                  <c:v>0.38798037171363831</c:v>
                </c:pt>
                <c:pt idx="22">
                  <c:v>0.38886326551437378</c:v>
                </c:pt>
                <c:pt idx="23">
                  <c:v>0.39233681559562683</c:v>
                </c:pt>
                <c:pt idx="24">
                  <c:v>0.38501757383346558</c:v>
                </c:pt>
                <c:pt idx="25">
                  <c:v>0.38495516777038574</c:v>
                </c:pt>
                <c:pt idx="26">
                  <c:v>0.23504349589347839</c:v>
                </c:pt>
                <c:pt idx="27">
                  <c:v>0.26852825284004211</c:v>
                </c:pt>
                <c:pt idx="28">
                  <c:v>0.34799975156784058</c:v>
                </c:pt>
                <c:pt idx="29">
                  <c:v>0.33411145210266113</c:v>
                </c:pt>
                <c:pt idx="30">
                  <c:v>0.35330232977867126</c:v>
                </c:pt>
                <c:pt idx="31">
                  <c:v>0.33934849500656128</c:v>
                </c:pt>
                <c:pt idx="32">
                  <c:v>0.3468916118144989</c:v>
                </c:pt>
                <c:pt idx="33">
                  <c:v>0.33811074495315552</c:v>
                </c:pt>
                <c:pt idx="34">
                  <c:v>0.35884454846382141</c:v>
                </c:pt>
                <c:pt idx="35">
                  <c:v>0.35440883040428162</c:v>
                </c:pt>
                <c:pt idx="36">
                  <c:v>0.34758254885673523</c:v>
                </c:pt>
                <c:pt idx="37">
                  <c:v>0.35984286665916443</c:v>
                </c:pt>
                <c:pt idx="38">
                  <c:v>0.34657183289527893</c:v>
                </c:pt>
                <c:pt idx="39">
                  <c:v>0.3525300920009613</c:v>
                </c:pt>
                <c:pt idx="40">
                  <c:v>0.34651574492454529</c:v>
                </c:pt>
                <c:pt idx="41">
                  <c:v>0.34737211465835571</c:v>
                </c:pt>
                <c:pt idx="42">
                  <c:v>0.34585395455360413</c:v>
                </c:pt>
                <c:pt idx="43">
                  <c:v>0.33158087730407715</c:v>
                </c:pt>
                <c:pt idx="44">
                  <c:v>0.34882870316505432</c:v>
                </c:pt>
                <c:pt idx="45">
                  <c:v>0.34557783603668213</c:v>
                </c:pt>
                <c:pt idx="46">
                  <c:v>0.34140083193778992</c:v>
                </c:pt>
                <c:pt idx="47">
                  <c:v>0.32816311717033386</c:v>
                </c:pt>
                <c:pt idx="48">
                  <c:v>0.33005046844482422</c:v>
                </c:pt>
                <c:pt idx="49">
                  <c:v>0.33045691251754761</c:v>
                </c:pt>
                <c:pt idx="50">
                  <c:v>0.32777321338653564</c:v>
                </c:pt>
                <c:pt idx="51">
                  <c:v>0.32503166794776917</c:v>
                </c:pt>
                <c:pt idx="52">
                  <c:v>0.32867151498794556</c:v>
                </c:pt>
                <c:pt idx="53">
                  <c:v>0.32318007946014404</c:v>
                </c:pt>
                <c:pt idx="54">
                  <c:v>0.32029324769973755</c:v>
                </c:pt>
                <c:pt idx="55">
                  <c:v>0.31590190529823303</c:v>
                </c:pt>
                <c:pt idx="56">
                  <c:v>0.30158010125160217</c:v>
                </c:pt>
                <c:pt idx="57">
                  <c:v>0.31430211663246155</c:v>
                </c:pt>
                <c:pt idx="58">
                  <c:v>0.30639845132827759</c:v>
                </c:pt>
                <c:pt idx="59">
                  <c:v>0.30749782919883728</c:v>
                </c:pt>
                <c:pt idx="60">
                  <c:v>0.30678066611289978</c:v>
                </c:pt>
                <c:pt idx="61">
                  <c:v>0.30220741033554077</c:v>
                </c:pt>
                <c:pt idx="62">
                  <c:v>0.30047336220741272</c:v>
                </c:pt>
                <c:pt idx="63">
                  <c:v>0.30030778050422668</c:v>
                </c:pt>
                <c:pt idx="64">
                  <c:v>0.29389920830726624</c:v>
                </c:pt>
                <c:pt idx="65">
                  <c:v>0.29571613669395447</c:v>
                </c:pt>
                <c:pt idx="66">
                  <c:v>0.29515564441680908</c:v>
                </c:pt>
                <c:pt idx="67">
                  <c:v>0.29666084051132202</c:v>
                </c:pt>
                <c:pt idx="68">
                  <c:v>0.30321994423866272</c:v>
                </c:pt>
                <c:pt idx="69">
                  <c:v>0.28955608606338501</c:v>
                </c:pt>
                <c:pt idx="70">
                  <c:v>0.29495400190353394</c:v>
                </c:pt>
                <c:pt idx="71">
                  <c:v>0.29629501700401306</c:v>
                </c:pt>
                <c:pt idx="72">
                  <c:v>0.28980109095573425</c:v>
                </c:pt>
                <c:pt idx="73">
                  <c:v>0.28963226079940796</c:v>
                </c:pt>
                <c:pt idx="74">
                  <c:v>0.29411321878433228</c:v>
                </c:pt>
                <c:pt idx="75">
                  <c:v>0.28971922397613525</c:v>
                </c:pt>
                <c:pt idx="76">
                  <c:v>0.28793713450431824</c:v>
                </c:pt>
                <c:pt idx="77">
                  <c:v>0.28526148200035095</c:v>
                </c:pt>
                <c:pt idx="78">
                  <c:v>0.2889789342880249</c:v>
                </c:pt>
                <c:pt idx="79">
                  <c:v>0.2805449366569519</c:v>
                </c:pt>
                <c:pt idx="80">
                  <c:v>0.28461199998855591</c:v>
                </c:pt>
                <c:pt idx="81">
                  <c:v>0.27839455008506775</c:v>
                </c:pt>
                <c:pt idx="82">
                  <c:v>0.27551686763763428</c:v>
                </c:pt>
                <c:pt idx="83">
                  <c:v>0.26581314206123352</c:v>
                </c:pt>
                <c:pt idx="84">
                  <c:v>0.26650562882423401</c:v>
                </c:pt>
                <c:pt idx="85">
                  <c:v>0.26127216219902039</c:v>
                </c:pt>
                <c:pt idx="86">
                  <c:v>0.25227859616279602</c:v>
                </c:pt>
                <c:pt idx="87">
                  <c:v>0.25231385231018066</c:v>
                </c:pt>
                <c:pt idx="88">
                  <c:v>0.24145153164863586</c:v>
                </c:pt>
                <c:pt idx="89">
                  <c:v>0.23458057641983032</c:v>
                </c:pt>
                <c:pt idx="90">
                  <c:v>0.23809164762496948</c:v>
                </c:pt>
                <c:pt idx="91">
                  <c:v>0.22850143909454346</c:v>
                </c:pt>
                <c:pt idx="92">
                  <c:v>0.2236601859331131</c:v>
                </c:pt>
                <c:pt idx="93">
                  <c:v>0.21691298484802246</c:v>
                </c:pt>
                <c:pt idx="94">
                  <c:v>0.20563778281211853</c:v>
                </c:pt>
                <c:pt idx="95">
                  <c:v>0.19697375595569611</c:v>
                </c:pt>
                <c:pt idx="96">
                  <c:v>0.18060530722141266</c:v>
                </c:pt>
                <c:pt idx="97">
                  <c:v>0.17279914021492004</c:v>
                </c:pt>
                <c:pt idx="98">
                  <c:v>0.15054140985012054</c:v>
                </c:pt>
                <c:pt idx="99">
                  <c:v>0.10567055642604828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35-4FB5-B2FB-513791624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213808"/>
        <c:axId val="817566336"/>
      </c:lineChart>
      <c:lineChart>
        <c:grouping val="stacked"/>
        <c:varyColors val="0"/>
        <c:ser>
          <c:idx val="0"/>
          <c:order val="0"/>
          <c:tx>
            <c:strRef>
              <c:f>'Graphique 12'!$B$4</c:f>
              <c:strCache>
                <c:ptCount val="1"/>
                <c:pt idx="0">
                  <c:v>Exonérations générales / MS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'Graphique 12'!$A$5:$A$104</c:f>
              <c:numCache>
                <c:formatCode>0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cat>
          <c:val>
            <c:numRef>
              <c:f>'Graphique 12'!$B$5:$B$104</c:f>
              <c:numCache>
                <c:formatCode>General</c:formatCode>
                <c:ptCount val="100"/>
                <c:pt idx="0">
                  <c:v>-3.9558749449497554E-6</c:v>
                </c:pt>
                <c:pt idx="1">
                  <c:v>4.5296719690668397E-6</c:v>
                </c:pt>
                <c:pt idx="2">
                  <c:v>2.0189767237752676E-3</c:v>
                </c:pt>
                <c:pt idx="3">
                  <c:v>7.7584059908986092E-3</c:v>
                </c:pt>
                <c:pt idx="4">
                  <c:v>1.3742633163928986E-2</c:v>
                </c:pt>
                <c:pt idx="5">
                  <c:v>1.8446486443281174E-2</c:v>
                </c:pt>
                <c:pt idx="6">
                  <c:v>2.2765453904867172E-2</c:v>
                </c:pt>
                <c:pt idx="7">
                  <c:v>2.717580646276474E-2</c:v>
                </c:pt>
                <c:pt idx="8">
                  <c:v>3.1449154019355774E-2</c:v>
                </c:pt>
                <c:pt idx="9">
                  <c:v>3.5396359860897064E-2</c:v>
                </c:pt>
                <c:pt idx="10">
                  <c:v>3.913801908493042E-2</c:v>
                </c:pt>
                <c:pt idx="11">
                  <c:v>4.2573075741529465E-2</c:v>
                </c:pt>
                <c:pt idx="12">
                  <c:v>4.5875649899244308E-2</c:v>
                </c:pt>
                <c:pt idx="13">
                  <c:v>4.8986427485942841E-2</c:v>
                </c:pt>
                <c:pt idx="14">
                  <c:v>5.1833301782608032E-2</c:v>
                </c:pt>
                <c:pt idx="15">
                  <c:v>5.4532863199710846E-2</c:v>
                </c:pt>
                <c:pt idx="16">
                  <c:v>5.7137478142976761E-2</c:v>
                </c:pt>
                <c:pt idx="17">
                  <c:v>5.9653971344232559E-2</c:v>
                </c:pt>
                <c:pt idx="18">
                  <c:v>6.1948914080858231E-2</c:v>
                </c:pt>
                <c:pt idx="19">
                  <c:v>6.4218997955322266E-2</c:v>
                </c:pt>
                <c:pt idx="20">
                  <c:v>6.6446930170059204E-2</c:v>
                </c:pt>
                <c:pt idx="21">
                  <c:v>6.8594314157962799E-2</c:v>
                </c:pt>
                <c:pt idx="22">
                  <c:v>7.0685423910617828E-2</c:v>
                </c:pt>
                <c:pt idx="23">
                  <c:v>7.2706945240497589E-2</c:v>
                </c:pt>
                <c:pt idx="24">
                  <c:v>7.4623212218284607E-2</c:v>
                </c:pt>
                <c:pt idx="25">
                  <c:v>7.6517343521118164E-2</c:v>
                </c:pt>
                <c:pt idx="26">
                  <c:v>7.7908948063850403E-2</c:v>
                </c:pt>
                <c:pt idx="27">
                  <c:v>7.8271985054016113E-2</c:v>
                </c:pt>
                <c:pt idx="28">
                  <c:v>7.9633727669715881E-2</c:v>
                </c:pt>
                <c:pt idx="29">
                  <c:v>8.1186451017856598E-2</c:v>
                </c:pt>
                <c:pt idx="30">
                  <c:v>8.278743177652359E-2</c:v>
                </c:pt>
                <c:pt idx="31">
                  <c:v>8.435523509979248E-2</c:v>
                </c:pt>
                <c:pt idx="32">
                  <c:v>8.5879169404506683E-2</c:v>
                </c:pt>
                <c:pt idx="33">
                  <c:v>8.7433598935604095E-2</c:v>
                </c:pt>
                <c:pt idx="34">
                  <c:v>8.9081525802612305E-2</c:v>
                </c:pt>
                <c:pt idx="35">
                  <c:v>9.0808577835559845E-2</c:v>
                </c:pt>
                <c:pt idx="36">
                  <c:v>9.2550531029701233E-2</c:v>
                </c:pt>
                <c:pt idx="37">
                  <c:v>9.4293326139450073E-2</c:v>
                </c:pt>
                <c:pt idx="38">
                  <c:v>9.6100978553295135E-2</c:v>
                </c:pt>
                <c:pt idx="39">
                  <c:v>9.7894318401813507E-2</c:v>
                </c:pt>
                <c:pt idx="40">
                  <c:v>9.9704526364803314E-2</c:v>
                </c:pt>
                <c:pt idx="41">
                  <c:v>0.1015179231762886</c:v>
                </c:pt>
                <c:pt idx="42">
                  <c:v>0.10336009413003922</c:v>
                </c:pt>
                <c:pt idx="43">
                  <c:v>0.10518446564674377</c:v>
                </c:pt>
                <c:pt idx="44">
                  <c:v>0.10702448338270187</c:v>
                </c:pt>
                <c:pt idx="45">
                  <c:v>0.1089060977101326</c:v>
                </c:pt>
                <c:pt idx="46">
                  <c:v>0.11079859733581543</c:v>
                </c:pt>
                <c:pt idx="47">
                  <c:v>0.11274915933609009</c:v>
                </c:pt>
                <c:pt idx="48">
                  <c:v>0.11469055712223053</c:v>
                </c:pt>
                <c:pt idx="49">
                  <c:v>0.11663465201854706</c:v>
                </c:pt>
                <c:pt idx="50">
                  <c:v>0.11856647580862045</c:v>
                </c:pt>
                <c:pt idx="51">
                  <c:v>0.12054748833179474</c:v>
                </c:pt>
                <c:pt idx="52">
                  <c:v>0.12253457307815552</c:v>
                </c:pt>
                <c:pt idx="53">
                  <c:v>0.12456518411636353</c:v>
                </c:pt>
                <c:pt idx="54">
                  <c:v>0.12660826742649078</c:v>
                </c:pt>
                <c:pt idx="55">
                  <c:v>0.12872298061847687</c:v>
                </c:pt>
                <c:pt idx="56">
                  <c:v>0.13081689178943634</c:v>
                </c:pt>
                <c:pt idx="57">
                  <c:v>0.13288775086402893</c:v>
                </c:pt>
                <c:pt idx="58">
                  <c:v>0.13503476977348328</c:v>
                </c:pt>
                <c:pt idx="59">
                  <c:v>0.13719210028648376</c:v>
                </c:pt>
                <c:pt idx="60">
                  <c:v>0.13941720128059387</c:v>
                </c:pt>
                <c:pt idx="61">
                  <c:v>0.1416163444519043</c:v>
                </c:pt>
                <c:pt idx="62">
                  <c:v>0.14384549856185913</c:v>
                </c:pt>
                <c:pt idx="63">
                  <c:v>0.14609241485595703</c:v>
                </c:pt>
                <c:pt idx="64">
                  <c:v>0.14839071035385132</c:v>
                </c:pt>
                <c:pt idx="65">
                  <c:v>0.15063785016536713</c:v>
                </c:pt>
                <c:pt idx="66">
                  <c:v>0.15291693806648254</c:v>
                </c:pt>
                <c:pt idx="67">
                  <c:v>0.15521962940692902</c:v>
                </c:pt>
                <c:pt idx="68">
                  <c:v>0.15755853056907654</c:v>
                </c:pt>
                <c:pt idx="69">
                  <c:v>0.15991911292076111</c:v>
                </c:pt>
                <c:pt idx="70">
                  <c:v>0.16224415600299835</c:v>
                </c:pt>
                <c:pt idx="71">
                  <c:v>0.16463905572891235</c:v>
                </c:pt>
                <c:pt idx="72">
                  <c:v>0.16702267527580261</c:v>
                </c:pt>
                <c:pt idx="73">
                  <c:v>0.16947638988494873</c:v>
                </c:pt>
                <c:pt idx="74">
                  <c:v>0.17198307812213898</c:v>
                </c:pt>
                <c:pt idx="75">
                  <c:v>0.17446377873420715</c:v>
                </c:pt>
                <c:pt idx="76">
                  <c:v>0.17702075839042664</c:v>
                </c:pt>
                <c:pt idx="77">
                  <c:v>0.17963665723800659</c:v>
                </c:pt>
                <c:pt idx="78">
                  <c:v>0.18233337998390198</c:v>
                </c:pt>
                <c:pt idx="79">
                  <c:v>0.18505558371543884</c:v>
                </c:pt>
                <c:pt idx="80">
                  <c:v>0.18780280649662018</c:v>
                </c:pt>
                <c:pt idx="81">
                  <c:v>0.19064052402973175</c:v>
                </c:pt>
                <c:pt idx="82">
                  <c:v>0.19353087246417999</c:v>
                </c:pt>
                <c:pt idx="83">
                  <c:v>0.19664266705513</c:v>
                </c:pt>
                <c:pt idx="84">
                  <c:v>0.19983676075935364</c:v>
                </c:pt>
                <c:pt idx="85">
                  <c:v>0.20321887731552124</c:v>
                </c:pt>
                <c:pt idx="86">
                  <c:v>0.2067754715681076</c:v>
                </c:pt>
                <c:pt idx="87">
                  <c:v>0.21049647033214569</c:v>
                </c:pt>
                <c:pt idx="88">
                  <c:v>0.21442955732345581</c:v>
                </c:pt>
                <c:pt idx="89">
                  <c:v>0.21854656934738159</c:v>
                </c:pt>
                <c:pt idx="90">
                  <c:v>0.22289775311946869</c:v>
                </c:pt>
                <c:pt idx="91">
                  <c:v>0.2276265025138855</c:v>
                </c:pt>
                <c:pt idx="92">
                  <c:v>0.23296195268630981</c:v>
                </c:pt>
                <c:pt idx="93">
                  <c:v>0.2388916015625</c:v>
                </c:pt>
                <c:pt idx="94">
                  <c:v>0.24566036462783813</c:v>
                </c:pt>
                <c:pt idx="95">
                  <c:v>0.25344815850257874</c:v>
                </c:pt>
                <c:pt idx="96">
                  <c:v>0.26258283853530884</c:v>
                </c:pt>
                <c:pt idx="97">
                  <c:v>0.2749350368976593</c:v>
                </c:pt>
                <c:pt idx="98">
                  <c:v>0.29299217462539673</c:v>
                </c:pt>
                <c:pt idx="99">
                  <c:v>0.32008969783782959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35-4FB5-B2FB-513791624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2222112"/>
        <c:axId val="1009390064"/>
      </c:lineChart>
      <c:catAx>
        <c:axId val="1080213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400" b="1"/>
                  <a:t>Percentiles d'éxonérations générales / MS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7566336"/>
        <c:crosses val="autoZero"/>
        <c:auto val="1"/>
        <c:lblAlgn val="ctr"/>
        <c:lblOffset val="100"/>
        <c:tickMarkSkip val="10"/>
        <c:noMultiLvlLbl val="0"/>
      </c:catAx>
      <c:valAx>
        <c:axId val="81756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400" b="1"/>
                  <a:t>Gains prédits d</a:t>
                </a:r>
                <a:r>
                  <a:rPr lang="fr-FR" sz="1400" b="1" baseline="0"/>
                  <a:t>e la CET</a:t>
                </a:r>
                <a:endParaRPr lang="fr-FR" sz="1400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0213808"/>
        <c:crosses val="autoZero"/>
        <c:crossBetween val="between"/>
      </c:valAx>
      <c:valAx>
        <c:axId val="100939006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Exonérations générales / MS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42222112"/>
        <c:crosses val="max"/>
        <c:crossBetween val="between"/>
      </c:valAx>
      <c:catAx>
        <c:axId val="1042222112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10093900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25518288114539"/>
          <c:y val="3.9268167289700971E-2"/>
          <c:w val="0.86373438126863977"/>
          <c:h val="0.813339596001674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'Graphique 13'!$B$4</c:f>
              <c:strCache>
                <c:ptCount val="1"/>
                <c:pt idx="0">
                  <c:v>part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13'!$A$5:$A$21</c:f>
              <c:strCache>
                <c:ptCount val="17"/>
                <c:pt idx="0">
                  <c:v>C</c:v>
                </c:pt>
                <c:pt idx="1">
                  <c:v>G</c:v>
                </c:pt>
                <c:pt idx="2">
                  <c:v>K</c:v>
                </c:pt>
                <c:pt idx="3">
                  <c:v>H</c:v>
                </c:pt>
                <c:pt idx="4">
                  <c:v>M</c:v>
                </c:pt>
                <c:pt idx="5">
                  <c:v>J</c:v>
                </c:pt>
                <c:pt idx="6">
                  <c:v>N</c:v>
                </c:pt>
                <c:pt idx="7">
                  <c:v>D</c:v>
                </c:pt>
                <c:pt idx="8">
                  <c:v>F</c:v>
                </c:pt>
                <c:pt idx="9">
                  <c:v>Q</c:v>
                </c:pt>
                <c:pt idx="10">
                  <c:v>E</c:v>
                </c:pt>
                <c:pt idx="11">
                  <c:v>L</c:v>
                </c:pt>
                <c:pt idx="12">
                  <c:v>I</c:v>
                </c:pt>
                <c:pt idx="13">
                  <c:v>R</c:v>
                </c:pt>
                <c:pt idx="14">
                  <c:v>S</c:v>
                </c:pt>
                <c:pt idx="15">
                  <c:v>P</c:v>
                </c:pt>
                <c:pt idx="16">
                  <c:v>B</c:v>
                </c:pt>
              </c:strCache>
            </c:strRef>
          </c:cat>
          <c:val>
            <c:numRef>
              <c:f>'Graphique 13'!$B$5:$B$21</c:f>
              <c:numCache>
                <c:formatCode>General</c:formatCode>
                <c:ptCount val="17"/>
                <c:pt idx="0">
                  <c:v>0.32473465341798452</c:v>
                </c:pt>
                <c:pt idx="1">
                  <c:v>0.17040485438248848</c:v>
                </c:pt>
                <c:pt idx="2">
                  <c:v>8.4017077714447899E-2</c:v>
                </c:pt>
                <c:pt idx="3">
                  <c:v>7.9738732720094171E-2</c:v>
                </c:pt>
                <c:pt idx="4">
                  <c:v>6.6942096904534024E-2</c:v>
                </c:pt>
                <c:pt idx="5">
                  <c:v>6.4236868810482226E-2</c:v>
                </c:pt>
                <c:pt idx="6">
                  <c:v>5.4029681580989225E-2</c:v>
                </c:pt>
                <c:pt idx="7">
                  <c:v>4.2922725872749583E-2</c:v>
                </c:pt>
                <c:pt idx="8">
                  <c:v>4.1923400687988416E-2</c:v>
                </c:pt>
                <c:pt idx="9">
                  <c:v>2.0480938351642934E-2</c:v>
                </c:pt>
                <c:pt idx="10">
                  <c:v>1.6027555029260676E-2</c:v>
                </c:pt>
                <c:pt idx="11">
                  <c:v>1.2888096625210838E-2</c:v>
                </c:pt>
                <c:pt idx="12">
                  <c:v>9.9087216892053791E-3</c:v>
                </c:pt>
                <c:pt idx="13">
                  <c:v>3.3364686369420776E-3</c:v>
                </c:pt>
                <c:pt idx="14">
                  <c:v>2.9246072864372217E-3</c:v>
                </c:pt>
                <c:pt idx="15">
                  <c:v>2.83740546518472E-3</c:v>
                </c:pt>
                <c:pt idx="16">
                  <c:v>2.6461148243577407E-3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85-487E-9398-ED53220C9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8752000"/>
        <c:axId val="466478160"/>
      </c:barChart>
      <c:catAx>
        <c:axId val="578752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400" b="1">
                    <a:solidFill>
                      <a:sysClr val="windowText" lastClr="000000"/>
                    </a:solidFill>
                  </a:rPr>
                  <a:t>Secteur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6478160"/>
        <c:crosses val="autoZero"/>
        <c:auto val="1"/>
        <c:lblAlgn val="ctr"/>
        <c:lblOffset val="100"/>
        <c:noMultiLvlLbl val="0"/>
      </c:catAx>
      <c:valAx>
        <c:axId val="466478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400" b="1">
                    <a:solidFill>
                      <a:sysClr val="windowText" lastClr="000000"/>
                    </a:solidFill>
                  </a:rPr>
                  <a:t>Part</a:t>
                </a:r>
              </a:p>
            </c:rich>
          </c:tx>
          <c:layout>
            <c:manualLayout>
              <c:xMode val="edge"/>
              <c:yMode val="edge"/>
              <c:x val="5.3560708226388825E-3"/>
              <c:y val="0.451472893580455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8752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588C6CBD-6025-4EC0-BE40-815D535A34BC}" type="VALUE">
                      <a:rPr lang="en-US" sz="1000" baseline="0"/>
                      <a:pPr/>
                      <a:t>[VALEUR]</a:t>
                    </a:fld>
                    <a:endParaRPr lang="fr-F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B14-4E19-A25F-F593C53B73E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'Graphique 14'!$A$5:$A$28</c:f>
              <c:numCache>
                <c:formatCode>General</c:formatCode>
                <c:ptCount val="24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25</c:v>
                </c:pt>
                <c:pt idx="4">
                  <c:v>29</c:v>
                </c:pt>
                <c:pt idx="5">
                  <c:v>21</c:v>
                </c:pt>
                <c:pt idx="6">
                  <c:v>28</c:v>
                </c:pt>
                <c:pt idx="7">
                  <c:v>22</c:v>
                </c:pt>
                <c:pt idx="8">
                  <c:v>23</c:v>
                </c:pt>
                <c:pt idx="9">
                  <c:v>26</c:v>
                </c:pt>
                <c:pt idx="10">
                  <c:v>24</c:v>
                </c:pt>
                <c:pt idx="11">
                  <c:v>33</c:v>
                </c:pt>
                <c:pt idx="12">
                  <c:v>27</c:v>
                </c:pt>
                <c:pt idx="13">
                  <c:v>11</c:v>
                </c:pt>
                <c:pt idx="14">
                  <c:v>17</c:v>
                </c:pt>
                <c:pt idx="15">
                  <c:v>32</c:v>
                </c:pt>
                <c:pt idx="16">
                  <c:v>16</c:v>
                </c:pt>
                <c:pt idx="17">
                  <c:v>19</c:v>
                </c:pt>
                <c:pt idx="18">
                  <c:v>15</c:v>
                </c:pt>
                <c:pt idx="19">
                  <c:v>13</c:v>
                </c:pt>
                <c:pt idx="20">
                  <c:v>31</c:v>
                </c:pt>
                <c:pt idx="21">
                  <c:v>18</c:v>
                </c:pt>
                <c:pt idx="22">
                  <c:v>14</c:v>
                </c:pt>
                <c:pt idx="23">
                  <c:v>12</c:v>
                </c:pt>
              </c:numCache>
            </c:numRef>
          </c:cat>
          <c:val>
            <c:numRef>
              <c:f>'Graphique 14'!$C$5:$C$28</c:f>
              <c:numCache>
                <c:formatCode>0.00%</c:formatCode>
                <c:ptCount val="24"/>
                <c:pt idx="0">
                  <c:v>0.15725875841114501</c:v>
                </c:pt>
                <c:pt idx="1">
                  <c:v>9.5162846677786295E-2</c:v>
                </c:pt>
                <c:pt idx="2">
                  <c:v>8.7376081428030994E-2</c:v>
                </c:pt>
                <c:pt idx="3">
                  <c:v>7.8543409690593202E-2</c:v>
                </c:pt>
                <c:pt idx="4">
                  <c:v>7.1994778911197904E-2</c:v>
                </c:pt>
                <c:pt idx="5">
                  <c:v>5.8994163757296401E-2</c:v>
                </c:pt>
                <c:pt idx="6">
                  <c:v>5.6782373964160401E-2</c:v>
                </c:pt>
                <c:pt idx="7">
                  <c:v>4.7685023551090402E-2</c:v>
                </c:pt>
                <c:pt idx="8">
                  <c:v>4.7381285691502698E-2</c:v>
                </c:pt>
                <c:pt idx="9">
                  <c:v>4.29251126215143E-2</c:v>
                </c:pt>
                <c:pt idx="10">
                  <c:v>4.0519021515987401E-2</c:v>
                </c:pt>
                <c:pt idx="11">
                  <c:v>3.4205023504469897E-2</c:v>
                </c:pt>
                <c:pt idx="12">
                  <c:v>3.3303851880580403E-2</c:v>
                </c:pt>
                <c:pt idx="13">
                  <c:v>3.3272991341056199E-2</c:v>
                </c:pt>
                <c:pt idx="14">
                  <c:v>2.8080851101917399E-2</c:v>
                </c:pt>
                <c:pt idx="15">
                  <c:v>1.84436452087938E-2</c:v>
                </c:pt>
                <c:pt idx="16">
                  <c:v>1.7573454360591701E-2</c:v>
                </c:pt>
                <c:pt idx="17">
                  <c:v>9.9148886822895601E-3</c:v>
                </c:pt>
                <c:pt idx="18">
                  <c:v>9.5546633186128598E-3</c:v>
                </c:pt>
                <c:pt idx="19">
                  <c:v>9.2996330912111999E-3</c:v>
                </c:pt>
                <c:pt idx="20">
                  <c:v>8.5187472794073394E-3</c:v>
                </c:pt>
                <c:pt idx="21">
                  <c:v>7.9013102903254199E-3</c:v>
                </c:pt>
                <c:pt idx="22">
                  <c:v>4.4938422982282802E-3</c:v>
                </c:pt>
                <c:pt idx="23">
                  <c:v>8.1424142221073702E-4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14-4E19-A25F-F593C53B73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5689567"/>
        <c:axId val="442043903"/>
      </c:barChart>
      <c:catAx>
        <c:axId val="91568956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/>
                  <a:t>Secteur</a:t>
                </a:r>
              </a:p>
            </c:rich>
          </c:tx>
          <c:layout>
            <c:manualLayout>
              <c:xMode val="edge"/>
              <c:yMode val="edge"/>
              <c:x val="0.47365661953546134"/>
              <c:y val="0.896023853873304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2043903"/>
        <c:crosses val="autoZero"/>
        <c:auto val="1"/>
        <c:lblAlgn val="ctr"/>
        <c:lblOffset val="100"/>
        <c:noMultiLvlLbl val="0"/>
      </c:catAx>
      <c:valAx>
        <c:axId val="442043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/>
                  <a:t>Part</a:t>
                </a:r>
              </a:p>
            </c:rich>
          </c:tx>
          <c:layout>
            <c:manualLayout>
              <c:xMode val="edge"/>
              <c:yMode val="edge"/>
              <c:x val="1.9713261648745518E-2"/>
              <c:y val="0.37771108795351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156895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'Graphique 2'!$A$5</c:f>
              <c:strCache>
                <c:ptCount val="1"/>
                <c:pt idx="0">
                  <c:v>Allemagne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'Graphique 2'!$B$4:$N$4</c:f>
              <c:numCache>
                <c:formatCode>General</c:formatCod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numCache>
            </c:numRef>
          </c:cat>
          <c:val>
            <c:numRef>
              <c:f>'Graphique 2'!$B$5:$N$5</c:f>
              <c:numCache>
                <c:formatCode>0.00</c:formatCode>
                <c:ptCount val="13"/>
                <c:pt idx="0">
                  <c:v>100</c:v>
                </c:pt>
                <c:pt idx="1">
                  <c:v>96.718257438341894</c:v>
                </c:pt>
                <c:pt idx="2">
                  <c:v>103.63479664855417</c:v>
                </c:pt>
                <c:pt idx="3">
                  <c:v>108.83824764882002</c:v>
                </c:pt>
                <c:pt idx="4">
                  <c:v>106.49695725227481</c:v>
                </c:pt>
                <c:pt idx="5">
                  <c:v>103.62884427525417</c:v>
                </c:pt>
                <c:pt idx="6">
                  <c:v>115.8288034558953</c:v>
                </c:pt>
                <c:pt idx="7">
                  <c:v>110.64891735066931</c:v>
                </c:pt>
                <c:pt idx="8">
                  <c:v>105.13105394004371</c:v>
                </c:pt>
                <c:pt idx="9">
                  <c:v>107.89884294309995</c:v>
                </c:pt>
                <c:pt idx="10">
                  <c:v>112.93777247227324</c:v>
                </c:pt>
                <c:pt idx="11">
                  <c:v>119.41787033119118</c:v>
                </c:pt>
                <c:pt idx="12">
                  <c:v>147.58788473919782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26-42F9-B9B8-16D28992E320}"/>
            </c:ext>
          </c:extLst>
        </c:ser>
        <c:ser>
          <c:idx val="1"/>
          <c:order val="1"/>
          <c:tx>
            <c:strRef>
              <c:f>'Graphique 2'!$A$6</c:f>
              <c:strCache>
                <c:ptCount val="1"/>
                <c:pt idx="0">
                  <c:v>Autriche</c:v>
                </c:pt>
              </c:strCache>
            </c:strRef>
          </c:tx>
          <c:spPr>
            <a:ln w="28575" cap="rnd">
              <a:solidFill>
                <a:srgbClr val="7030A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'Graphique 2'!$B$4:$N$4</c:f>
              <c:numCache>
                <c:formatCode>General</c:formatCod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numCache>
            </c:numRef>
          </c:cat>
          <c:val>
            <c:numRef>
              <c:f>'Graphique 2'!$B$6:$N$6</c:f>
              <c:numCache>
                <c:formatCode>0.00</c:formatCode>
                <c:ptCount val="13"/>
                <c:pt idx="0">
                  <c:v>100</c:v>
                </c:pt>
                <c:pt idx="1">
                  <c:v>100.98336310690695</c:v>
                </c:pt>
                <c:pt idx="2">
                  <c:v>116.40064896368099</c:v>
                </c:pt>
                <c:pt idx="3">
                  <c:v>119.14430106190139</c:v>
                </c:pt>
                <c:pt idx="4">
                  <c:v>117.81287172941613</c:v>
                </c:pt>
                <c:pt idx="5">
                  <c:v>113.20284172867152</c:v>
                </c:pt>
                <c:pt idx="6">
                  <c:v>118.42983667420526</c:v>
                </c:pt>
                <c:pt idx="7">
                  <c:v>118.01503214707927</c:v>
                </c:pt>
                <c:pt idx="8">
                  <c:v>110.62883128754355</c:v>
                </c:pt>
                <c:pt idx="9">
                  <c:v>106.57625163019813</c:v>
                </c:pt>
                <c:pt idx="10">
                  <c:v>112.33276883546341</c:v>
                </c:pt>
                <c:pt idx="11">
                  <c:v>121.25464644624574</c:v>
                </c:pt>
                <c:pt idx="12">
                  <c:v>115.57212890344137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26-42F9-B9B8-16D28992E320}"/>
            </c:ext>
          </c:extLst>
        </c:ser>
        <c:ser>
          <c:idx val="2"/>
          <c:order val="2"/>
          <c:tx>
            <c:strRef>
              <c:f>'Graphique 2'!$A$7</c:f>
              <c:strCache>
                <c:ptCount val="1"/>
                <c:pt idx="0">
                  <c:v>Belgique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'Graphique 2'!$B$4:$N$4</c:f>
              <c:numCache>
                <c:formatCode>General</c:formatCod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numCache>
            </c:numRef>
          </c:cat>
          <c:val>
            <c:numRef>
              <c:f>'Graphique 2'!$B$7:$N$7</c:f>
              <c:numCache>
                <c:formatCode>0.00</c:formatCode>
                <c:ptCount val="13"/>
                <c:pt idx="0">
                  <c:v>100</c:v>
                </c:pt>
                <c:pt idx="1">
                  <c:v>101.3546033041202</c:v>
                </c:pt>
                <c:pt idx="2">
                  <c:v>105.5222805732152</c:v>
                </c:pt>
                <c:pt idx="3">
                  <c:v>121.78288445232835</c:v>
                </c:pt>
                <c:pt idx="4">
                  <c:v>118.11504394280341</c:v>
                </c:pt>
                <c:pt idx="5">
                  <c:v>118.51875274100006</c:v>
                </c:pt>
                <c:pt idx="6">
                  <c:v>116.1487709255869</c:v>
                </c:pt>
                <c:pt idx="7">
                  <c:v>116.34412613842784</c:v>
                </c:pt>
                <c:pt idx="8">
                  <c:v>111.22709332506908</c:v>
                </c:pt>
                <c:pt idx="9">
                  <c:v>109.63461452340991</c:v>
                </c:pt>
                <c:pt idx="10">
                  <c:v>112.91343744235928</c:v>
                </c:pt>
                <c:pt idx="11">
                  <c:v>114.3755307351001</c:v>
                </c:pt>
                <c:pt idx="12">
                  <c:v>109.19164287491353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26-42F9-B9B8-16D28992E320}"/>
            </c:ext>
          </c:extLst>
        </c:ser>
        <c:ser>
          <c:idx val="3"/>
          <c:order val="3"/>
          <c:tx>
            <c:strRef>
              <c:f>'Graphique 2'!$A$8</c:f>
              <c:strCache>
                <c:ptCount val="1"/>
                <c:pt idx="0">
                  <c:v>Danemark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'Graphique 2'!$B$4:$N$4</c:f>
              <c:numCache>
                <c:formatCode>General</c:formatCod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numCache>
            </c:numRef>
          </c:cat>
          <c:val>
            <c:numRef>
              <c:f>'Graphique 2'!$B$8:$N$8</c:f>
              <c:numCache>
                <c:formatCode>0.00</c:formatCode>
                <c:ptCount val="13"/>
                <c:pt idx="0">
                  <c:v>100</c:v>
                </c:pt>
                <c:pt idx="1">
                  <c:v>107.14285714285714</c:v>
                </c:pt>
                <c:pt idx="2">
                  <c:v>107.14285714285714</c:v>
                </c:pt>
                <c:pt idx="3">
                  <c:v>107.14285714285714</c:v>
                </c:pt>
                <c:pt idx="4">
                  <c:v>107.14285714285714</c:v>
                </c:pt>
                <c:pt idx="5">
                  <c:v>114.28571428571428</c:v>
                </c:pt>
                <c:pt idx="6">
                  <c:v>128.57142857142856</c:v>
                </c:pt>
                <c:pt idx="7">
                  <c:v>114.28571428571428</c:v>
                </c:pt>
                <c:pt idx="8">
                  <c:v>114.28571428571428</c:v>
                </c:pt>
                <c:pt idx="9">
                  <c:v>114.28571428571428</c:v>
                </c:pt>
                <c:pt idx="10">
                  <c:v>114.28571428571428</c:v>
                </c:pt>
                <c:pt idx="11">
                  <c:v>114.28571428571428</c:v>
                </c:pt>
                <c:pt idx="12">
                  <c:v>107.14285714285714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26-42F9-B9B8-16D28992E320}"/>
            </c:ext>
          </c:extLst>
        </c:ser>
        <c:ser>
          <c:idx val="4"/>
          <c:order val="4"/>
          <c:tx>
            <c:strRef>
              <c:f>'Graphique 2'!$A$9</c:f>
              <c:strCache>
                <c:ptCount val="1"/>
                <c:pt idx="0">
                  <c:v>Espagne</c:v>
                </c:pt>
              </c:strCache>
            </c:strRef>
          </c:tx>
          <c:spPr>
            <a:ln w="28575" cap="rnd">
              <a:solidFill>
                <a:srgbClr val="F127E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'Graphique 2'!$B$4:$N$4</c:f>
              <c:numCache>
                <c:formatCode>General</c:formatCod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numCache>
            </c:numRef>
          </c:cat>
          <c:val>
            <c:numRef>
              <c:f>'Graphique 2'!$B$9:$N$9</c:f>
              <c:numCache>
                <c:formatCode>0.00</c:formatCode>
                <c:ptCount val="13"/>
                <c:pt idx="0">
                  <c:v>100</c:v>
                </c:pt>
                <c:pt idx="1">
                  <c:v>106.45345933628927</c:v>
                </c:pt>
                <c:pt idx="2">
                  <c:v>111.99557549646035</c:v>
                </c:pt>
                <c:pt idx="3">
                  <c:v>145.20022024437506</c:v>
                </c:pt>
                <c:pt idx="4">
                  <c:v>150.37121583849625</c:v>
                </c:pt>
                <c:pt idx="5">
                  <c:v>156.49490858246574</c:v>
                </c:pt>
                <c:pt idx="6">
                  <c:v>159.10016105456103</c:v>
                </c:pt>
                <c:pt idx="7">
                  <c:v>150.66679032831391</c:v>
                </c:pt>
                <c:pt idx="8">
                  <c:v>146.04133802979914</c:v>
                </c:pt>
                <c:pt idx="9">
                  <c:v>146.96080860927043</c:v>
                </c:pt>
                <c:pt idx="10">
                  <c:v>144.71775405503186</c:v>
                </c:pt>
                <c:pt idx="11">
                  <c:v>160.39422678988188</c:v>
                </c:pt>
                <c:pt idx="12">
                  <c:v>158.12244085353282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26-42F9-B9B8-16D28992E320}"/>
            </c:ext>
          </c:extLst>
        </c:ser>
        <c:ser>
          <c:idx val="5"/>
          <c:order val="5"/>
          <c:tx>
            <c:strRef>
              <c:f>'Graphique 2'!$A$10</c:f>
              <c:strCache>
                <c:ptCount val="1"/>
                <c:pt idx="0">
                  <c:v>France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'Graphique 2'!$B$4:$N$4</c:f>
              <c:numCache>
                <c:formatCode>General</c:formatCod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numCache>
            </c:numRef>
          </c:cat>
          <c:val>
            <c:numRef>
              <c:f>'Graphique 2'!$B$10:$N$10</c:f>
              <c:numCache>
                <c:formatCode>0.00</c:formatCode>
                <c:ptCount val="13"/>
                <c:pt idx="0">
                  <c:v>100</c:v>
                </c:pt>
                <c:pt idx="1">
                  <c:v>86.047124342362224</c:v>
                </c:pt>
                <c:pt idx="2">
                  <c:v>89.768991177385402</c:v>
                </c:pt>
                <c:pt idx="3">
                  <c:v>91.828610625373713</c:v>
                </c:pt>
                <c:pt idx="4">
                  <c:v>92.381448211570159</c:v>
                </c:pt>
                <c:pt idx="5">
                  <c:v>93.191300307378683</c:v>
                </c:pt>
                <c:pt idx="6">
                  <c:v>93.555648445671096</c:v>
                </c:pt>
                <c:pt idx="7">
                  <c:v>94.766617432288029</c:v>
                </c:pt>
                <c:pt idx="8">
                  <c:v>94.41879742769504</c:v>
                </c:pt>
                <c:pt idx="9">
                  <c:v>95.831538477845982</c:v>
                </c:pt>
                <c:pt idx="10">
                  <c:v>96.50070105039164</c:v>
                </c:pt>
                <c:pt idx="11">
                  <c:v>102.82456758316359</c:v>
                </c:pt>
                <c:pt idx="12">
                  <c:v>82.290040357449968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26-42F9-B9B8-16D28992E320}"/>
            </c:ext>
          </c:extLst>
        </c:ser>
        <c:ser>
          <c:idx val="6"/>
          <c:order val="6"/>
          <c:tx>
            <c:strRef>
              <c:f>'Graphique 2'!$A$11</c:f>
              <c:strCache>
                <c:ptCount val="1"/>
                <c:pt idx="0">
                  <c:v>Italie</c:v>
                </c:pt>
              </c:strCache>
            </c:strRef>
          </c:tx>
          <c:spPr>
            <a:ln w="28575" cap="rnd">
              <a:solidFill>
                <a:srgbClr val="00B05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'Graphique 2'!$B$4:$N$4</c:f>
              <c:numCache>
                <c:formatCode>General</c:formatCod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numCache>
            </c:numRef>
          </c:cat>
          <c:val>
            <c:numRef>
              <c:f>'Graphique 2'!$B$11:$N$11</c:f>
              <c:numCache>
                <c:formatCode>0.00</c:formatCode>
                <c:ptCount val="13"/>
                <c:pt idx="0">
                  <c:v>100</c:v>
                </c:pt>
                <c:pt idx="1">
                  <c:v>99.851543337064626</c:v>
                </c:pt>
                <c:pt idx="2">
                  <c:v>99.79782099235419</c:v>
                </c:pt>
                <c:pt idx="3">
                  <c:v>132.06693107528466</c:v>
                </c:pt>
                <c:pt idx="4">
                  <c:v>124.12292821003577</c:v>
                </c:pt>
                <c:pt idx="5">
                  <c:v>127.8983723306564</c:v>
                </c:pt>
                <c:pt idx="6">
                  <c:v>125.76811159553354</c:v>
                </c:pt>
                <c:pt idx="7">
                  <c:v>96.335630110912476</c:v>
                </c:pt>
                <c:pt idx="8">
                  <c:v>101.82711109602971</c:v>
                </c:pt>
                <c:pt idx="9">
                  <c:v>103.47024790427584</c:v>
                </c:pt>
                <c:pt idx="10">
                  <c:v>101.34871736646764</c:v>
                </c:pt>
                <c:pt idx="11">
                  <c:v>98.123349560177203</c:v>
                </c:pt>
                <c:pt idx="12">
                  <c:v>103.2752818330604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26-42F9-B9B8-16D28992E320}"/>
            </c:ext>
          </c:extLst>
        </c:ser>
        <c:ser>
          <c:idx val="7"/>
          <c:order val="7"/>
          <c:tx>
            <c:strRef>
              <c:f>'Graphique 2'!$A$12</c:f>
              <c:strCache>
                <c:ptCount val="1"/>
                <c:pt idx="0">
                  <c:v>Pays-Bas</c:v>
                </c:pt>
              </c:strCache>
            </c:strRef>
          </c:tx>
          <c:spPr>
            <a:ln w="28575" cap="rnd">
              <a:solidFill>
                <a:srgbClr val="EE661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'Graphique 2'!$B$4:$N$4</c:f>
              <c:numCache>
                <c:formatCode>General</c:formatCod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numCache>
            </c:numRef>
          </c:cat>
          <c:val>
            <c:numRef>
              <c:f>'Graphique 2'!$B$12:$N$12</c:f>
              <c:numCache>
                <c:formatCode>0.00</c:formatCode>
                <c:ptCount val="13"/>
                <c:pt idx="0">
                  <c:v>100</c:v>
                </c:pt>
                <c:pt idx="1">
                  <c:v>101.3976880828241</c:v>
                </c:pt>
                <c:pt idx="2">
                  <c:v>103.75352273018208</c:v>
                </c:pt>
                <c:pt idx="3">
                  <c:v>113.64739903609382</c:v>
                </c:pt>
                <c:pt idx="4">
                  <c:v>115.24405626278873</c:v>
                </c:pt>
                <c:pt idx="5">
                  <c:v>148.70939186010557</c:v>
                </c:pt>
                <c:pt idx="6">
                  <c:v>135.49779848340987</c:v>
                </c:pt>
                <c:pt idx="7">
                  <c:v>144.11120090880317</c:v>
                </c:pt>
                <c:pt idx="8">
                  <c:v>143.25746274460275</c:v>
                </c:pt>
                <c:pt idx="9">
                  <c:v>146.16375327876091</c:v>
                </c:pt>
                <c:pt idx="10">
                  <c:v>144.89263314064348</c:v>
                </c:pt>
                <c:pt idx="11">
                  <c:v>154.06105210277428</c:v>
                </c:pt>
                <c:pt idx="12">
                  <c:v>149.50989633124519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A26-42F9-B9B8-16D28992E320}"/>
            </c:ext>
          </c:extLst>
        </c:ser>
        <c:ser>
          <c:idx val="8"/>
          <c:order val="8"/>
          <c:tx>
            <c:strRef>
              <c:f>'Graphique 2'!$A$13</c:f>
              <c:strCache>
                <c:ptCount val="1"/>
                <c:pt idx="0">
                  <c:v>Portugal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'Graphique 2'!$B$4:$N$4</c:f>
              <c:numCache>
                <c:formatCode>General</c:formatCod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numCache>
            </c:numRef>
          </c:cat>
          <c:val>
            <c:numRef>
              <c:f>'Graphique 2'!$B$13:$N$13</c:f>
              <c:numCache>
                <c:formatCode>0.00</c:formatCode>
                <c:ptCount val="13"/>
                <c:pt idx="0">
                  <c:v>100</c:v>
                </c:pt>
                <c:pt idx="1">
                  <c:v>98.707626797630752</c:v>
                </c:pt>
                <c:pt idx="2">
                  <c:v>115.07402404058587</c:v>
                </c:pt>
                <c:pt idx="3">
                  <c:v>118.72610732389029</c:v>
                </c:pt>
                <c:pt idx="4">
                  <c:v>148.6388314331067</c:v>
                </c:pt>
                <c:pt idx="5">
                  <c:v>150.90286605442029</c:v>
                </c:pt>
                <c:pt idx="6">
                  <c:v>159.9835339215137</c:v>
                </c:pt>
                <c:pt idx="7">
                  <c:v>164.31091415918985</c:v>
                </c:pt>
                <c:pt idx="8">
                  <c:v>150.48029234783368</c:v>
                </c:pt>
                <c:pt idx="9">
                  <c:v>163.33024693848756</c:v>
                </c:pt>
                <c:pt idx="10">
                  <c:v>156.89284713492501</c:v>
                </c:pt>
                <c:pt idx="11">
                  <c:v>170.8336122509146</c:v>
                </c:pt>
                <c:pt idx="12">
                  <c:v>161.76304968854714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A26-42F9-B9B8-16D28992E320}"/>
            </c:ext>
          </c:extLst>
        </c:ser>
        <c:ser>
          <c:idx val="9"/>
          <c:order val="9"/>
          <c:tx>
            <c:strRef>
              <c:f>'Graphique 2'!$A$14</c:f>
              <c:strCache>
                <c:ptCount val="1"/>
                <c:pt idx="0">
                  <c:v>Suède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'Graphique 2'!$B$4:$N$4</c:f>
              <c:numCache>
                <c:formatCode>General</c:formatCod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numCache>
            </c:numRef>
          </c:cat>
          <c:val>
            <c:numRef>
              <c:f>'Graphique 2'!$B$14:$N$14</c:f>
              <c:numCache>
                <c:formatCode>0.00</c:formatCode>
                <c:ptCount val="13"/>
                <c:pt idx="0">
                  <c:v>100</c:v>
                </c:pt>
                <c:pt idx="1">
                  <c:v>109.99999999999999</c:v>
                </c:pt>
                <c:pt idx="2">
                  <c:v>100</c:v>
                </c:pt>
                <c:pt idx="3">
                  <c:v>100</c:v>
                </c:pt>
                <c:pt idx="4">
                  <c:v>109.99999999999999</c:v>
                </c:pt>
                <c:pt idx="5">
                  <c:v>120</c:v>
                </c:pt>
                <c:pt idx="6">
                  <c:v>109.99999999999999</c:v>
                </c:pt>
                <c:pt idx="7">
                  <c:v>120</c:v>
                </c:pt>
                <c:pt idx="8">
                  <c:v>109.99999999999999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89.999999999999986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A26-42F9-B9B8-16D28992E320}"/>
            </c:ext>
          </c:extLst>
        </c:ser>
        <c:ser>
          <c:idx val="10"/>
          <c:order val="10"/>
          <c:tx>
            <c:strRef>
              <c:f>'Graphique 2'!$A$15</c:f>
              <c:strCache>
                <c:ptCount val="1"/>
                <c:pt idx="0">
                  <c:v>Zone Euro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lgDashDot"/>
              <a:round/>
            </a:ln>
            <a:effectLst/>
          </c:spPr>
          <c:marker>
            <c:symbol val="none"/>
          </c:marker>
          <c:cat>
            <c:numRef>
              <c:f>'Graphique 2'!$B$4:$N$4</c:f>
              <c:numCache>
                <c:formatCode>General</c:formatCod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numCache>
            </c:numRef>
          </c:cat>
          <c:val>
            <c:numRef>
              <c:f>'Graphique 2'!$B$15:$N$15</c:f>
              <c:numCache>
                <c:formatCode>0.00</c:formatCode>
                <c:ptCount val="13"/>
                <c:pt idx="0">
                  <c:v>100</c:v>
                </c:pt>
                <c:pt idx="1">
                  <c:v>100</c:v>
                </c:pt>
                <c:pt idx="2">
                  <c:v>94.117647058823522</c:v>
                </c:pt>
                <c:pt idx="3">
                  <c:v>88.235294117647044</c:v>
                </c:pt>
                <c:pt idx="4">
                  <c:v>111.76470588235293</c:v>
                </c:pt>
                <c:pt idx="5">
                  <c:v>117.64705882352942</c:v>
                </c:pt>
                <c:pt idx="6">
                  <c:v>117.64705882352942</c:v>
                </c:pt>
                <c:pt idx="7">
                  <c:v>117.64705882352942</c:v>
                </c:pt>
                <c:pt idx="8">
                  <c:v>105.88235294117645</c:v>
                </c:pt>
                <c:pt idx="9">
                  <c:v>105.88235294117645</c:v>
                </c:pt>
                <c:pt idx="10">
                  <c:v>105.88235294117645</c:v>
                </c:pt>
                <c:pt idx="11">
                  <c:v>111.76470588235293</c:v>
                </c:pt>
                <c:pt idx="12">
                  <c:v>105.88235294117645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A26-42F9-B9B8-16D28992E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2587247"/>
        <c:axId val="461766527"/>
      </c:lineChart>
      <c:catAx>
        <c:axId val="2925872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  <a:tailEnd type="stealt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1766527"/>
        <c:crosses val="autoZero"/>
        <c:auto val="1"/>
        <c:lblAlgn val="ctr"/>
        <c:lblOffset val="100"/>
        <c:noMultiLvlLbl val="0"/>
      </c:catAx>
      <c:valAx>
        <c:axId val="461766527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 </a:t>
                </a:r>
                <a:r>
                  <a:rPr lang="fr-FR" sz="1200" b="1"/>
                  <a:t>Indice 100 : 2009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  <a:tailEnd type="triangle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2587247"/>
        <c:crosses val="autoZero"/>
        <c:crossBetween val="between"/>
      </c:valAx>
      <c:spPr>
        <a:noFill/>
        <a:ln>
          <a:noFill/>
          <a:prstDash val="sysDash"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3'!$B$4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('Graphique 3'!$A$5,'Graphique 3'!$A$6,'Graphique 3'!$A$7,'Graphique 3'!$A$8,'Graphique 3'!$A$9,'Graphique 3'!$A$10)</c:f>
              <c:strCache>
                <c:ptCount val="6"/>
                <c:pt idx="0">
                  <c:v>France</c:v>
                </c:pt>
                <c:pt idx="1">
                  <c:v>Allemagne</c:v>
                </c:pt>
                <c:pt idx="2">
                  <c:v>Espagne</c:v>
                </c:pt>
                <c:pt idx="3">
                  <c:v>Italie</c:v>
                </c:pt>
                <c:pt idx="4">
                  <c:v>Pays-Bas</c:v>
                </c:pt>
                <c:pt idx="5">
                  <c:v>Belgique</c:v>
                </c:pt>
              </c:strCache>
            </c:strRef>
          </c:cat>
          <c:val>
            <c:numRef>
              <c:f>('Graphique 3'!$B$5,'Graphique 3'!$B$6,'Graphique 3'!$B$7,'Graphique 3'!$B$8,'Graphique 3'!$B$9,'Graphique 3'!$B$10)</c:f>
              <c:numCache>
                <c:formatCode>0.0%</c:formatCode>
                <c:ptCount val="6"/>
                <c:pt idx="0">
                  <c:v>7.5284501467209455E-2</c:v>
                </c:pt>
                <c:pt idx="1">
                  <c:v>1.7080527015183984E-2</c:v>
                </c:pt>
                <c:pt idx="2">
                  <c:v>4.1631159062536359E-2</c:v>
                </c:pt>
                <c:pt idx="3">
                  <c:v>6.9726330830258559E-2</c:v>
                </c:pt>
                <c:pt idx="4">
                  <c:v>2.7021117650274221E-2</c:v>
                </c:pt>
                <c:pt idx="5">
                  <c:v>4.435630366139693E-2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8F2-43D1-B272-C42A3E6744EC}"/>
            </c:ext>
          </c:extLst>
        </c:ser>
        <c:ser>
          <c:idx val="1"/>
          <c:order val="1"/>
          <c:tx>
            <c:strRef>
              <c:f>'Graphique 3'!$C$4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('Graphique 3'!$A$5,'Graphique 3'!$A$6,'Graphique 3'!$A$7,'Graphique 3'!$A$8,'Graphique 3'!$A$9,'Graphique 3'!$A$10)</c:f>
              <c:strCache>
                <c:ptCount val="6"/>
                <c:pt idx="0">
                  <c:v>France</c:v>
                </c:pt>
                <c:pt idx="1">
                  <c:v>Allemagne</c:v>
                </c:pt>
                <c:pt idx="2">
                  <c:v>Espagne</c:v>
                </c:pt>
                <c:pt idx="3">
                  <c:v>Italie</c:v>
                </c:pt>
                <c:pt idx="4">
                  <c:v>Pays-Bas</c:v>
                </c:pt>
                <c:pt idx="5">
                  <c:v>Belgique</c:v>
                </c:pt>
              </c:strCache>
            </c:strRef>
          </c:cat>
          <c:val>
            <c:numRef>
              <c:f>('Graphique 3'!$C$5,'Graphique 3'!$C$6,'Graphique 3'!$C$7,'Graphique 3'!$C$8,'Graphique 3'!$C$9,'Graphique 3'!$C$10)</c:f>
              <c:numCache>
                <c:formatCode>0.0%</c:formatCode>
                <c:ptCount val="6"/>
                <c:pt idx="0">
                  <c:v>5.7906328571150134E-2</c:v>
                </c:pt>
                <c:pt idx="1">
                  <c:v>2.3851983799316023E-2</c:v>
                </c:pt>
                <c:pt idx="2">
                  <c:v>5.1010009413512275E-2</c:v>
                </c:pt>
                <c:pt idx="3">
                  <c:v>6.9115922750054626E-2</c:v>
                </c:pt>
                <c:pt idx="4">
                  <c:v>3.6348607769195018E-2</c:v>
                </c:pt>
                <c:pt idx="5">
                  <c:v>4.8002610400071186E-2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8F2-43D1-B272-C42A3E674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6999248"/>
        <c:axId val="543539664"/>
      </c:barChart>
      <c:catAx>
        <c:axId val="406999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3539664"/>
        <c:crosses val="autoZero"/>
        <c:auto val="1"/>
        <c:lblAlgn val="ctr"/>
        <c:lblOffset val="100"/>
        <c:noMultiLvlLbl val="0"/>
      </c:catAx>
      <c:valAx>
        <c:axId val="54353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6999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'Graphique 4'!$B$4</c:f>
              <c:strCache>
                <c:ptCount val="1"/>
                <c:pt idx="0">
                  <c:v>CVAE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'Graphique 4'!$A$5:$A$14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'Graphique 4'!$B$5:$B$14</c:f>
              <c:numCache>
                <c:formatCode>General</c:formatCode>
                <c:ptCount val="10"/>
                <c:pt idx="0">
                  <c:v>9.3144806118312495E-2</c:v>
                </c:pt>
                <c:pt idx="1">
                  <c:v>0.25508695385349212</c:v>
                </c:pt>
                <c:pt idx="2">
                  <c:v>0.44670813477179466</c:v>
                </c:pt>
                <c:pt idx="3">
                  <c:v>0.68061137138430849</c:v>
                </c:pt>
                <c:pt idx="4">
                  <c:v>0.73646514404272223</c:v>
                </c:pt>
                <c:pt idx="5">
                  <c:v>0.76346896430629485</c:v>
                </c:pt>
                <c:pt idx="6">
                  <c:v>0.7639252778279495</c:v>
                </c:pt>
                <c:pt idx="7">
                  <c:v>0.77323292405982846</c:v>
                </c:pt>
                <c:pt idx="8">
                  <c:v>0.77010336089284792</c:v>
                </c:pt>
                <c:pt idx="9">
                  <c:v>0.60370183554414514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F9-4F85-8E53-5BDD576E9C99}"/>
            </c:ext>
          </c:extLst>
        </c:ser>
        <c:ser>
          <c:idx val="1"/>
          <c:order val="1"/>
          <c:tx>
            <c:strRef>
              <c:f>'Graphique 4'!$C$4</c:f>
              <c:strCache>
                <c:ptCount val="1"/>
                <c:pt idx="0">
                  <c:v>CFE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'Graphique 4'!$A$5:$A$14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'Graphique 4'!$C$5:$C$14</c:f>
              <c:numCache>
                <c:formatCode>General</c:formatCode>
                <c:ptCount val="10"/>
                <c:pt idx="0">
                  <c:v>4.9695464074311696E-4</c:v>
                </c:pt>
                <c:pt idx="1">
                  <c:v>1.7896936188894835E-3</c:v>
                </c:pt>
                <c:pt idx="2">
                  <c:v>1.2559855891852954E-2</c:v>
                </c:pt>
                <c:pt idx="3">
                  <c:v>1.4716484262301772E-2</c:v>
                </c:pt>
                <c:pt idx="4">
                  <c:v>9.3163670256219307E-3</c:v>
                </c:pt>
                <c:pt idx="5">
                  <c:v>6.6712421349883963E-3</c:v>
                </c:pt>
                <c:pt idx="6">
                  <c:v>5.0099453688888559E-2</c:v>
                </c:pt>
                <c:pt idx="7">
                  <c:v>0.1746645846805967</c:v>
                </c:pt>
                <c:pt idx="8">
                  <c:v>0.34498387259094354</c:v>
                </c:pt>
                <c:pt idx="9">
                  <c:v>0.62101948070403323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F9-4F85-8E53-5BDD576E9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70032368"/>
        <c:axId val="1675528832"/>
      </c:barChart>
      <c:catAx>
        <c:axId val="167003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 b="1" baseline="0"/>
                  <a:t>Décile (10 % de la VA)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5528832"/>
        <c:crosses val="autoZero"/>
        <c:auto val="1"/>
        <c:lblAlgn val="ctr"/>
        <c:lblOffset val="100"/>
        <c:noMultiLvlLbl val="0"/>
      </c:catAx>
      <c:valAx>
        <c:axId val="167552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 b="1" baseline="0"/>
                  <a:t>Gain de charge de CET en part de VA (%)</a:t>
                </a:r>
              </a:p>
            </c:rich>
          </c:tx>
          <c:layout>
            <c:manualLayout>
              <c:xMode val="edge"/>
              <c:yMode val="edge"/>
              <c:x val="2.4884067321288044E-2"/>
              <c:y val="0.109652724504843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003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5'!$B$4</c:f>
              <c:strCache>
                <c:ptCount val="1"/>
                <c:pt idx="0">
                  <c:v>Gain (millions EUR)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'Graphique 5'!$A$5:$A$7</c:f>
              <c:strCache>
                <c:ptCount val="3"/>
                <c:pt idx="0">
                  <c:v>Services</c:v>
                </c:pt>
                <c:pt idx="1">
                  <c:v>Industrie</c:v>
                </c:pt>
                <c:pt idx="2">
                  <c:v>Construction</c:v>
                </c:pt>
              </c:strCache>
            </c:strRef>
          </c:cat>
          <c:val>
            <c:numRef>
              <c:f>'Graphique 5'!$B$5:$B$7</c:f>
              <c:numCache>
                <c:formatCode>General</c:formatCode>
                <c:ptCount val="3"/>
                <c:pt idx="0">
                  <c:v>4473.9386859990473</c:v>
                </c:pt>
                <c:pt idx="1">
                  <c:v>2805.3776742148716</c:v>
                </c:pt>
                <c:pt idx="2">
                  <c:v>368.12325208175361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0-43EB-A276-0B9046C56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60719088"/>
        <c:axId val="1662913040"/>
      </c:barChart>
      <c:catAx>
        <c:axId val="166071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62913040"/>
        <c:crosses val="autoZero"/>
        <c:auto val="1"/>
        <c:lblAlgn val="ctr"/>
        <c:lblOffset val="100"/>
        <c:noMultiLvlLbl val="0"/>
      </c:catAx>
      <c:valAx>
        <c:axId val="1662913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 b="1" baseline="0"/>
                  <a:t>Gain agrégé de CET (en millions EUR)</a:t>
                </a:r>
              </a:p>
            </c:rich>
          </c:tx>
          <c:layout>
            <c:manualLayout>
              <c:xMode val="edge"/>
              <c:yMode val="edge"/>
              <c:x val="1.6952467017774062E-2"/>
              <c:y val="0.105717204324528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6071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6'!$B$4</c:f>
              <c:strCache>
                <c:ptCount val="1"/>
                <c:pt idx="0">
                  <c:v>Gain moyen par UL (milliers EUR)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'Graphique 6'!$A$5:$A$7</c:f>
              <c:strCache>
                <c:ptCount val="3"/>
                <c:pt idx="0">
                  <c:v>Industrie</c:v>
                </c:pt>
                <c:pt idx="1">
                  <c:v>Services</c:v>
                </c:pt>
                <c:pt idx="2">
                  <c:v>Construction</c:v>
                </c:pt>
              </c:strCache>
            </c:strRef>
          </c:cat>
          <c:val>
            <c:numRef>
              <c:f>'Graphique 6'!$B$5:$B$7</c:f>
              <c:numCache>
                <c:formatCode>General</c:formatCode>
                <c:ptCount val="3"/>
                <c:pt idx="0">
                  <c:v>49.929301692827018</c:v>
                </c:pt>
                <c:pt idx="1">
                  <c:v>13.920807399222264</c:v>
                </c:pt>
                <c:pt idx="2">
                  <c:v>5.4651749173335551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54-4A77-BFB2-BA1EF05F7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81883792"/>
        <c:axId val="1662908240"/>
      </c:barChart>
      <c:catAx>
        <c:axId val="1781883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62908240"/>
        <c:crosses val="autoZero"/>
        <c:auto val="1"/>
        <c:lblAlgn val="ctr"/>
        <c:lblOffset val="100"/>
        <c:noMultiLvlLbl val="0"/>
      </c:catAx>
      <c:valAx>
        <c:axId val="1662908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 b="1" baseline="0"/>
                  <a:t>Gains moyen de CET par UL (en milliers EUR)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1883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'Graphique 7'!$B$4</c:f>
              <c:strCache>
                <c:ptCount val="1"/>
                <c:pt idx="0">
                  <c:v>lower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'Graphique 7'!$A$5:$A$15</c:f>
              <c:strCache>
                <c:ptCount val="11"/>
                <c:pt idx="0">
                  <c:v>MIC x Construction</c:v>
                </c:pt>
                <c:pt idx="1">
                  <c:v>MIC x Services</c:v>
                </c:pt>
                <c:pt idx="2">
                  <c:v>MIC x Industrie</c:v>
                </c:pt>
                <c:pt idx="3">
                  <c:v>PME x Construction</c:v>
                </c:pt>
                <c:pt idx="4">
                  <c:v>PME x Services</c:v>
                </c:pt>
                <c:pt idx="5">
                  <c:v>PME x Industrie</c:v>
                </c:pt>
                <c:pt idx="6">
                  <c:v>ETI x Construction</c:v>
                </c:pt>
                <c:pt idx="7">
                  <c:v>ETI x Services</c:v>
                </c:pt>
                <c:pt idx="8">
                  <c:v>GE x Services</c:v>
                </c:pt>
                <c:pt idx="9">
                  <c:v>GE x Industrie</c:v>
                </c:pt>
                <c:pt idx="10">
                  <c:v>ETI x Industrie</c:v>
                </c:pt>
              </c:strCache>
            </c:strRef>
          </c:cat>
          <c:val>
            <c:numRef>
              <c:f>'Graphique 7'!$B$5:$B$15</c:f>
              <c:numCache>
                <c:formatCode>General</c:formatCode>
                <c:ptCount val="11"/>
                <c:pt idx="0">
                  <c:v>9.5895770937204361E-2</c:v>
                </c:pt>
                <c:pt idx="1">
                  <c:v>0.10412329575046897</c:v>
                </c:pt>
                <c:pt idx="2">
                  <c:v>0.13012896524742246</c:v>
                </c:pt>
                <c:pt idx="3">
                  <c:v>0.13836886500939727</c:v>
                </c:pt>
                <c:pt idx="4">
                  <c:v>0.18468685448169708</c:v>
                </c:pt>
                <c:pt idx="5">
                  <c:v>0.26108634192496538</c:v>
                </c:pt>
                <c:pt idx="6">
                  <c:v>0.75529795140028</c:v>
                </c:pt>
                <c:pt idx="7">
                  <c:v>0.73473136872053146</c:v>
                </c:pt>
                <c:pt idx="8">
                  <c:v>0.71866004727780819</c:v>
                </c:pt>
                <c:pt idx="9">
                  <c:v>0.93417186290025711</c:v>
                </c:pt>
                <c:pt idx="10">
                  <c:v>0.94982460141181946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19-43C7-A177-F23688703E37}"/>
            </c:ext>
          </c:extLst>
        </c:ser>
        <c:ser>
          <c:idx val="1"/>
          <c:order val="1"/>
          <c:tx>
            <c:strRef>
              <c:f>'Graphique 7'!$C$4</c:f>
              <c:strCache>
                <c:ptCount val="1"/>
                <c:pt idx="0">
                  <c:v>upper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strRef>
              <c:f>'Graphique 7'!$A$5:$A$15</c:f>
              <c:strCache>
                <c:ptCount val="11"/>
                <c:pt idx="0">
                  <c:v>MIC x Construction</c:v>
                </c:pt>
                <c:pt idx="1">
                  <c:v>MIC x Services</c:v>
                </c:pt>
                <c:pt idx="2">
                  <c:v>MIC x Industrie</c:v>
                </c:pt>
                <c:pt idx="3">
                  <c:v>PME x Construction</c:v>
                </c:pt>
                <c:pt idx="4">
                  <c:v>PME x Services</c:v>
                </c:pt>
                <c:pt idx="5">
                  <c:v>PME x Industrie</c:v>
                </c:pt>
                <c:pt idx="6">
                  <c:v>ETI x Construction</c:v>
                </c:pt>
                <c:pt idx="7">
                  <c:v>ETI x Services</c:v>
                </c:pt>
                <c:pt idx="8">
                  <c:v>GE x Services</c:v>
                </c:pt>
                <c:pt idx="9">
                  <c:v>GE x Industrie</c:v>
                </c:pt>
                <c:pt idx="10">
                  <c:v>ETI x Industrie</c:v>
                </c:pt>
              </c:strCache>
            </c:strRef>
          </c:cat>
          <c:val>
            <c:numRef>
              <c:f>'Graphique 7'!$C$5:$C$15</c:f>
              <c:numCache>
                <c:formatCode>General</c:formatCode>
                <c:ptCount val="11"/>
                <c:pt idx="0">
                  <c:v>0.15215375460684299</c:v>
                </c:pt>
                <c:pt idx="1">
                  <c:v>0.24472411023452878</c:v>
                </c:pt>
                <c:pt idx="2">
                  <c:v>0.24218977196142077</c:v>
                </c:pt>
                <c:pt idx="3">
                  <c:v>0.34779576817527413</c:v>
                </c:pt>
                <c:pt idx="4">
                  <c:v>0.5332564003765583</c:v>
                </c:pt>
                <c:pt idx="5">
                  <c:v>0.83644378464668989</c:v>
                </c:pt>
                <c:pt idx="6">
                  <c:v>8.6472649127244949E-2</c:v>
                </c:pt>
                <c:pt idx="7">
                  <c:v>9.9475681781768799E-2</c:v>
                </c:pt>
                <c:pt idx="8">
                  <c:v>0.19426173530519009</c:v>
                </c:pt>
                <c:pt idx="9">
                  <c:v>0.40335245430469513</c:v>
                </c:pt>
                <c:pt idx="10">
                  <c:v>0.51168687641620636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19-43C7-A177-F23688703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10078144"/>
        <c:axId val="1009392464"/>
      </c:barChart>
      <c:lineChart>
        <c:grouping val="standard"/>
        <c:varyColors val="0"/>
        <c:ser>
          <c:idx val="2"/>
          <c:order val="2"/>
          <c:tx>
            <c:strRef>
              <c:f>'Graphique 7'!$D$4</c:f>
              <c:strCache>
                <c:ptCount val="1"/>
                <c:pt idx="0">
                  <c:v>Moyenne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'Graphique 7'!$A$5:$A$15</c:f>
              <c:strCache>
                <c:ptCount val="11"/>
                <c:pt idx="0">
                  <c:v>MIC x Construction</c:v>
                </c:pt>
                <c:pt idx="1">
                  <c:v>MIC x Services</c:v>
                </c:pt>
                <c:pt idx="2">
                  <c:v>MIC x Industrie</c:v>
                </c:pt>
                <c:pt idx="3">
                  <c:v>PME x Construction</c:v>
                </c:pt>
                <c:pt idx="4">
                  <c:v>PME x Services</c:v>
                </c:pt>
                <c:pt idx="5">
                  <c:v>PME x Industrie</c:v>
                </c:pt>
                <c:pt idx="6">
                  <c:v>ETI x Construction</c:v>
                </c:pt>
                <c:pt idx="7">
                  <c:v>ETI x Services</c:v>
                </c:pt>
                <c:pt idx="8">
                  <c:v>GE x Services</c:v>
                </c:pt>
                <c:pt idx="9">
                  <c:v>GE x Industrie</c:v>
                </c:pt>
                <c:pt idx="10">
                  <c:v>ETI x Industrie</c:v>
                </c:pt>
              </c:strCache>
            </c:strRef>
          </c:cat>
          <c:val>
            <c:numRef>
              <c:f>'Graphique 7'!$D$5:$D$15</c:f>
              <c:numCache>
                <c:formatCode>General</c:formatCode>
                <c:ptCount val="11"/>
                <c:pt idx="0">
                  <c:v>0.19908510148525238</c:v>
                </c:pt>
                <c:pt idx="1">
                  <c:v>0.27107521891593933</c:v>
                </c:pt>
                <c:pt idx="2">
                  <c:v>0.34288142342120409</c:v>
                </c:pt>
                <c:pt idx="3">
                  <c:v>0.34535583108663559</c:v>
                </c:pt>
                <c:pt idx="4">
                  <c:v>0.44321361929178238</c:v>
                </c:pt>
                <c:pt idx="5">
                  <c:v>0.70014768280088902</c:v>
                </c:pt>
                <c:pt idx="6">
                  <c:v>0.79825548455119133</c:v>
                </c:pt>
                <c:pt idx="7">
                  <c:v>0.80205556005239487</c:v>
                </c:pt>
                <c:pt idx="8">
                  <c:v>0.8179565891623497</c:v>
                </c:pt>
                <c:pt idx="9">
                  <c:v>1.1341379024088383</c:v>
                </c:pt>
                <c:pt idx="10">
                  <c:v>1.1626891791820526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19-43C7-A177-F23688703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0078144"/>
        <c:axId val="1009392464"/>
      </c:lineChart>
      <c:scatterChart>
        <c:scatterStyle val="lineMarker"/>
        <c:varyColors val="0"/>
        <c:ser>
          <c:idx val="3"/>
          <c:order val="3"/>
          <c:tx>
            <c:v>Médiane</c:v>
          </c:tx>
          <c:spPr>
            <a:ln w="25400" cap="rnd">
              <a:noFill/>
              <a:round/>
            </a:ln>
            <a:effectLst/>
          </c:spPr>
          <c:marker>
            <c:symbol val="dash"/>
            <c:size val="14"/>
            <c:spPr>
              <a:solidFill>
                <a:schemeClr val="accent3"/>
              </a:solidFill>
              <a:ln w="3175">
                <a:solidFill>
                  <a:schemeClr val="accent3"/>
                </a:solidFill>
              </a:ln>
              <a:effectLst/>
            </c:spPr>
          </c:marker>
          <c:yVal>
            <c:numRef>
              <c:f>'Graphique 7'!$E$5:$E$15</c:f>
              <c:numCache>
                <c:formatCode>General</c:formatCode>
                <c:ptCount val="11"/>
                <c:pt idx="0">
                  <c:v>0.16312658553943038</c:v>
                </c:pt>
                <c:pt idx="1">
                  <c:v>0.20898631773889065</c:v>
                </c:pt>
                <c:pt idx="2">
                  <c:v>0.22059611510485411</c:v>
                </c:pt>
                <c:pt idx="3">
                  <c:v>0.27282433584332466</c:v>
                </c:pt>
                <c:pt idx="4">
                  <c:v>0.3720572218298912</c:v>
                </c:pt>
                <c:pt idx="5">
                  <c:v>0.64442511647939682</c:v>
                </c:pt>
                <c:pt idx="6">
                  <c:v>0.77500538900494576</c:v>
                </c:pt>
                <c:pt idx="7">
                  <c:v>0.76921964064240456</c:v>
                </c:pt>
                <c:pt idx="8">
                  <c:v>0.77662030234932899</c:v>
                </c:pt>
                <c:pt idx="9">
                  <c:v>1.1267866007983685</c:v>
                </c:pt>
                <c:pt idx="10">
                  <c:v>1.1841410771012306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C19-43C7-A177-F23688703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0078144"/>
        <c:axId val="1009392464"/>
      </c:scatterChart>
      <c:catAx>
        <c:axId val="101007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38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09392464"/>
        <c:crosses val="autoZero"/>
        <c:auto val="1"/>
        <c:lblAlgn val="ctr"/>
        <c:lblOffset val="100"/>
        <c:noMultiLvlLbl val="0"/>
      </c:catAx>
      <c:valAx>
        <c:axId val="100939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 b="1"/>
                  <a:t>Gain de caharge</a:t>
                </a:r>
                <a:r>
                  <a:rPr lang="fr-FR" sz="1200" b="1" baseline="0"/>
                  <a:t> de CET e en part de VA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10078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'Graphique 8'!$E$27</c:f>
              <c:strCache>
                <c:ptCount val="1"/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'Graphique 8'!$A$5:$A$20</c:f>
              <c:strCache>
                <c:ptCount val="16"/>
                <c:pt idx="0">
                  <c:v>Autres manuf</c:v>
                </c:pt>
                <c:pt idx="1">
                  <c:v>Agroalimentaires</c:v>
                </c:pt>
                <c:pt idx="2">
                  <c:v>Info., électronique</c:v>
                </c:pt>
                <c:pt idx="3">
                  <c:v>Eau</c:v>
                </c:pt>
                <c:pt idx="4">
                  <c:v>Métallurgie</c:v>
                </c:pt>
                <c:pt idx="5">
                  <c:v>Textiles </c:v>
                </c:pt>
                <c:pt idx="6">
                  <c:v>Équipements élec.</c:v>
                </c:pt>
                <c:pt idx="7">
                  <c:v>Bois et papier</c:v>
                </c:pt>
                <c:pt idx="8">
                  <c:v>Machines et équipements </c:v>
                </c:pt>
                <c:pt idx="9">
                  <c:v>Extractives</c:v>
                </c:pt>
                <c:pt idx="10">
                  <c:v>Matériel de transport</c:v>
                </c:pt>
                <c:pt idx="11">
                  <c:v>Caoutchouc, plastique</c:v>
                </c:pt>
                <c:pt idx="12">
                  <c:v>Chimique </c:v>
                </c:pt>
                <c:pt idx="13">
                  <c:v>Électricité, gaz </c:v>
                </c:pt>
                <c:pt idx="14">
                  <c:v>Pharmaceutique</c:v>
                </c:pt>
                <c:pt idx="15">
                  <c:v>Cokéfaction, raffinage</c:v>
                </c:pt>
              </c:strCache>
            </c:strRef>
          </c:cat>
          <c:val>
            <c:numRef>
              <c:f>'Graphique 8'!$B$5:$B$20</c:f>
              <c:numCache>
                <c:formatCode>General</c:formatCode>
                <c:ptCount val="16"/>
                <c:pt idx="0">
                  <c:v>0.13585505075752735</c:v>
                </c:pt>
                <c:pt idx="1">
                  <c:v>0.14066693838685751</c:v>
                </c:pt>
                <c:pt idx="2">
                  <c:v>0.21912981756031513</c:v>
                </c:pt>
                <c:pt idx="3">
                  <c:v>0.17210821388289332</c:v>
                </c:pt>
                <c:pt idx="4">
                  <c:v>0.21247398108243942</c:v>
                </c:pt>
                <c:pt idx="5">
                  <c:v>0.21976730786263943</c:v>
                </c:pt>
                <c:pt idx="6">
                  <c:v>0.23152143694460392</c:v>
                </c:pt>
                <c:pt idx="7">
                  <c:v>0.2176706911996007</c:v>
                </c:pt>
                <c:pt idx="8">
                  <c:v>0.25428598746657372</c:v>
                </c:pt>
                <c:pt idx="9">
                  <c:v>0.26356438174843788</c:v>
                </c:pt>
                <c:pt idx="10">
                  <c:v>0.32971813343465328</c:v>
                </c:pt>
                <c:pt idx="11">
                  <c:v>0.30610896646976471</c:v>
                </c:pt>
                <c:pt idx="12">
                  <c:v>0.3817177377641201</c:v>
                </c:pt>
                <c:pt idx="13">
                  <c:v>0.35102777183055878</c:v>
                </c:pt>
                <c:pt idx="14">
                  <c:v>0.73717748746275902</c:v>
                </c:pt>
                <c:pt idx="15">
                  <c:v>0.85828853771090508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3-48C2-8668-64B1BE068BB7}"/>
            </c:ext>
          </c:extLst>
        </c:ser>
        <c:ser>
          <c:idx val="1"/>
          <c:order val="1"/>
          <c:tx>
            <c:strRef>
              <c:f>'Graphique 8'!$F$27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'Graphique 8'!$A$5:$A$20</c:f>
              <c:strCache>
                <c:ptCount val="16"/>
                <c:pt idx="0">
                  <c:v>Autres manuf</c:v>
                </c:pt>
                <c:pt idx="1">
                  <c:v>Agroalimentaires</c:v>
                </c:pt>
                <c:pt idx="2">
                  <c:v>Info., électronique</c:v>
                </c:pt>
                <c:pt idx="3">
                  <c:v>Eau</c:v>
                </c:pt>
                <c:pt idx="4">
                  <c:v>Métallurgie</c:v>
                </c:pt>
                <c:pt idx="5">
                  <c:v>Textiles </c:v>
                </c:pt>
                <c:pt idx="6">
                  <c:v>Équipements élec.</c:v>
                </c:pt>
                <c:pt idx="7">
                  <c:v>Bois et papier</c:v>
                </c:pt>
                <c:pt idx="8">
                  <c:v>Machines et équipements </c:v>
                </c:pt>
                <c:pt idx="9">
                  <c:v>Extractives</c:v>
                </c:pt>
                <c:pt idx="10">
                  <c:v>Matériel de transport</c:v>
                </c:pt>
                <c:pt idx="11">
                  <c:v>Caoutchouc, plastique</c:v>
                </c:pt>
                <c:pt idx="12">
                  <c:v>Chimique </c:v>
                </c:pt>
                <c:pt idx="13">
                  <c:v>Électricité, gaz </c:v>
                </c:pt>
                <c:pt idx="14">
                  <c:v>Pharmaceutique</c:v>
                </c:pt>
                <c:pt idx="15">
                  <c:v>Cokéfaction, raffinage</c:v>
                </c:pt>
              </c:strCache>
            </c:strRef>
          </c:cat>
          <c:val>
            <c:numRef>
              <c:f>'Graphique 8'!$C$5:$C$20</c:f>
              <c:numCache>
                <c:formatCode>General</c:formatCode>
                <c:ptCount val="16"/>
                <c:pt idx="0">
                  <c:v>0.34281010739505291</c:v>
                </c:pt>
                <c:pt idx="1">
                  <c:v>0.50378839951008558</c:v>
                </c:pt>
                <c:pt idx="2">
                  <c:v>0.60923495329916477</c:v>
                </c:pt>
                <c:pt idx="3">
                  <c:v>0.72630654321983457</c:v>
                </c:pt>
                <c:pt idx="4">
                  <c:v>0.71761626750230789</c:v>
                </c:pt>
                <c:pt idx="5">
                  <c:v>0.74164555408060551</c:v>
                </c:pt>
                <c:pt idx="6">
                  <c:v>0.72060399688780308</c:v>
                </c:pt>
                <c:pt idx="7">
                  <c:v>0.78232928644865751</c:v>
                </c:pt>
                <c:pt idx="8">
                  <c:v>0.72384495288133621</c:v>
                </c:pt>
                <c:pt idx="9">
                  <c:v>0.90907970443367958</c:v>
                </c:pt>
                <c:pt idx="10">
                  <c:v>0.84544899873435497</c:v>
                </c:pt>
                <c:pt idx="11">
                  <c:v>0.93779740855097771</c:v>
                </c:pt>
                <c:pt idx="12">
                  <c:v>0.98755033686757088</c:v>
                </c:pt>
                <c:pt idx="13">
                  <c:v>1.1397575028240681</c:v>
                </c:pt>
                <c:pt idx="14">
                  <c:v>0.74778534471988678</c:v>
                </c:pt>
                <c:pt idx="15">
                  <c:v>0.63094533979892731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43-48C2-8668-64B1BE068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06875744"/>
        <c:axId val="1043358192"/>
      </c:barChart>
      <c:lineChart>
        <c:grouping val="standard"/>
        <c:varyColors val="0"/>
        <c:ser>
          <c:idx val="2"/>
          <c:order val="2"/>
          <c:tx>
            <c:strRef>
              <c:f>'Graphique 8'!$D$4</c:f>
              <c:strCache>
                <c:ptCount val="1"/>
                <c:pt idx="0">
                  <c:v>Moyenne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'Graphique 8'!$A$5:$A$20</c:f>
              <c:strCache>
                <c:ptCount val="16"/>
                <c:pt idx="0">
                  <c:v>Autres manuf</c:v>
                </c:pt>
                <c:pt idx="1">
                  <c:v>Agroalimentaires</c:v>
                </c:pt>
                <c:pt idx="2">
                  <c:v>Info., électronique</c:v>
                </c:pt>
                <c:pt idx="3">
                  <c:v>Eau</c:v>
                </c:pt>
                <c:pt idx="4">
                  <c:v>Métallurgie</c:v>
                </c:pt>
                <c:pt idx="5">
                  <c:v>Textiles </c:v>
                </c:pt>
                <c:pt idx="6">
                  <c:v>Équipements élec.</c:v>
                </c:pt>
                <c:pt idx="7">
                  <c:v>Bois et papier</c:v>
                </c:pt>
                <c:pt idx="8">
                  <c:v>Machines et équipements </c:v>
                </c:pt>
                <c:pt idx="9">
                  <c:v>Extractives</c:v>
                </c:pt>
                <c:pt idx="10">
                  <c:v>Matériel de transport</c:v>
                </c:pt>
                <c:pt idx="11">
                  <c:v>Caoutchouc, plastique</c:v>
                </c:pt>
                <c:pt idx="12">
                  <c:v>Chimique </c:v>
                </c:pt>
                <c:pt idx="13">
                  <c:v>Électricité, gaz </c:v>
                </c:pt>
                <c:pt idx="14">
                  <c:v>Pharmaceutique</c:v>
                </c:pt>
                <c:pt idx="15">
                  <c:v>Cokéfaction, raffinage</c:v>
                </c:pt>
              </c:strCache>
            </c:strRef>
          </c:cat>
          <c:val>
            <c:numRef>
              <c:f>'Graphique 8'!$D$5:$D$20</c:f>
              <c:numCache>
                <c:formatCode>General</c:formatCode>
                <c:ptCount val="16"/>
                <c:pt idx="0">
                  <c:v>0.37047634832561016</c:v>
                </c:pt>
                <c:pt idx="1">
                  <c:v>0.44642663560807705</c:v>
                </c:pt>
                <c:pt idx="2">
                  <c:v>0.55684349499642849</c:v>
                </c:pt>
                <c:pt idx="3">
                  <c:v>0.56645236909389496</c:v>
                </c:pt>
                <c:pt idx="4">
                  <c:v>0.59077977202832699</c:v>
                </c:pt>
                <c:pt idx="5">
                  <c:v>0.60564610175788403</c:v>
                </c:pt>
                <c:pt idx="6">
                  <c:v>0.60904165729880333</c:v>
                </c:pt>
                <c:pt idx="7">
                  <c:v>0.61347815208137035</c:v>
                </c:pt>
                <c:pt idx="8">
                  <c:v>0.63403351232409477</c:v>
                </c:pt>
                <c:pt idx="9">
                  <c:v>0.74520059861242771</c:v>
                </c:pt>
                <c:pt idx="10">
                  <c:v>0.77151213772594929</c:v>
                </c:pt>
                <c:pt idx="11">
                  <c:v>0.78286323696374893</c:v>
                </c:pt>
                <c:pt idx="12">
                  <c:v>0.86707035079598427</c:v>
                </c:pt>
                <c:pt idx="13">
                  <c:v>0.91812741011381149</c:v>
                </c:pt>
                <c:pt idx="14">
                  <c:v>1.0166068561375141</c:v>
                </c:pt>
                <c:pt idx="15">
                  <c:v>1.1363076977431774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43-48C2-8668-64B1BE068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875744"/>
        <c:axId val="1043358192"/>
      </c:lineChart>
      <c:scatterChart>
        <c:scatterStyle val="lineMarker"/>
        <c:varyColors val="0"/>
        <c:ser>
          <c:idx val="3"/>
          <c:order val="3"/>
          <c:tx>
            <c:strRef>
              <c:f>'Graphique 8'!$E$4</c:f>
              <c:strCache>
                <c:ptCount val="1"/>
                <c:pt idx="0">
                  <c:v>Médiane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2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Ref>
              <c:f>'Graphique 8'!$A$5:$A$20</c:f>
              <c:strCache>
                <c:ptCount val="16"/>
                <c:pt idx="0">
                  <c:v>Autres manuf</c:v>
                </c:pt>
                <c:pt idx="1">
                  <c:v>Agroalimentaires</c:v>
                </c:pt>
                <c:pt idx="2">
                  <c:v>Info., électronique</c:v>
                </c:pt>
                <c:pt idx="3">
                  <c:v>Eau</c:v>
                </c:pt>
                <c:pt idx="4">
                  <c:v>Métallurgie</c:v>
                </c:pt>
                <c:pt idx="5">
                  <c:v>Textiles </c:v>
                </c:pt>
                <c:pt idx="6">
                  <c:v>Équipements élec.</c:v>
                </c:pt>
                <c:pt idx="7">
                  <c:v>Bois et papier</c:v>
                </c:pt>
                <c:pt idx="8">
                  <c:v>Machines et équipements </c:v>
                </c:pt>
                <c:pt idx="9">
                  <c:v>Extractives</c:v>
                </c:pt>
                <c:pt idx="10">
                  <c:v>Matériel de transport</c:v>
                </c:pt>
                <c:pt idx="11">
                  <c:v>Caoutchouc, plastique</c:v>
                </c:pt>
                <c:pt idx="12">
                  <c:v>Chimique </c:v>
                </c:pt>
                <c:pt idx="13">
                  <c:v>Électricité, gaz </c:v>
                </c:pt>
                <c:pt idx="14">
                  <c:v>Pharmaceutique</c:v>
                </c:pt>
                <c:pt idx="15">
                  <c:v>Cokéfaction, raffinage</c:v>
                </c:pt>
              </c:strCache>
            </c:strRef>
          </c:xVal>
          <c:yVal>
            <c:numRef>
              <c:f>'Graphique 8'!$E$5:$E$20</c:f>
              <c:numCache>
                <c:formatCode>General</c:formatCode>
                <c:ptCount val="16"/>
                <c:pt idx="0">
                  <c:v>0.24475101381540298</c:v>
                </c:pt>
                <c:pt idx="1">
                  <c:v>0.23277518339455128</c:v>
                </c:pt>
                <c:pt idx="2">
                  <c:v>0.44900011271238327</c:v>
                </c:pt>
                <c:pt idx="3">
                  <c:v>0.39770491421222687</c:v>
                </c:pt>
                <c:pt idx="4">
                  <c:v>0.43537532910704613</c:v>
                </c:pt>
                <c:pt idx="5">
                  <c:v>0.46920916065573692</c:v>
                </c:pt>
                <c:pt idx="6">
                  <c:v>0.49488125368952751</c:v>
                </c:pt>
                <c:pt idx="7">
                  <c:v>0.42908359318971634</c:v>
                </c:pt>
                <c:pt idx="8">
                  <c:v>0.5506227258592844</c:v>
                </c:pt>
                <c:pt idx="9">
                  <c:v>0.74302330613136292</c:v>
                </c:pt>
                <c:pt idx="10">
                  <c:v>0.76034562662243843</c:v>
                </c:pt>
                <c:pt idx="11">
                  <c:v>0.75804805383086205</c:v>
                </c:pt>
                <c:pt idx="12">
                  <c:v>0.87314043194055557</c:v>
                </c:pt>
                <c:pt idx="13">
                  <c:v>0.99999997764825821</c:v>
                </c:pt>
                <c:pt idx="14">
                  <c:v>1.116339024156332</c:v>
                </c:pt>
                <c:pt idx="15">
                  <c:v>1.3623650185763836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043-48C2-8668-64B1BE068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6875744"/>
        <c:axId val="1043358192"/>
      </c:scatterChart>
      <c:catAx>
        <c:axId val="1006875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43358192"/>
        <c:crosses val="autoZero"/>
        <c:auto val="1"/>
        <c:lblAlgn val="ctr"/>
        <c:lblOffset val="100"/>
        <c:noMultiLvlLbl val="0"/>
      </c:catAx>
      <c:valAx>
        <c:axId val="1043358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Gain de caharge de CET e en part de VA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06875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'Graphique 9'!$B$4</c:f>
              <c:strCache>
                <c:ptCount val="1"/>
                <c:pt idx="0">
                  <c:v>lower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numRef>
              <c:f>'Graphique 9'!$A$5:$A$14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'Graphique 9'!$B$5:$B$14</c:f>
              <c:numCache>
                <c:formatCode>General</c:formatCode>
                <c:ptCount val="10"/>
                <c:pt idx="0">
                  <c:v>0.12300618691369891</c:v>
                </c:pt>
                <c:pt idx="1">
                  <c:v>0.12450302019715309</c:v>
                </c:pt>
                <c:pt idx="2">
                  <c:v>0.12301476672291756</c:v>
                </c:pt>
                <c:pt idx="3">
                  <c:v>0.42493785731494427</c:v>
                </c:pt>
                <c:pt idx="4">
                  <c:v>0.34670843742787838</c:v>
                </c:pt>
                <c:pt idx="5">
                  <c:v>0.25135921314358711</c:v>
                </c:pt>
                <c:pt idx="6">
                  <c:v>0.19103344529867172</c:v>
                </c:pt>
                <c:pt idx="7">
                  <c:v>0.161909987218678</c:v>
                </c:pt>
                <c:pt idx="8">
                  <c:v>0.14477188233286142</c:v>
                </c:pt>
                <c:pt idx="9">
                  <c:v>0.10814396664500237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F7-4BB7-8186-BC7F8C866A82}"/>
            </c:ext>
          </c:extLst>
        </c:ser>
        <c:ser>
          <c:idx val="1"/>
          <c:order val="1"/>
          <c:tx>
            <c:strRef>
              <c:f>'Graphique 9'!$C$4</c:f>
              <c:strCache>
                <c:ptCount val="1"/>
                <c:pt idx="0">
                  <c:v>upper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7111900191266493E-3"/>
                  <c:y val="-0.58088098169506253"/>
                </c:manualLayout>
              </c:layout>
              <c:tx>
                <c:rich>
                  <a:bodyPr/>
                  <a:lstStyle/>
                  <a:p>
                    <a:fld id="{CF85DE5A-CC8E-44BC-8C78-38B2A6828FF0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1DF7-4BB7-8186-BC7F8C866A82}"/>
                </c:ext>
              </c:extLst>
            </c:dLbl>
            <c:dLbl>
              <c:idx val="1"/>
              <c:layout>
                <c:manualLayout>
                  <c:x val="-8.0805447149062621E-7"/>
                  <c:y val="-0.58097264217558975"/>
                </c:manualLayout>
              </c:layout>
              <c:tx>
                <c:rich>
                  <a:bodyPr/>
                  <a:lstStyle/>
                  <a:p>
                    <a:fld id="{9CC337CA-B2E3-4E01-8430-47323B0D3412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1DF7-4BB7-8186-BC7F8C866A82}"/>
                </c:ext>
              </c:extLst>
            </c:dLbl>
            <c:dLbl>
              <c:idx val="2"/>
              <c:layout>
                <c:manualLayout>
                  <c:x val="0"/>
                  <c:y val="-0.57298799587188354"/>
                </c:manualLayout>
              </c:layout>
              <c:tx>
                <c:rich>
                  <a:bodyPr/>
                  <a:lstStyle/>
                  <a:p>
                    <a:fld id="{E5B3ABE1-1BC6-4748-8132-101063C07FAF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1DF7-4BB7-8186-BC7F8C866A82}"/>
                </c:ext>
              </c:extLst>
            </c:dLbl>
            <c:dLbl>
              <c:idx val="3"/>
              <c:layout>
                <c:manualLayout>
                  <c:x val="-2.2922058125754993E-6"/>
                  <c:y val="-0.25373933156671513"/>
                </c:manualLayout>
              </c:layout>
              <c:tx>
                <c:rich>
                  <a:bodyPr/>
                  <a:lstStyle/>
                  <a:p>
                    <a:fld id="{CAF2F672-1E97-48F2-ADF5-110C7144C71B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1DF7-4BB7-8186-BC7F8C866A82}"/>
                </c:ext>
              </c:extLst>
            </c:dLbl>
            <c:dLbl>
              <c:idx val="4"/>
              <c:layout>
                <c:manualLayout>
                  <c:x val="-6.2741689074431178E-17"/>
                  <c:y val="-0.26293666552550499"/>
                </c:manualLayout>
              </c:layout>
              <c:tx>
                <c:rich>
                  <a:bodyPr/>
                  <a:lstStyle/>
                  <a:p>
                    <a:fld id="{2FD81723-0463-411D-98ED-5058FE019DC8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1DF7-4BB7-8186-BC7F8C866A82}"/>
                </c:ext>
              </c:extLst>
            </c:dLbl>
            <c:dLbl>
              <c:idx val="5"/>
              <c:layout>
                <c:manualLayout>
                  <c:x val="0"/>
                  <c:y val="-0.31064293050325231"/>
                </c:manualLayout>
              </c:layout>
              <c:tx>
                <c:rich>
                  <a:bodyPr/>
                  <a:lstStyle/>
                  <a:p>
                    <a:fld id="{C084E518-7939-44CC-9CCD-80470919415F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1DF7-4BB7-8186-BC7F8C866A82}"/>
                </c:ext>
              </c:extLst>
            </c:dLbl>
            <c:dLbl>
              <c:idx val="6"/>
              <c:layout>
                <c:manualLayout>
                  <c:x val="-1.6161089429812524E-6"/>
                  <c:y val="-0.36794485886549222"/>
                </c:manualLayout>
              </c:layout>
              <c:tx>
                <c:rich>
                  <a:bodyPr/>
                  <a:lstStyle/>
                  <a:p>
                    <a:fld id="{14DDBD67-74BB-403A-8269-915FA5C8B6BE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1DF7-4BB7-8186-BC7F8C866A82}"/>
                </c:ext>
              </c:extLst>
            </c:dLbl>
            <c:dLbl>
              <c:idx val="7"/>
              <c:layout>
                <c:manualLayout>
                  <c:x val="-1.7119980735982655E-3"/>
                  <c:y val="-0.39339546631420758"/>
                </c:manualLayout>
              </c:layout>
              <c:tx>
                <c:rich>
                  <a:bodyPr/>
                  <a:lstStyle/>
                  <a:p>
                    <a:fld id="{AC01228B-17DA-4BA4-940E-9FEF360FAF99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1DF7-4BB7-8186-BC7F8C866A82}"/>
                </c:ext>
              </c:extLst>
            </c:dLbl>
            <c:dLbl>
              <c:idx val="8"/>
              <c:layout>
                <c:manualLayout>
                  <c:x val="0"/>
                  <c:y val="-0.42516352847198446"/>
                </c:manualLayout>
              </c:layout>
              <c:tx>
                <c:rich>
                  <a:bodyPr/>
                  <a:lstStyle/>
                  <a:p>
                    <a:fld id="{69406A9D-D5F6-453D-8C5B-5748CF3977B0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1DF7-4BB7-8186-BC7F8C866A82}"/>
                </c:ext>
              </c:extLst>
            </c:dLbl>
            <c:dLbl>
              <c:idx val="9"/>
              <c:layout>
                <c:manualLayout>
                  <c:x val="-1.7111900191266493E-3"/>
                  <c:y val="-0.49801538085495467"/>
                </c:manualLayout>
              </c:layout>
              <c:tx>
                <c:rich>
                  <a:bodyPr/>
                  <a:lstStyle/>
                  <a:p>
                    <a:fld id="{D181B345-BA6B-448B-A5DF-365F2215A0AE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1DF7-4BB7-8186-BC7F8C866A8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0" tIns="0" rIns="0" bIns="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ysDash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'Graphique 9'!$A$5:$A$14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'Graphique 9'!$C$5:$C$14</c:f>
              <c:numCache>
                <c:formatCode>General</c:formatCode>
                <c:ptCount val="10"/>
                <c:pt idx="0">
                  <c:v>0.26306762592867017</c:v>
                </c:pt>
                <c:pt idx="1">
                  <c:v>0.26316102594137192</c:v>
                </c:pt>
                <c:pt idx="2">
                  <c:v>0.27734017930924892</c:v>
                </c:pt>
                <c:pt idx="3">
                  <c:v>0.36425055004656315</c:v>
                </c:pt>
                <c:pt idx="4">
                  <c:v>0.50937109626829624</c:v>
                </c:pt>
                <c:pt idx="5">
                  <c:v>0.58746738359332085</c:v>
                </c:pt>
                <c:pt idx="6">
                  <c:v>0.58602029457688332</c:v>
                </c:pt>
                <c:pt idx="7">
                  <c:v>0.58464447502046824</c:v>
                </c:pt>
                <c:pt idx="8">
                  <c:v>0.5593195790424943</c:v>
                </c:pt>
                <c:pt idx="9">
                  <c:v>0.47240070998668671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'Graphique 9'!$F$5:$F$14</c15:f>
                <c15:dlblRangeCache>
                  <c:ptCount val="10"/>
                  <c:pt idx="0">
                    <c:v>0%</c:v>
                  </c:pt>
                  <c:pt idx="1">
                    <c:v>0%</c:v>
                  </c:pt>
                  <c:pt idx="2">
                    <c:v>0%</c:v>
                  </c:pt>
                  <c:pt idx="3">
                    <c:v>1%</c:v>
                  </c:pt>
                  <c:pt idx="4">
                    <c:v>3%</c:v>
                  </c:pt>
                  <c:pt idx="5">
                    <c:v>7%</c:v>
                  </c:pt>
                  <c:pt idx="6">
                    <c:v>11%</c:v>
                  </c:pt>
                  <c:pt idx="7">
                    <c:v>17%</c:v>
                  </c:pt>
                  <c:pt idx="8">
                    <c:v>29%</c:v>
                  </c:pt>
                  <c:pt idx="9">
                    <c:v>66%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1DF7-4BB7-8186-BC7F8C866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42210976"/>
        <c:axId val="1043353872"/>
      </c:barChart>
      <c:lineChart>
        <c:grouping val="standard"/>
        <c:varyColors val="0"/>
        <c:ser>
          <c:idx val="2"/>
          <c:order val="2"/>
          <c:tx>
            <c:strRef>
              <c:f>'Graphique 9'!$D$4</c:f>
              <c:strCache>
                <c:ptCount val="1"/>
                <c:pt idx="0">
                  <c:v>Moyenne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'Graphique 9'!$A$5:$A$14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'Graphique 9'!$D$5:$D$14</c:f>
              <c:numCache>
                <c:formatCode>General</c:formatCode>
                <c:ptCount val="10"/>
                <c:pt idx="0">
                  <c:v>0.30241934582591057</c:v>
                </c:pt>
                <c:pt idx="1">
                  <c:v>0.30577776487916708</c:v>
                </c:pt>
                <c:pt idx="2">
                  <c:v>0.31097629107534885</c:v>
                </c:pt>
                <c:pt idx="3">
                  <c:v>0.66404826939105988</c:v>
                </c:pt>
                <c:pt idx="4">
                  <c:v>0.67056603729724884</c:v>
                </c:pt>
                <c:pt idx="5">
                  <c:v>0.61275786720216274</c:v>
                </c:pt>
                <c:pt idx="6">
                  <c:v>0.55184378288686275</c:v>
                </c:pt>
                <c:pt idx="7">
                  <c:v>0.48244954086840153</c:v>
                </c:pt>
                <c:pt idx="8">
                  <c:v>0.42422832921147346</c:v>
                </c:pt>
                <c:pt idx="9">
                  <c:v>0.34770870115607977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DF7-4BB7-8186-BC7F8C866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2210976"/>
        <c:axId val="1043353872"/>
      </c:lineChart>
      <c:scatterChart>
        <c:scatterStyle val="lineMarker"/>
        <c:varyColors val="0"/>
        <c:ser>
          <c:idx val="3"/>
          <c:order val="3"/>
          <c:tx>
            <c:strRef>
              <c:f>'Graphique 9'!$E$4</c:f>
              <c:strCache>
                <c:ptCount val="1"/>
                <c:pt idx="0">
                  <c:v>Médiane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7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'Graphique 9'!$A$5:$A$14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'Graphique 9'!$E$5:$E$14</c:f>
              <c:numCache>
                <c:formatCode>General</c:formatCode>
                <c:ptCount val="10"/>
                <c:pt idx="0">
                  <c:v>0.22639292292296886</c:v>
                </c:pt>
                <c:pt idx="1">
                  <c:v>0.22608505096286535</c:v>
                </c:pt>
                <c:pt idx="2">
                  <c:v>0.22916526068001986</c:v>
                </c:pt>
                <c:pt idx="3">
                  <c:v>0.73340381495654583</c:v>
                </c:pt>
                <c:pt idx="4">
                  <c:v>0.70775463245809078</c:v>
                </c:pt>
                <c:pt idx="5">
                  <c:v>0.56104743853211403</c:v>
                </c:pt>
                <c:pt idx="6">
                  <c:v>0.44461716897785664</c:v>
                </c:pt>
                <c:pt idx="7">
                  <c:v>0.34656808711588383</c:v>
                </c:pt>
                <c:pt idx="8">
                  <c:v>0.30190558172762394</c:v>
                </c:pt>
                <c:pt idx="9">
                  <c:v>0.24258862249553204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1DF7-4BB7-8186-BC7F8C866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210976"/>
        <c:axId val="1043353872"/>
      </c:scatterChart>
      <c:catAx>
        <c:axId val="1042210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 b="1"/>
                  <a:t>Décile de</a:t>
                </a:r>
                <a:r>
                  <a:rPr lang="fr-FR" sz="1200" b="1" baseline="0"/>
                  <a:t> valeur ajoutée, entreprises ordonnées par la part d'ingénieurs dans le nombre d'heures travaillées  </a:t>
                </a:r>
                <a:endParaRPr lang="fr-FR" sz="1200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43353872"/>
        <c:crosses val="autoZero"/>
        <c:auto val="1"/>
        <c:lblAlgn val="ctr"/>
        <c:lblOffset val="100"/>
        <c:noMultiLvlLbl val="0"/>
      </c:catAx>
      <c:valAx>
        <c:axId val="104335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Gain de caharge de CET e en part de VA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4221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557893</xdr:colOff>
      <xdr:row>16</xdr:row>
      <xdr:rowOff>140155</xdr:rowOff>
    </xdr:from>
    <xdr:to>
      <xdr:col>6</xdr:col>
      <xdr:colOff>1387929</xdr:colOff>
      <xdr:row>40</xdr:row>
      <xdr:rowOff>68036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179070</xdr:colOff>
      <xdr:row>15</xdr:row>
      <xdr:rowOff>152400</xdr:rowOff>
    </xdr:from>
    <xdr:to>
      <xdr:col>6</xdr:col>
      <xdr:colOff>1009650</xdr:colOff>
      <xdr:row>37</xdr:row>
      <xdr:rowOff>133350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AB55F57-565C-41B3-8339-61F238EE8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312420</xdr:colOff>
      <xdr:row>16</xdr:row>
      <xdr:rowOff>11430</xdr:rowOff>
    </xdr:from>
    <xdr:to>
      <xdr:col>5</xdr:col>
      <xdr:colOff>285750</xdr:colOff>
      <xdr:row>36</xdr:row>
      <xdr:rowOff>114300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643EA2E-7916-4F60-B4CF-98462B8B6C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163830</xdr:colOff>
      <xdr:row>18</xdr:row>
      <xdr:rowOff>49528</xdr:rowOff>
    </xdr:from>
    <xdr:to>
      <xdr:col>5</xdr:col>
      <xdr:colOff>590550</xdr:colOff>
      <xdr:row>38</xdr:row>
      <xdr:rowOff>152400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E907063-6BE1-4298-A96D-F2BC74AF95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1901191</xdr:colOff>
      <xdr:row>11</xdr:row>
      <xdr:rowOff>45720</xdr:rowOff>
    </xdr:from>
    <xdr:to>
      <xdr:col>12</xdr:col>
      <xdr:colOff>654844</xdr:colOff>
      <xdr:row>34</xdr:row>
      <xdr:rowOff>11906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DE01167-1BD5-43A9-BF63-9DB58FC50D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5</xdr:row>
      <xdr:rowOff>123825</xdr:rowOff>
    </xdr:from>
    <xdr:to>
      <xdr:col>9</xdr:col>
      <xdr:colOff>407356</xdr:colOff>
      <xdr:row>24</xdr:row>
      <xdr:rowOff>76200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3C3D7FA-8262-047C-04B3-983CEF5ACD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778" t="9749" r="11375" b="11365"/>
        <a:stretch/>
      </xdr:blipFill>
      <xdr:spPr bwMode="auto">
        <a:xfrm>
          <a:off x="2419350" y="1076325"/>
          <a:ext cx="4922206" cy="35718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342899</xdr:colOff>
      <xdr:row>6</xdr:row>
      <xdr:rowOff>0</xdr:rowOff>
    </xdr:from>
    <xdr:to>
      <xdr:col>9</xdr:col>
      <xdr:colOff>649866</xdr:colOff>
      <xdr:row>25</xdr:row>
      <xdr:rowOff>57150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2584616-DB65-ACC7-3AEB-C4FACF43D7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768" t="12410" r="13527" b="9886"/>
        <a:stretch/>
      </xdr:blipFill>
      <xdr:spPr bwMode="auto">
        <a:xfrm>
          <a:off x="2628899" y="1143000"/>
          <a:ext cx="4878967" cy="36766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24</xdr:row>
      <xdr:rowOff>4761</xdr:rowOff>
    </xdr:from>
    <xdr:to>
      <xdr:col>6</xdr:col>
      <xdr:colOff>704849</xdr:colOff>
      <xdr:row>42</xdr:row>
      <xdr:rowOff>133350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FF69A4E-2CDF-6ED5-E657-10F453813F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476250</xdr:colOff>
      <xdr:row>5</xdr:row>
      <xdr:rowOff>52387</xdr:rowOff>
    </xdr:from>
    <xdr:to>
      <xdr:col>12</xdr:col>
      <xdr:colOff>704850</xdr:colOff>
      <xdr:row>24</xdr:row>
      <xdr:rowOff>161925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3788ED6-FEDD-0080-14A6-73DE172FC8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488156</xdr:colOff>
      <xdr:row>17</xdr:row>
      <xdr:rowOff>10206</xdr:rowOff>
    </xdr:from>
    <xdr:to>
      <xdr:col>11</xdr:col>
      <xdr:colOff>130969</xdr:colOff>
      <xdr:row>37</xdr:row>
      <xdr:rowOff>35720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16505445-C663-4A38-B846-3BA479CED9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560916</xdr:colOff>
      <xdr:row>13</xdr:row>
      <xdr:rowOff>99482</xdr:rowOff>
    </xdr:from>
    <xdr:to>
      <xdr:col>8</xdr:col>
      <xdr:colOff>42333</xdr:colOff>
      <xdr:row>31</xdr:row>
      <xdr:rowOff>137581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F65F2A1-0194-17A3-3E81-99A2D0493C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139700</xdr:rowOff>
    </xdr:from>
    <xdr:to>
      <xdr:col>7</xdr:col>
      <xdr:colOff>285750</xdr:colOff>
      <xdr:row>28</xdr:row>
      <xdr:rowOff>146050</xdr:rowOff>
    </xdr:to>
    <xdr:pic>
      <xdr:nvPicPr>
        <xdr:cNvPr id="42" name="Image 4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469"/>
        <a:stretch/>
      </xdr:blipFill>
      <xdr:spPr bwMode="auto">
        <a:xfrm>
          <a:off x="0" y="717550"/>
          <a:ext cx="5772150" cy="461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</xdr:colOff>
      <xdr:row>15</xdr:row>
      <xdr:rowOff>64770</xdr:rowOff>
    </xdr:from>
    <xdr:to>
      <xdr:col>5</xdr:col>
      <xdr:colOff>866774</xdr:colOff>
      <xdr:row>33</xdr:row>
      <xdr:rowOff>9526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399442B-7249-474B-93B3-DBE6212BA1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175260</xdr:colOff>
      <xdr:row>8</xdr:row>
      <xdr:rowOff>19050</xdr:rowOff>
    </xdr:from>
    <xdr:to>
      <xdr:col>2</xdr:col>
      <xdr:colOff>1123950</xdr:colOff>
      <xdr:row>22</xdr:row>
      <xdr:rowOff>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73A5FCF-9CE7-4735-9DCE-A79F42C5C3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35328</xdr:rowOff>
    </xdr:from>
    <xdr:to>
      <xdr:col>3</xdr:col>
      <xdr:colOff>484910</xdr:colOff>
      <xdr:row>23</xdr:row>
      <xdr:rowOff>138545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1B649B7-8908-49C4-807D-257F5D838D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84365</xdr:colOff>
      <xdr:row>18</xdr:row>
      <xdr:rowOff>46263</xdr:rowOff>
    </xdr:from>
    <xdr:to>
      <xdr:col>5</xdr:col>
      <xdr:colOff>609600</xdr:colOff>
      <xdr:row>40</xdr:row>
      <xdr:rowOff>95250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2983A3B-6162-4748-8E3F-1073CEE05D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142240</xdr:colOff>
      <xdr:row>21</xdr:row>
      <xdr:rowOff>20320</xdr:rowOff>
    </xdr:from>
    <xdr:to>
      <xdr:col>6</xdr:col>
      <xdr:colOff>133350</xdr:colOff>
      <xdr:row>42</xdr:row>
      <xdr:rowOff>19050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C1E32ED-81D9-4380-8BE4-1D5857C4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ec.europa.eu/eurostat/statistics-explained/images/c/c5/National_tax_lists_2022-10-31.xlsx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88"/>
  <sheetViews>
    <sheetView tabSelected="1" workbookViewId="0">
      <selection activeCell="A26" sqref="A26"/>
    </sheetView>
  </sheetViews>
  <sheetFormatPr baseColWidth="10" defaultRowHeight="14.5"/>
  <cols>
    <col min="1" max="1" width="170.453125" bestFit="1" customWidth="1"/>
  </cols>
  <sheetData>
    <row r="1" spans="1:2">
      <c r="A1" s="9" t="s">
        <v>189</v>
      </c>
    </row>
    <row r="3" spans="1:2">
      <c r="A3" s="89"/>
      <c r="B3" s="90"/>
    </row>
    <row r="4" spans="1:2">
      <c r="A4" s="91" t="s">
        <v>55</v>
      </c>
      <c r="B4" s="90"/>
    </row>
    <row r="5" spans="1:2">
      <c r="A5" s="91" t="s">
        <v>190</v>
      </c>
      <c r="B5" s="90"/>
    </row>
    <row r="6" spans="1:2">
      <c r="A6" s="92" t="s">
        <v>191</v>
      </c>
      <c r="B6" s="90"/>
    </row>
    <row r="7" spans="1:2">
      <c r="A7" s="91" t="s">
        <v>58</v>
      </c>
      <c r="B7" s="90"/>
    </row>
    <row r="8" spans="1:2">
      <c r="A8" s="92" t="s">
        <v>64</v>
      </c>
      <c r="B8" s="90"/>
    </row>
    <row r="9" spans="1:2">
      <c r="A9" s="91" t="s">
        <v>195</v>
      </c>
      <c r="B9" s="90"/>
    </row>
    <row r="10" spans="1:2">
      <c r="A10" s="92" t="s">
        <v>170</v>
      </c>
      <c r="B10" s="90"/>
    </row>
    <row r="11" spans="1:2">
      <c r="A11" s="93" t="s">
        <v>159</v>
      </c>
      <c r="B11" s="90"/>
    </row>
    <row r="12" spans="1:2">
      <c r="A12" s="93" t="s">
        <v>160</v>
      </c>
      <c r="B12" s="90"/>
    </row>
    <row r="13" spans="1:2">
      <c r="A13" s="92" t="s">
        <v>161</v>
      </c>
      <c r="B13" s="90"/>
    </row>
    <row r="14" spans="1:2">
      <c r="A14" s="94" t="s">
        <v>185</v>
      </c>
      <c r="B14" s="90"/>
    </row>
    <row r="15" spans="1:2">
      <c r="A15" s="94" t="s">
        <v>162</v>
      </c>
      <c r="B15" s="90"/>
    </row>
    <row r="16" spans="1:2">
      <c r="A16" s="94" t="s">
        <v>186</v>
      </c>
      <c r="B16" s="90"/>
    </row>
    <row r="17" spans="1:2">
      <c r="A17" s="94" t="s">
        <v>163</v>
      </c>
      <c r="B17" s="90"/>
    </row>
    <row r="18" spans="1:2">
      <c r="A18" s="94" t="s">
        <v>187</v>
      </c>
      <c r="B18" s="90"/>
    </row>
    <row r="19" spans="1:2">
      <c r="A19" s="92" t="s">
        <v>164</v>
      </c>
      <c r="B19" s="90"/>
    </row>
    <row r="20" spans="1:2">
      <c r="A20" s="91" t="s">
        <v>192</v>
      </c>
      <c r="B20" s="90"/>
    </row>
    <row r="21" spans="1:2">
      <c r="A21" s="91" t="s">
        <v>68</v>
      </c>
      <c r="B21" s="90"/>
    </row>
    <row r="22" spans="1:2">
      <c r="A22" s="91" t="s">
        <v>70</v>
      </c>
      <c r="B22" s="90"/>
    </row>
    <row r="23" spans="1:2">
      <c r="A23" s="91" t="s">
        <v>188</v>
      </c>
      <c r="B23" s="90"/>
    </row>
    <row r="24" spans="1:2">
      <c r="A24" s="92" t="s">
        <v>59</v>
      </c>
      <c r="B24" s="90"/>
    </row>
    <row r="25" spans="1:2">
      <c r="A25" s="92" t="s">
        <v>113</v>
      </c>
      <c r="B25" s="90"/>
    </row>
    <row r="26" spans="1:2">
      <c r="A26" s="92"/>
      <c r="B26" s="90"/>
    </row>
    <row r="27" spans="1:2">
      <c r="A27" s="89"/>
      <c r="B27" s="90"/>
    </row>
    <row r="28" spans="1:2">
      <c r="A28" s="89"/>
      <c r="B28" s="90"/>
    </row>
    <row r="29" spans="1:2">
      <c r="A29" s="89"/>
      <c r="B29" s="90"/>
    </row>
    <row r="30" spans="1:2">
      <c r="A30" s="89"/>
      <c r="B30" s="90"/>
    </row>
    <row r="31" spans="1:2">
      <c r="A31" s="89"/>
      <c r="B31" s="90"/>
    </row>
    <row r="32" spans="1:2">
      <c r="A32" s="89"/>
      <c r="B32" s="90"/>
    </row>
    <row r="33" spans="1:2">
      <c r="A33" s="89"/>
      <c r="B33" s="90"/>
    </row>
    <row r="34" spans="1:2">
      <c r="A34" s="89"/>
      <c r="B34" s="90"/>
    </row>
    <row r="35" spans="1:2">
      <c r="A35" s="89"/>
      <c r="B35" s="90"/>
    </row>
    <row r="36" spans="1:2">
      <c r="A36" s="89"/>
      <c r="B36" s="90"/>
    </row>
    <row r="37" spans="1:2">
      <c r="A37" s="89"/>
      <c r="B37" s="90"/>
    </row>
    <row r="38" spans="1:2">
      <c r="A38" s="89"/>
      <c r="B38" s="90"/>
    </row>
    <row r="39" spans="1:2">
      <c r="A39" s="89"/>
      <c r="B39" s="90"/>
    </row>
    <row r="40" spans="1:2">
      <c r="A40" s="89"/>
      <c r="B40" s="90"/>
    </row>
    <row r="41" spans="1:2">
      <c r="A41" s="89"/>
      <c r="B41" s="90"/>
    </row>
    <row r="42" spans="1:2">
      <c r="A42" s="89"/>
      <c r="B42" s="90"/>
    </row>
    <row r="43" spans="1:2">
      <c r="A43" s="89"/>
      <c r="B43" s="90"/>
    </row>
    <row r="44" spans="1:2">
      <c r="A44" s="89"/>
      <c r="B44" s="90"/>
    </row>
    <row r="45" spans="1:2">
      <c r="A45" s="89"/>
      <c r="B45" s="90"/>
    </row>
    <row r="46" spans="1:2">
      <c r="A46" s="89"/>
      <c r="B46" s="90"/>
    </row>
    <row r="47" spans="1:2">
      <c r="A47" s="89"/>
      <c r="B47" s="90"/>
    </row>
    <row r="48" spans="1:2">
      <c r="A48" s="89"/>
      <c r="B48" s="90"/>
    </row>
    <row r="49" spans="1:2">
      <c r="A49" s="89"/>
      <c r="B49" s="90"/>
    </row>
    <row r="50" spans="1:2">
      <c r="A50" s="89"/>
      <c r="B50" s="90"/>
    </row>
    <row r="51" spans="1:2">
      <c r="A51" s="89"/>
      <c r="B51" s="90"/>
    </row>
    <row r="52" spans="1:2">
      <c r="A52" s="89"/>
      <c r="B52" s="90"/>
    </row>
    <row r="53" spans="1:2">
      <c r="A53" s="89"/>
      <c r="B53" s="90"/>
    </row>
    <row r="54" spans="1:2">
      <c r="A54" s="89"/>
      <c r="B54" s="90"/>
    </row>
    <row r="55" spans="1:2">
      <c r="A55" s="89"/>
      <c r="B55" s="90"/>
    </row>
    <row r="56" spans="1:2">
      <c r="A56" s="89"/>
      <c r="B56" s="90"/>
    </row>
    <row r="57" spans="1:2">
      <c r="A57" s="89"/>
      <c r="B57" s="90"/>
    </row>
    <row r="58" spans="1:2">
      <c r="A58" s="89"/>
      <c r="B58" s="90"/>
    </row>
    <row r="59" spans="1:2">
      <c r="A59" s="89"/>
      <c r="B59" s="90"/>
    </row>
    <row r="60" spans="1:2">
      <c r="A60" s="89"/>
      <c r="B60" s="90"/>
    </row>
    <row r="61" spans="1:2">
      <c r="A61" s="89"/>
      <c r="B61" s="90"/>
    </row>
    <row r="62" spans="1:2">
      <c r="A62" s="89"/>
      <c r="B62" s="90"/>
    </row>
    <row r="63" spans="1:2">
      <c r="A63" s="89"/>
      <c r="B63" s="90"/>
    </row>
    <row r="64" spans="1:2">
      <c r="A64" s="89"/>
      <c r="B64" s="90"/>
    </row>
    <row r="65" spans="1:2">
      <c r="A65" s="89"/>
      <c r="B65" s="90"/>
    </row>
    <row r="66" spans="1:2">
      <c r="A66" s="89"/>
      <c r="B66" s="90"/>
    </row>
    <row r="67" spans="1:2">
      <c r="A67" s="89"/>
      <c r="B67" s="90"/>
    </row>
    <row r="68" spans="1:2">
      <c r="A68" s="89"/>
      <c r="B68" s="90"/>
    </row>
    <row r="69" spans="1:2">
      <c r="A69" s="89"/>
      <c r="B69" s="90"/>
    </row>
    <row r="70" spans="1:2">
      <c r="A70" s="89"/>
      <c r="B70" s="90"/>
    </row>
    <row r="71" spans="1:2">
      <c r="A71" s="89"/>
      <c r="B71" s="90"/>
    </row>
    <row r="72" spans="1:2">
      <c r="A72" s="89"/>
      <c r="B72" s="90"/>
    </row>
    <row r="73" spans="1:2">
      <c r="A73" s="89"/>
      <c r="B73" s="90"/>
    </row>
    <row r="74" spans="1:2">
      <c r="A74" s="89"/>
      <c r="B74" s="90"/>
    </row>
    <row r="75" spans="1:2">
      <c r="A75" s="89"/>
      <c r="B75" s="90"/>
    </row>
    <row r="76" spans="1:2">
      <c r="A76" s="89"/>
      <c r="B76" s="90"/>
    </row>
    <row r="77" spans="1:2">
      <c r="A77" s="89"/>
      <c r="B77" s="90"/>
    </row>
    <row r="78" spans="1:2">
      <c r="A78" s="89"/>
      <c r="B78" s="90"/>
    </row>
    <row r="79" spans="1:2">
      <c r="A79" s="89"/>
      <c r="B79" s="90"/>
    </row>
    <row r="80" spans="1:2">
      <c r="A80" s="89"/>
      <c r="B80" s="90"/>
    </row>
    <row r="81" spans="1:2">
      <c r="A81" s="89"/>
      <c r="B81" s="90"/>
    </row>
    <row r="82" spans="1:2">
      <c r="A82" s="89"/>
      <c r="B82" s="90"/>
    </row>
    <row r="83" spans="1:2">
      <c r="A83" s="89"/>
      <c r="B83" s="90"/>
    </row>
    <row r="84" spans="1:2">
      <c r="A84" s="89"/>
      <c r="B84" s="90"/>
    </row>
    <row r="85" spans="1:2">
      <c r="A85" s="89"/>
      <c r="B85" s="90"/>
    </row>
    <row r="86" spans="1:2">
      <c r="A86" s="89"/>
      <c r="B86" s="90"/>
    </row>
    <row r="87" spans="1:2">
      <c r="A87" s="89"/>
      <c r="B87" s="90"/>
    </row>
    <row r="88" spans="1:2">
      <c r="A88" s="89"/>
      <c r="B88" s="90"/>
    </row>
  </sheetData>
  <hyperlinks>
    <hyperlink ref="A4" location="'Tableau 1'!A1" display="Tableau 1 – Part de la valeur ajoutée industrielle dans la valeur ajoutée totale (en %)"/>
    <hyperlink ref="A5" location="'Graphique 1'!A1" display="Graphique 1 - Impôts sur la production (D29, hors masse salariale) en 2021 (en % du PIB, axe gauche) et son évolution (en points de %, axe droite)"/>
    <hyperlink ref="A6" location="'Graphique 2'!A1" display="Graphique 2 – Evolution des Impôts sur la production (D29, hors masse salariale, en point de PIB depuis 2009"/>
    <hyperlink ref="A7" location="'Graphique 3'!A1" display="Graphique 3 – Part des impôts de production (D29), hors masse salariale, dans le total des prélèvements obligatoires"/>
    <hyperlink ref="A8" location="'Tableau 2'!A1" display="Tableau 2 – Taux effectif d’imposition de la CVAE avant et après France Relance"/>
    <hyperlink ref="A9" location="'Tableau 3'!A1" display="Tableau 3 - Baisse des impôts de production - Plan de relance (en Md€, en niveau)"/>
    <hyperlink ref="A10" location="'Tableau 4'!A1" display="Tableau 4 -  Recettes fiscales totales et de l’industrie pour les impôts sur la production du plan de relance en 2021 "/>
    <hyperlink ref="A11" location="'Graphique 5'!A1" display="Graphique 5 - Evolution simulée des impôts de production"/>
    <hyperlink ref="A12" location="'Graphique 6'!A1" display="Graphique 6 - Répartition sectorielle du gain"/>
    <hyperlink ref="A13" location="'Graphique 7'!A1" display="Graphique 7 - Réparition sectorielle du gain par UL"/>
    <hyperlink ref="A14" location="'Graphique 8'!A1" display="Graphique 8 - Répartition du gain par catégorie de taille et classification sectorielle des entreprises"/>
    <hyperlink ref="A15" location="'Graphique 9'!A1" display="Graphique 9 - Répartition du gain par catégorie d'entreprises, au sein de l'industrie"/>
    <hyperlink ref="A16" location="'Graphique 10'!A1" display="Graphique 10 - Répartition du gain en fonction de la part d'ingénieurs dans le nombre d'heures travaillées"/>
    <hyperlink ref="A17" location="'Graphique 11'!A1" display="Graphique 11 - Répartition du gain en fonction de l'intensité capitalistique"/>
    <hyperlink ref="A18" location="'Graphique 12'!A1" display="Graphique 12 - Répartition du gain en fonction des comportements d'exportation"/>
    <hyperlink ref="A19" location="'Graphique 13'!A1" display="Graphique 13 - Répartition des gains prédits de la CET en fonction des exonérations générales de cotisations sociales"/>
    <hyperlink ref="A20" location="'Tableau 5'!A1" display="Tableau 5 – Estimation ex post des montants obtenus pour la réduction des impôts de production (en milliards)"/>
    <hyperlink ref="A21" location="'Carte 1'!A1" display="Carte 1 - Déploiement des montants territorialisés du plan de relance (en euros par habitant, par quintile)"/>
    <hyperlink ref="A22" location="'Carte 2'!A1" display="Carte 2 - Déploiement des montants territorialisés du plan de relance (en euros par masse salariale, par quintile)"/>
    <hyperlink ref="A23" location="'Tableau 6'!A1" display="Tableau 6 - Classement des dix zones d’emploi les plus bénéficiaires en euros de masse salariale reçus ou montants par habitant correspondant"/>
    <hyperlink ref="A24" location="'Graphique 14'!A1" display="Graphique 14 - Part dans le total de la réduction des impôts de production par secteur"/>
    <hyperlink ref="A25" location="'Graphique 15'!A1" display="Graphique 14 - Répartition des gains de réduction des impôts de production au sein du secteur &quot;Industrie manufacturière&quot;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M14"/>
  <sheetViews>
    <sheetView showGridLines="0" zoomScaleNormal="100" workbookViewId="0">
      <selection sqref="A1:K1"/>
    </sheetView>
  </sheetViews>
  <sheetFormatPr baseColWidth="10" defaultColWidth="11.453125" defaultRowHeight="15.5"/>
  <cols>
    <col min="1" max="1" width="7.1796875" style="32" customWidth="1"/>
    <col min="2" max="2" width="18" style="32" customWidth="1"/>
    <col min="3" max="3" width="4.26953125" style="32" customWidth="1"/>
    <col min="4" max="4" width="20.81640625" style="32" bestFit="1" customWidth="1"/>
    <col min="5" max="5" width="22.54296875" style="32" bestFit="1" customWidth="1"/>
    <col min="6" max="6" width="15.7265625" style="32" bestFit="1" customWidth="1"/>
    <col min="7" max="7" width="19.1796875" style="32" bestFit="1" customWidth="1"/>
    <col min="8" max="8" width="16.54296875" style="32" bestFit="1" customWidth="1"/>
    <col min="9" max="9" width="15.1796875" style="32" bestFit="1" customWidth="1"/>
    <col min="10" max="11" width="14" style="32" bestFit="1" customWidth="1"/>
    <col min="12" max="12" width="25.7265625" style="32" bestFit="1" customWidth="1"/>
    <col min="13" max="13" width="26" style="32" bestFit="1" customWidth="1"/>
    <col min="14" max="16384" width="11.453125" style="32"/>
  </cols>
  <sheetData>
    <row r="1" spans="1:13" ht="17">
      <c r="A1" s="113" t="s">
        <v>261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34"/>
      <c r="M1" s="34"/>
    </row>
    <row r="2" spans="1:13">
      <c r="A2" s="111" t="s">
        <v>136</v>
      </c>
      <c r="B2" s="112"/>
      <c r="C2" s="112"/>
      <c r="H2" s="36"/>
      <c r="I2" s="36"/>
      <c r="J2" s="36"/>
      <c r="K2" s="36"/>
      <c r="L2" s="35"/>
      <c r="M2" s="35"/>
    </row>
    <row r="3" spans="1:13">
      <c r="A3" s="66"/>
      <c r="B3" s="66"/>
      <c r="C3" s="66"/>
      <c r="H3" s="36"/>
      <c r="I3" s="36"/>
      <c r="J3" s="36"/>
      <c r="K3" s="36"/>
      <c r="L3" s="35"/>
      <c r="M3" s="35"/>
    </row>
    <row r="4" spans="1:13">
      <c r="A4" s="37" t="s">
        <v>114</v>
      </c>
      <c r="B4" s="37" t="s">
        <v>62</v>
      </c>
      <c r="C4" s="37" t="s">
        <v>66</v>
      </c>
      <c r="H4" s="36"/>
      <c r="I4" s="36"/>
      <c r="J4" s="36"/>
      <c r="K4" s="36"/>
      <c r="L4" s="35"/>
      <c r="M4" s="35"/>
    </row>
    <row r="5" spans="1:13">
      <c r="A5" s="32">
        <v>1</v>
      </c>
      <c r="B5" s="32">
        <v>9.3144806118312495E-2</v>
      </c>
      <c r="C5" s="32">
        <v>4.9695464074311696E-4</v>
      </c>
      <c r="H5" s="36"/>
      <c r="I5" s="36"/>
      <c r="J5" s="36"/>
      <c r="K5" s="36"/>
      <c r="L5" s="35"/>
      <c r="M5" s="35"/>
    </row>
    <row r="6" spans="1:13">
      <c r="A6" s="32">
        <v>2</v>
      </c>
      <c r="B6" s="32">
        <v>0.25508695385349212</v>
      </c>
      <c r="C6" s="32">
        <v>1.7896936188894835E-3</v>
      </c>
      <c r="H6" s="36"/>
      <c r="I6" s="36"/>
      <c r="J6" s="36"/>
      <c r="K6" s="36"/>
      <c r="L6" s="35"/>
      <c r="M6" s="35"/>
    </row>
    <row r="7" spans="1:13">
      <c r="A7" s="32">
        <v>3</v>
      </c>
      <c r="B7" s="32">
        <v>0.44670813477179466</v>
      </c>
      <c r="C7" s="32">
        <v>1.2559855891852954E-2</v>
      </c>
      <c r="H7" s="36"/>
      <c r="I7" s="36"/>
      <c r="J7" s="36"/>
      <c r="K7" s="36"/>
      <c r="L7" s="35"/>
      <c r="M7" s="35"/>
    </row>
    <row r="8" spans="1:13">
      <c r="A8" s="32">
        <v>4</v>
      </c>
      <c r="B8" s="32">
        <v>0.68061137138430849</v>
      </c>
      <c r="C8" s="32">
        <v>1.4716484262301772E-2</v>
      </c>
      <c r="H8" s="36"/>
      <c r="I8" s="36"/>
      <c r="J8" s="36"/>
      <c r="K8" s="36"/>
      <c r="L8" s="35"/>
      <c r="M8" s="35"/>
    </row>
    <row r="9" spans="1:13">
      <c r="A9" s="32">
        <v>5</v>
      </c>
      <c r="B9" s="32">
        <v>0.73646514404272223</v>
      </c>
      <c r="C9" s="32">
        <v>9.3163670256219307E-3</v>
      </c>
      <c r="H9" s="36"/>
      <c r="I9" s="36"/>
      <c r="J9" s="36"/>
      <c r="K9" s="36"/>
      <c r="L9" s="35"/>
      <c r="M9" s="35"/>
    </row>
    <row r="10" spans="1:13">
      <c r="A10" s="32">
        <v>6</v>
      </c>
      <c r="B10" s="32">
        <v>0.76346896430629485</v>
      </c>
      <c r="C10" s="32">
        <v>6.6712421349883963E-3</v>
      </c>
      <c r="H10" s="36"/>
      <c r="I10" s="36"/>
      <c r="J10" s="36"/>
      <c r="K10" s="36"/>
      <c r="L10" s="35"/>
      <c r="M10" s="35"/>
    </row>
    <row r="11" spans="1:13">
      <c r="A11" s="32">
        <v>7</v>
      </c>
      <c r="B11" s="32">
        <v>0.7639252778279495</v>
      </c>
      <c r="C11" s="32">
        <v>5.0099453688888559E-2</v>
      </c>
      <c r="J11" s="36"/>
      <c r="K11" s="36"/>
      <c r="L11" s="35"/>
      <c r="M11" s="35"/>
    </row>
    <row r="12" spans="1:13">
      <c r="A12" s="32">
        <v>8</v>
      </c>
      <c r="B12" s="32">
        <v>0.77323292405982846</v>
      </c>
      <c r="C12" s="32">
        <v>0.1746645846805967</v>
      </c>
      <c r="J12" s="36"/>
      <c r="K12" s="36"/>
      <c r="L12" s="35"/>
      <c r="M12" s="35"/>
    </row>
    <row r="13" spans="1:13">
      <c r="A13" s="32">
        <v>9</v>
      </c>
      <c r="B13" s="32">
        <v>0.77010336089284792</v>
      </c>
      <c r="C13" s="32">
        <v>0.34498387259094354</v>
      </c>
    </row>
    <row r="14" spans="1:13">
      <c r="A14" s="32">
        <v>10</v>
      </c>
      <c r="B14" s="32">
        <v>0.60370183554414514</v>
      </c>
      <c r="C14" s="32">
        <v>0.62101948070403323</v>
      </c>
    </row>
  </sheetData>
  <mergeCells count="2">
    <mergeCell ref="A2:C2"/>
    <mergeCell ref="A1:K1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Q27"/>
  <sheetViews>
    <sheetView showGridLines="0" zoomScale="130" zoomScaleNormal="130" workbookViewId="0">
      <selection sqref="A1:K1"/>
    </sheetView>
  </sheetViews>
  <sheetFormatPr baseColWidth="10" defaultColWidth="11.453125" defaultRowHeight="15.5"/>
  <cols>
    <col min="1" max="1" width="28.81640625" style="23" customWidth="1"/>
    <col min="2" max="2" width="24.26953125" style="23" customWidth="1"/>
    <col min="3" max="3" width="20.54296875" style="23" customWidth="1"/>
    <col min="4" max="4" width="11.453125" style="23"/>
    <col min="5" max="6" width="29.453125" style="29" bestFit="1" customWidth="1"/>
    <col min="7" max="7" width="20" style="29" bestFit="1" customWidth="1"/>
    <col min="8" max="16384" width="11.453125" style="23"/>
  </cols>
  <sheetData>
    <row r="1" spans="1:14" ht="17">
      <c r="A1" s="113" t="s">
        <v>262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38"/>
    </row>
    <row r="2" spans="1:14">
      <c r="A2" s="111" t="s">
        <v>136</v>
      </c>
      <c r="B2" s="112"/>
      <c r="C2" s="112"/>
      <c r="D2" s="38"/>
      <c r="E2" s="39"/>
      <c r="F2" s="39"/>
      <c r="G2" s="39"/>
      <c r="H2" s="38"/>
      <c r="I2" s="38"/>
      <c r="J2" s="38"/>
      <c r="K2" s="38"/>
      <c r="L2" s="38"/>
    </row>
    <row r="3" spans="1:14">
      <c r="A3" s="38"/>
      <c r="B3" s="38"/>
      <c r="C3" s="38"/>
      <c r="D3" s="38"/>
      <c r="E3" s="40"/>
      <c r="F3" s="40"/>
      <c r="G3" s="39"/>
      <c r="H3" s="38"/>
      <c r="I3" s="38"/>
      <c r="J3" s="38"/>
      <c r="K3" s="38"/>
      <c r="L3" s="38"/>
    </row>
    <row r="4" spans="1:14">
      <c r="A4" s="38" t="s">
        <v>86</v>
      </c>
      <c r="B4" s="39" t="s">
        <v>117</v>
      </c>
      <c r="C4" s="38"/>
      <c r="D4" s="41"/>
      <c r="E4" s="42"/>
      <c r="F4" s="42"/>
      <c r="G4" s="42"/>
      <c r="H4" s="38"/>
      <c r="I4" s="38"/>
      <c r="J4" s="38"/>
      <c r="K4" s="38"/>
      <c r="L4" s="38"/>
    </row>
    <row r="5" spans="1:14">
      <c r="A5" s="38" t="s">
        <v>116</v>
      </c>
      <c r="B5" s="39">
        <v>4473.9386859990473</v>
      </c>
      <c r="C5" s="38"/>
      <c r="D5" s="38"/>
      <c r="E5" s="43"/>
      <c r="F5" s="43"/>
      <c r="G5" s="46"/>
      <c r="H5" s="32"/>
      <c r="I5" s="32"/>
      <c r="J5" s="32"/>
      <c r="K5" s="32"/>
      <c r="L5" s="32"/>
      <c r="M5" s="32"/>
      <c r="N5" s="32"/>
    </row>
    <row r="6" spans="1:14">
      <c r="A6" s="23" t="s">
        <v>115</v>
      </c>
      <c r="B6" s="29">
        <v>2805.3776742148716</v>
      </c>
      <c r="C6" s="38"/>
      <c r="D6" s="38"/>
      <c r="E6" s="43"/>
      <c r="F6" s="43"/>
      <c r="G6" s="46"/>
      <c r="H6" s="32"/>
      <c r="I6" s="32"/>
      <c r="J6" s="32"/>
      <c r="K6" s="32"/>
      <c r="L6" s="32"/>
      <c r="M6" s="32"/>
      <c r="N6" s="32"/>
    </row>
    <row r="7" spans="1:14">
      <c r="A7" s="23" t="s">
        <v>41</v>
      </c>
      <c r="B7" s="29">
        <v>368.12325208175361</v>
      </c>
      <c r="C7" s="38"/>
      <c r="D7" s="38"/>
      <c r="E7" s="43"/>
      <c r="F7" s="43"/>
      <c r="G7" s="46"/>
      <c r="H7" s="32"/>
      <c r="I7" s="32"/>
      <c r="J7" s="32"/>
      <c r="K7" s="32"/>
      <c r="L7" s="32"/>
      <c r="M7" s="32"/>
      <c r="N7" s="32"/>
    </row>
    <row r="8" spans="1:14">
      <c r="A8" s="38"/>
      <c r="B8" s="38"/>
      <c r="C8" s="38"/>
      <c r="D8" s="38"/>
      <c r="E8" s="43"/>
      <c r="F8" s="43"/>
      <c r="G8" s="46"/>
      <c r="H8" s="32"/>
      <c r="I8" s="32"/>
      <c r="J8" s="32"/>
      <c r="K8" s="32"/>
      <c r="L8" s="32"/>
      <c r="M8" s="32"/>
      <c r="N8" s="32"/>
    </row>
    <row r="9" spans="1:14">
      <c r="A9" s="38"/>
      <c r="B9" s="38"/>
      <c r="C9" s="38"/>
      <c r="D9" s="44"/>
      <c r="E9" s="45"/>
      <c r="F9" s="45"/>
      <c r="G9" s="47"/>
      <c r="H9" s="32"/>
      <c r="I9" s="32"/>
      <c r="J9" s="32"/>
      <c r="K9" s="32"/>
      <c r="L9" s="32"/>
      <c r="M9" s="32"/>
      <c r="N9" s="32"/>
    </row>
    <row r="10" spans="1:14">
      <c r="A10" s="38"/>
      <c r="B10" s="38"/>
      <c r="C10" s="38"/>
      <c r="D10" s="38"/>
      <c r="E10" s="39"/>
      <c r="F10" s="39"/>
      <c r="G10" s="33"/>
      <c r="H10" s="32"/>
      <c r="I10" s="32"/>
      <c r="J10" s="32"/>
      <c r="K10" s="32"/>
      <c r="L10" s="32"/>
      <c r="M10" s="32"/>
      <c r="N10" s="32"/>
    </row>
    <row r="11" spans="1:14">
      <c r="A11" s="38"/>
      <c r="B11" s="38"/>
      <c r="C11" s="38"/>
      <c r="D11" s="38"/>
      <c r="E11" s="39"/>
      <c r="F11" s="39"/>
      <c r="G11" s="33"/>
      <c r="H11" s="32"/>
      <c r="I11" s="32"/>
      <c r="J11" s="32"/>
      <c r="K11" s="32"/>
      <c r="L11" s="32"/>
      <c r="M11" s="32"/>
      <c r="N11" s="32"/>
    </row>
    <row r="12" spans="1:14">
      <c r="A12" s="38"/>
      <c r="B12" s="38"/>
      <c r="C12" s="38"/>
      <c r="E12" s="23"/>
      <c r="F12" s="39"/>
      <c r="G12" s="33"/>
      <c r="H12" s="32"/>
      <c r="I12" s="32"/>
      <c r="J12" s="32"/>
      <c r="K12" s="32"/>
      <c r="L12" s="32"/>
      <c r="M12" s="32"/>
      <c r="N12" s="32"/>
    </row>
    <row r="13" spans="1:14">
      <c r="A13" s="38"/>
      <c r="B13" s="38"/>
      <c r="C13" s="38"/>
      <c r="E13" s="23"/>
      <c r="F13" s="39"/>
      <c r="G13" s="33"/>
      <c r="H13" s="32"/>
      <c r="I13" s="32"/>
      <c r="J13" s="32"/>
      <c r="K13" s="32"/>
      <c r="L13" s="32"/>
      <c r="M13" s="32"/>
      <c r="N13" s="32"/>
    </row>
    <row r="14" spans="1:14">
      <c r="E14" s="23"/>
      <c r="G14" s="33"/>
      <c r="H14" s="32"/>
      <c r="I14" s="32"/>
      <c r="J14" s="32"/>
      <c r="K14" s="32"/>
      <c r="L14" s="32"/>
      <c r="M14" s="32"/>
      <c r="N14" s="32"/>
    </row>
    <row r="15" spans="1:14">
      <c r="E15" s="23"/>
      <c r="G15" s="33"/>
      <c r="H15" s="32"/>
      <c r="I15" s="32"/>
      <c r="J15" s="32"/>
      <c r="K15" s="32"/>
      <c r="L15" s="32"/>
      <c r="M15" s="32"/>
      <c r="N15" s="32"/>
    </row>
    <row r="16" spans="1:14">
      <c r="G16" s="33"/>
      <c r="H16" s="32"/>
      <c r="I16" s="32"/>
      <c r="J16" s="32"/>
      <c r="K16" s="32"/>
      <c r="L16" s="32"/>
      <c r="M16" s="32"/>
      <c r="N16" s="32"/>
    </row>
    <row r="17" spans="7:17">
      <c r="G17" s="33"/>
      <c r="H17" s="32"/>
      <c r="I17" s="32"/>
      <c r="J17" s="32"/>
      <c r="K17" s="32"/>
      <c r="L17" s="32"/>
      <c r="M17" s="32"/>
      <c r="N17" s="32"/>
    </row>
    <row r="18" spans="7:17">
      <c r="G18" s="33"/>
      <c r="H18" s="32"/>
      <c r="I18" s="32"/>
      <c r="J18" s="32"/>
      <c r="K18" s="32"/>
      <c r="L18" s="32"/>
      <c r="M18" s="32"/>
      <c r="N18" s="32"/>
    </row>
    <row r="19" spans="7:17">
      <c r="G19" s="33"/>
      <c r="H19" s="32"/>
      <c r="I19" s="32"/>
      <c r="J19" s="32"/>
      <c r="K19" s="32"/>
      <c r="L19" s="32"/>
      <c r="M19" s="32"/>
      <c r="N19" s="32"/>
    </row>
    <row r="20" spans="7:17">
      <c r="G20" s="33"/>
      <c r="H20" s="32"/>
      <c r="I20" s="32"/>
      <c r="J20" s="32"/>
      <c r="K20" s="32"/>
      <c r="L20" s="32"/>
      <c r="M20" s="32"/>
      <c r="N20" s="32"/>
    </row>
    <row r="21" spans="7:17">
      <c r="G21" s="33"/>
      <c r="H21" s="32"/>
      <c r="I21" s="32"/>
      <c r="J21" s="32"/>
      <c r="K21" s="32"/>
      <c r="L21" s="32"/>
      <c r="M21" s="32"/>
      <c r="N21" s="32"/>
    </row>
    <row r="22" spans="7:17">
      <c r="G22" s="33"/>
      <c r="H22" s="32"/>
      <c r="I22" s="32"/>
      <c r="J22" s="32"/>
      <c r="K22" s="32"/>
      <c r="L22" s="32"/>
      <c r="M22" s="32"/>
      <c r="N22" s="32"/>
    </row>
    <row r="23" spans="7:17">
      <c r="G23" s="33"/>
      <c r="H23" s="32"/>
      <c r="I23" s="32"/>
      <c r="J23" s="32"/>
      <c r="K23" s="32"/>
      <c r="L23" s="32"/>
      <c r="M23" s="32"/>
      <c r="N23" s="32"/>
      <c r="O23" s="30"/>
      <c r="P23" s="30"/>
      <c r="Q23" s="30"/>
    </row>
    <row r="24" spans="7:17">
      <c r="G24" s="33"/>
      <c r="H24" s="32"/>
      <c r="I24" s="32"/>
      <c r="J24" s="32"/>
      <c r="K24" s="32"/>
      <c r="L24" s="32"/>
      <c r="M24" s="32"/>
      <c r="N24" s="32"/>
      <c r="O24" s="30"/>
      <c r="P24" s="30"/>
      <c r="Q24" s="30"/>
    </row>
    <row r="25" spans="7:17">
      <c r="G25" s="33"/>
      <c r="H25" s="32"/>
      <c r="I25" s="32"/>
      <c r="J25" s="32"/>
      <c r="K25" s="32"/>
      <c r="L25" s="32"/>
      <c r="M25" s="32"/>
      <c r="N25" s="32"/>
      <c r="O25" s="30"/>
      <c r="P25" s="30"/>
      <c r="Q25" s="30"/>
    </row>
    <row r="26" spans="7:17">
      <c r="G26" s="31"/>
      <c r="H26" s="30"/>
      <c r="I26" s="30"/>
      <c r="J26" s="30"/>
      <c r="K26" s="30"/>
      <c r="L26" s="30"/>
      <c r="M26" s="30"/>
      <c r="N26" s="30"/>
      <c r="O26" s="30"/>
      <c r="P26" s="30"/>
      <c r="Q26" s="30"/>
    </row>
    <row r="27" spans="7:17">
      <c r="G27" s="31"/>
      <c r="H27" s="30"/>
      <c r="I27" s="30"/>
      <c r="J27" s="30"/>
      <c r="K27" s="30"/>
      <c r="L27" s="30"/>
      <c r="M27" s="30"/>
      <c r="N27" s="30"/>
      <c r="O27" s="30"/>
      <c r="P27" s="30"/>
      <c r="Q27" s="30"/>
    </row>
  </sheetData>
  <mergeCells count="2">
    <mergeCell ref="A2:C2"/>
    <mergeCell ref="A1:K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O33"/>
  <sheetViews>
    <sheetView showGridLines="0" zoomScale="116" zoomScaleNormal="116" workbookViewId="0">
      <selection activeCell="E35" sqref="E35"/>
    </sheetView>
  </sheetViews>
  <sheetFormatPr baseColWidth="10" defaultColWidth="11.453125" defaultRowHeight="15.5"/>
  <cols>
    <col min="1" max="1" width="16.54296875" style="30" customWidth="1"/>
    <col min="2" max="2" width="18" style="30" customWidth="1"/>
    <col min="3" max="3" width="26" style="30" customWidth="1"/>
    <col min="4" max="4" width="12.81640625" style="30" bestFit="1" customWidth="1"/>
    <col min="5" max="5" width="20" style="31" bestFit="1" customWidth="1"/>
    <col min="6" max="6" width="24.81640625" style="31" bestFit="1" customWidth="1"/>
    <col min="7" max="7" width="33.7265625" style="31" bestFit="1" customWidth="1"/>
    <col min="8" max="16384" width="11.453125" style="30"/>
  </cols>
  <sheetData>
    <row r="1" spans="1:15" ht="17">
      <c r="A1" s="109" t="s">
        <v>263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6"/>
      <c r="M1" s="6"/>
      <c r="N1" s="6"/>
      <c r="O1" s="6"/>
    </row>
    <row r="2" spans="1:15">
      <c r="A2" s="111" t="s">
        <v>136</v>
      </c>
      <c r="B2" s="112"/>
      <c r="C2" s="112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>
      <c r="A4" s="6" t="s">
        <v>86</v>
      </c>
      <c r="B4" s="6" t="s">
        <v>118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>
      <c r="A5" s="6" t="s">
        <v>115</v>
      </c>
      <c r="B5" s="6">
        <v>49.929301692827018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>
      <c r="A6" s="6" t="s">
        <v>116</v>
      </c>
      <c r="B6" s="6">
        <v>13.920807399222264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>
      <c r="A7" s="6" t="s">
        <v>41</v>
      </c>
      <c r="B7" s="6">
        <v>5.4651749173335551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>
      <c r="A10" s="6"/>
      <c r="B10" s="6"/>
      <c r="C10" s="6"/>
      <c r="D10" s="6"/>
      <c r="E10" s="6"/>
      <c r="F10" s="48"/>
      <c r="G10" s="6"/>
      <c r="H10" s="6"/>
      <c r="I10" s="6"/>
      <c r="J10" s="6"/>
      <c r="K10" s="6"/>
      <c r="L10" s="6"/>
      <c r="M10" s="6"/>
      <c r="N10" s="6"/>
      <c r="O10" s="6"/>
    </row>
    <row r="11" spans="1: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1:1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</sheetData>
  <mergeCells count="2">
    <mergeCell ref="A2:C2"/>
    <mergeCell ref="A1:K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K15"/>
  <sheetViews>
    <sheetView zoomScale="70" zoomScaleNormal="70" workbookViewId="0">
      <selection activeCell="R68" sqref="R68"/>
    </sheetView>
  </sheetViews>
  <sheetFormatPr baseColWidth="10" defaultColWidth="11.453125" defaultRowHeight="15.5"/>
  <cols>
    <col min="1" max="1" width="26" style="23" customWidth="1"/>
    <col min="2" max="2" width="25.1796875" style="23" customWidth="1"/>
    <col min="3" max="3" width="18.7265625" style="23" customWidth="1"/>
    <col min="4" max="4" width="17.453125" style="23" customWidth="1"/>
    <col min="5" max="5" width="24.26953125" style="23" customWidth="1"/>
    <col min="6" max="6" width="19.54296875" style="23" customWidth="1"/>
    <col min="7" max="16384" width="11.453125" style="23"/>
  </cols>
  <sheetData>
    <row r="1" spans="1:11" ht="17">
      <c r="A1" s="114" t="s">
        <v>185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>
      <c r="A2" s="111" t="s">
        <v>136</v>
      </c>
      <c r="B2" s="112"/>
      <c r="C2" s="112"/>
      <c r="D2" s="31"/>
      <c r="E2" s="31"/>
      <c r="F2" s="31"/>
      <c r="G2" s="30"/>
      <c r="H2" s="30"/>
      <c r="I2" s="30"/>
    </row>
    <row r="3" spans="1:11">
      <c r="A3" s="30"/>
      <c r="B3" s="30"/>
      <c r="C3" s="31"/>
      <c r="D3" s="31"/>
      <c r="E3" s="31"/>
      <c r="F3" s="31"/>
      <c r="G3" s="30"/>
      <c r="H3" s="30"/>
      <c r="I3" s="30"/>
    </row>
    <row r="4" spans="1:11">
      <c r="A4" s="23" t="s">
        <v>134</v>
      </c>
      <c r="B4" s="29" t="s">
        <v>133</v>
      </c>
      <c r="C4" s="23" t="s">
        <v>132</v>
      </c>
      <c r="D4" s="23" t="s">
        <v>131</v>
      </c>
      <c r="E4" s="23" t="s">
        <v>130</v>
      </c>
      <c r="F4" s="31"/>
      <c r="G4" s="30"/>
      <c r="H4" s="30"/>
      <c r="I4" s="30"/>
    </row>
    <row r="5" spans="1:11">
      <c r="A5" s="23" t="s">
        <v>129</v>
      </c>
      <c r="B5" s="29">
        <v>9.5895770937204361E-2</v>
      </c>
      <c r="C5" s="23">
        <v>0.15215375460684299</v>
      </c>
      <c r="D5" s="23">
        <v>0.19908510148525238</v>
      </c>
      <c r="E5" s="23">
        <v>0.16312658553943038</v>
      </c>
      <c r="F5" s="31"/>
      <c r="G5" s="30"/>
      <c r="H5" s="30"/>
      <c r="I5" s="30"/>
    </row>
    <row r="6" spans="1:11">
      <c r="A6" s="23" t="s">
        <v>128</v>
      </c>
      <c r="B6" s="29">
        <v>0.10412329575046897</v>
      </c>
      <c r="C6" s="23">
        <v>0.24472411023452878</v>
      </c>
      <c r="D6" s="23">
        <v>0.27107521891593933</v>
      </c>
      <c r="E6" s="23">
        <v>0.20898631773889065</v>
      </c>
      <c r="F6" s="31"/>
      <c r="G6" s="30"/>
      <c r="H6" s="30"/>
      <c r="I6" s="30"/>
    </row>
    <row r="7" spans="1:11">
      <c r="A7" s="23" t="s">
        <v>127</v>
      </c>
      <c r="B7" s="29">
        <v>0.13012896524742246</v>
      </c>
      <c r="C7" s="23">
        <v>0.24218977196142077</v>
      </c>
      <c r="D7" s="23">
        <v>0.34288142342120409</v>
      </c>
      <c r="E7" s="23">
        <v>0.22059611510485411</v>
      </c>
      <c r="F7" s="31"/>
      <c r="G7" s="30"/>
      <c r="H7" s="30"/>
      <c r="I7" s="30"/>
    </row>
    <row r="8" spans="1:11">
      <c r="A8" s="23" t="s">
        <v>126</v>
      </c>
      <c r="B8" s="29">
        <v>0.13836886500939727</v>
      </c>
      <c r="C8" s="23">
        <v>0.34779576817527413</v>
      </c>
      <c r="D8" s="23">
        <v>0.34535583108663559</v>
      </c>
      <c r="E8" s="23">
        <v>0.27282433584332466</v>
      </c>
      <c r="F8" s="31"/>
      <c r="G8" s="30"/>
      <c r="H8" s="30"/>
      <c r="I8" s="30"/>
    </row>
    <row r="9" spans="1:11">
      <c r="A9" s="23" t="s">
        <v>125</v>
      </c>
      <c r="B9" s="29">
        <v>0.18468685448169708</v>
      </c>
      <c r="C9" s="23">
        <v>0.5332564003765583</v>
      </c>
      <c r="D9" s="23">
        <v>0.44321361929178238</v>
      </c>
      <c r="E9" s="23">
        <v>0.3720572218298912</v>
      </c>
      <c r="F9" s="31"/>
      <c r="G9" s="30"/>
      <c r="H9" s="30"/>
      <c r="I9" s="30"/>
    </row>
    <row r="10" spans="1:11">
      <c r="A10" s="23" t="s">
        <v>124</v>
      </c>
      <c r="B10" s="29">
        <v>0.26108634192496538</v>
      </c>
      <c r="C10" s="23">
        <v>0.83644378464668989</v>
      </c>
      <c r="D10" s="23">
        <v>0.70014768280088902</v>
      </c>
      <c r="E10" s="23">
        <v>0.64442511647939682</v>
      </c>
      <c r="F10" s="31"/>
      <c r="G10" s="30"/>
      <c r="H10" s="30"/>
      <c r="I10" s="30"/>
    </row>
    <row r="11" spans="1:11">
      <c r="A11" s="23" t="s">
        <v>123</v>
      </c>
      <c r="B11" s="29">
        <v>0.75529795140028</v>
      </c>
      <c r="C11" s="23">
        <v>8.6472649127244949E-2</v>
      </c>
      <c r="D11" s="23">
        <v>0.79825548455119133</v>
      </c>
      <c r="E11" s="23">
        <v>0.77500538900494576</v>
      </c>
      <c r="F11" s="31"/>
      <c r="G11" s="30"/>
      <c r="H11" s="30"/>
      <c r="I11" s="30"/>
    </row>
    <row r="12" spans="1:11">
      <c r="A12" s="23" t="s">
        <v>122</v>
      </c>
      <c r="B12" s="29">
        <v>0.73473136872053146</v>
      </c>
      <c r="C12" s="23">
        <v>9.9475681781768799E-2</v>
      </c>
      <c r="D12" s="23">
        <v>0.80205556005239487</v>
      </c>
      <c r="E12" s="23">
        <v>0.76921964064240456</v>
      </c>
      <c r="F12" s="31"/>
      <c r="G12" s="30"/>
      <c r="H12" s="30"/>
      <c r="I12" s="30"/>
    </row>
    <row r="13" spans="1:11">
      <c r="A13" s="23" t="s">
        <v>121</v>
      </c>
      <c r="B13" s="29">
        <v>0.71866004727780819</v>
      </c>
      <c r="C13" s="23">
        <v>0.19426173530519009</v>
      </c>
      <c r="D13" s="23">
        <v>0.8179565891623497</v>
      </c>
      <c r="E13" s="23">
        <v>0.77662030234932899</v>
      </c>
      <c r="F13" s="31"/>
      <c r="G13" s="30"/>
      <c r="H13" s="30"/>
      <c r="I13" s="30"/>
    </row>
    <row r="14" spans="1:11">
      <c r="A14" s="23" t="s">
        <v>120</v>
      </c>
      <c r="B14" s="29">
        <v>0.93417186290025711</v>
      </c>
      <c r="C14" s="23">
        <v>0.40335245430469513</v>
      </c>
      <c r="D14" s="23">
        <v>1.1341379024088383</v>
      </c>
      <c r="E14" s="23">
        <v>1.1267866007983685</v>
      </c>
      <c r="F14" s="31"/>
      <c r="G14" s="30"/>
      <c r="H14" s="30"/>
      <c r="I14" s="30"/>
    </row>
    <row r="15" spans="1:11">
      <c r="A15" s="23" t="s">
        <v>119</v>
      </c>
      <c r="B15" s="29">
        <v>0.94982460141181946</v>
      </c>
      <c r="C15" s="23">
        <v>0.51168687641620636</v>
      </c>
      <c r="D15" s="23">
        <v>1.1626891791820526</v>
      </c>
      <c r="E15" s="23">
        <v>1.1841410771012306</v>
      </c>
      <c r="F15" s="31"/>
      <c r="G15" s="30"/>
      <c r="H15" s="30"/>
      <c r="I15" s="30"/>
    </row>
  </sheetData>
  <mergeCells count="2">
    <mergeCell ref="A2:C2"/>
    <mergeCell ref="A1:K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S27"/>
  <sheetViews>
    <sheetView showGridLines="0" zoomScale="90" zoomScaleNormal="90" workbookViewId="0">
      <selection sqref="A1:K1"/>
    </sheetView>
  </sheetViews>
  <sheetFormatPr baseColWidth="10" defaultColWidth="11.453125" defaultRowHeight="15.5"/>
  <cols>
    <col min="1" max="1" width="15.7265625" style="23" customWidth="1"/>
    <col min="2" max="2" width="15.453125" style="23" customWidth="1"/>
    <col min="3" max="3" width="23.1796875" style="23" customWidth="1"/>
    <col min="4" max="4" width="9.7265625" style="23" bestFit="1" customWidth="1"/>
    <col min="5" max="5" width="26.26953125" style="23" bestFit="1" customWidth="1"/>
    <col min="6" max="6" width="22.54296875" style="29" bestFit="1" customWidth="1"/>
    <col min="7" max="7" width="21.453125" style="29" bestFit="1" customWidth="1"/>
    <col min="8" max="9" width="20.81640625" style="29" bestFit="1" customWidth="1"/>
    <col min="10" max="12" width="4.26953125" style="23" customWidth="1"/>
    <col min="13" max="13" width="11.453125" style="23"/>
    <col min="14" max="14" width="26.26953125" style="23" bestFit="1" customWidth="1"/>
    <col min="15" max="17" width="4.26953125" style="23" customWidth="1"/>
    <col min="18" max="16384" width="11.453125" style="23"/>
  </cols>
  <sheetData>
    <row r="1" spans="1:19" ht="17">
      <c r="A1" s="114" t="s">
        <v>264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49"/>
      <c r="M1" s="49"/>
      <c r="N1" s="49"/>
      <c r="O1" s="49"/>
      <c r="P1" s="49"/>
      <c r="Q1" s="49"/>
      <c r="R1" s="49"/>
      <c r="S1" s="49"/>
    </row>
    <row r="2" spans="1:19">
      <c r="A2" s="111" t="s">
        <v>136</v>
      </c>
      <c r="B2" s="112"/>
      <c r="C2" s="112"/>
      <c r="D2" s="49"/>
      <c r="E2" s="49"/>
      <c r="F2" s="50"/>
      <c r="G2" s="50"/>
      <c r="H2" s="50"/>
      <c r="I2" s="50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>
      <c r="A3" s="66"/>
      <c r="B3" s="66"/>
      <c r="C3" s="66"/>
      <c r="D3" s="49"/>
      <c r="E3" s="49"/>
      <c r="F3" s="50"/>
      <c r="G3" s="50"/>
      <c r="H3" s="50"/>
      <c r="I3" s="50"/>
      <c r="J3" s="49"/>
      <c r="K3" s="49"/>
      <c r="L3" s="49"/>
      <c r="M3" s="49"/>
      <c r="N3" s="49"/>
      <c r="O3" s="49"/>
      <c r="P3" s="49"/>
      <c r="Q3" s="49"/>
      <c r="R3" s="49"/>
      <c r="S3" s="49"/>
    </row>
    <row r="4" spans="1:19">
      <c r="A4" s="49" t="s">
        <v>137</v>
      </c>
      <c r="B4" s="49" t="s">
        <v>133</v>
      </c>
      <c r="C4" s="49" t="s">
        <v>132</v>
      </c>
      <c r="D4" s="51" t="s">
        <v>131</v>
      </c>
      <c r="E4" s="49" t="s">
        <v>130</v>
      </c>
      <c r="F4" s="50" t="s">
        <v>135</v>
      </c>
      <c r="G4" s="50"/>
      <c r="H4" s="50"/>
      <c r="I4" s="50"/>
      <c r="J4" s="49"/>
      <c r="K4" s="49"/>
      <c r="L4" s="49"/>
      <c r="M4" s="49"/>
      <c r="N4" s="49"/>
      <c r="O4" s="49"/>
      <c r="P4" s="49"/>
      <c r="Q4" s="49"/>
      <c r="R4" s="49"/>
      <c r="S4" s="49"/>
    </row>
    <row r="5" spans="1:19">
      <c r="A5" s="23" t="s">
        <v>150</v>
      </c>
      <c r="B5" s="29">
        <v>0.13585505075752735</v>
      </c>
      <c r="C5" s="29">
        <v>0.34281010739505291</v>
      </c>
      <c r="D5" s="29">
        <v>0.37047634832561016</v>
      </c>
      <c r="E5" s="29">
        <v>0.24475101381540298</v>
      </c>
      <c r="F5" s="29">
        <v>0.47866515815258026</v>
      </c>
      <c r="G5" s="50"/>
      <c r="H5" s="50"/>
      <c r="I5" s="50"/>
      <c r="J5" s="49"/>
      <c r="K5" s="49"/>
      <c r="L5" s="49"/>
      <c r="M5" s="49"/>
      <c r="N5" s="49"/>
      <c r="O5" s="49"/>
      <c r="P5" s="49"/>
      <c r="Q5" s="49"/>
      <c r="R5" s="49"/>
      <c r="S5" s="49"/>
    </row>
    <row r="6" spans="1:19">
      <c r="A6" s="23" t="s">
        <v>139</v>
      </c>
      <c r="B6" s="29">
        <v>0.14066693838685751</v>
      </c>
      <c r="C6" s="29">
        <v>0.50378839951008558</v>
      </c>
      <c r="D6" s="29">
        <v>0.44642663560807705</v>
      </c>
      <c r="E6" s="29">
        <v>0.23277518339455128</v>
      </c>
      <c r="F6" s="29">
        <v>0.64445533789694309</v>
      </c>
      <c r="G6" s="52"/>
      <c r="H6" s="52"/>
      <c r="I6" s="52"/>
      <c r="J6" s="49"/>
      <c r="K6" s="49"/>
      <c r="L6" s="49"/>
      <c r="M6" s="51"/>
      <c r="N6" s="49"/>
      <c r="O6" s="49"/>
      <c r="P6" s="49"/>
      <c r="Q6" s="49"/>
      <c r="R6" s="49"/>
      <c r="S6" s="49"/>
    </row>
    <row r="7" spans="1:19">
      <c r="A7" s="23" t="s">
        <v>146</v>
      </c>
      <c r="B7" s="29">
        <v>0.21912981756031513</v>
      </c>
      <c r="C7" s="29">
        <v>0.60923495329916477</v>
      </c>
      <c r="D7" s="29">
        <v>0.55684349499642849</v>
      </c>
      <c r="E7" s="29">
        <v>0.44900011271238327</v>
      </c>
      <c r="F7" s="29">
        <v>0.8283647708594799</v>
      </c>
      <c r="G7" s="53"/>
      <c r="H7" s="53"/>
      <c r="I7" s="53"/>
      <c r="J7" s="49"/>
      <c r="K7" s="49"/>
      <c r="L7" s="49"/>
      <c r="M7" s="49"/>
      <c r="N7" s="49"/>
      <c r="O7" s="49"/>
      <c r="P7" s="49"/>
      <c r="Q7" s="49"/>
      <c r="R7" s="49"/>
      <c r="S7" s="49"/>
    </row>
    <row r="8" spans="1:19">
      <c r="A8" s="23" t="s">
        <v>152</v>
      </c>
      <c r="B8" s="29">
        <v>0.17210821388289332</v>
      </c>
      <c r="C8" s="29">
        <v>0.72630654321983457</v>
      </c>
      <c r="D8" s="29">
        <v>0.56645236909389496</v>
      </c>
      <c r="E8" s="29">
        <v>0.39770491421222687</v>
      </c>
      <c r="F8" s="29">
        <v>0.89841475710272789</v>
      </c>
      <c r="G8" s="54"/>
      <c r="H8" s="54"/>
      <c r="I8" s="54"/>
      <c r="J8" s="49"/>
      <c r="K8" s="49"/>
      <c r="L8" s="49"/>
      <c r="M8" s="49"/>
      <c r="N8" s="49"/>
      <c r="O8" s="49"/>
      <c r="P8" s="49"/>
      <c r="Q8" s="49"/>
      <c r="R8" s="49"/>
      <c r="S8" s="49"/>
    </row>
    <row r="9" spans="1:19">
      <c r="A9" s="23" t="s">
        <v>102</v>
      </c>
      <c r="B9" s="29">
        <v>0.21247398108243942</v>
      </c>
      <c r="C9" s="29">
        <v>0.71761626750230789</v>
      </c>
      <c r="D9" s="29">
        <v>0.59077977202832699</v>
      </c>
      <c r="E9" s="29">
        <v>0.43537532910704613</v>
      </c>
      <c r="F9" s="29">
        <v>0.93009024858474731</v>
      </c>
      <c r="G9" s="54"/>
      <c r="H9" s="54"/>
      <c r="I9" s="54"/>
      <c r="J9" s="49"/>
      <c r="K9" s="49"/>
      <c r="L9" s="49"/>
      <c r="M9" s="49"/>
      <c r="N9" s="49"/>
      <c r="O9" s="49"/>
      <c r="P9" s="49"/>
      <c r="Q9" s="49"/>
      <c r="R9" s="49"/>
      <c r="S9" s="49"/>
    </row>
    <row r="10" spans="1:19">
      <c r="A10" s="23" t="s">
        <v>140</v>
      </c>
      <c r="B10" s="29">
        <v>0.21976730786263943</v>
      </c>
      <c r="C10" s="29">
        <v>0.74164555408060551</v>
      </c>
      <c r="D10" s="29">
        <v>0.60564610175788403</v>
      </c>
      <c r="E10" s="29">
        <v>0.46920916065573692</v>
      </c>
      <c r="F10" s="29">
        <v>0.96141286194324493</v>
      </c>
      <c r="G10" s="54"/>
      <c r="H10" s="54"/>
      <c r="I10" s="54"/>
      <c r="J10" s="49"/>
      <c r="K10" s="49"/>
      <c r="L10" s="49"/>
      <c r="M10" s="49"/>
      <c r="N10" s="49"/>
      <c r="O10" s="49"/>
      <c r="P10" s="49"/>
      <c r="Q10" s="49"/>
      <c r="R10" s="49"/>
      <c r="S10" s="49"/>
    </row>
    <row r="11" spans="1:19">
      <c r="A11" s="23" t="s">
        <v>147</v>
      </c>
      <c r="B11" s="29">
        <v>0.23152143694460392</v>
      </c>
      <c r="C11" s="29">
        <v>0.72060399688780308</v>
      </c>
      <c r="D11" s="29">
        <v>0.60904165729880333</v>
      </c>
      <c r="E11" s="29">
        <v>0.49488125368952751</v>
      </c>
      <c r="F11" s="29">
        <v>0.952125433832407</v>
      </c>
      <c r="G11" s="54"/>
      <c r="H11" s="54"/>
      <c r="I11" s="54"/>
      <c r="J11" s="49"/>
      <c r="K11" s="49"/>
      <c r="L11" s="49"/>
      <c r="M11" s="49"/>
      <c r="N11" s="49"/>
      <c r="O11" s="49"/>
      <c r="P11" s="49"/>
      <c r="Q11" s="49"/>
      <c r="R11" s="49"/>
      <c r="S11" s="49"/>
    </row>
    <row r="12" spans="1:19">
      <c r="A12" s="23" t="s">
        <v>141</v>
      </c>
      <c r="B12" s="29">
        <v>0.2176706911996007</v>
      </c>
      <c r="C12" s="29">
        <v>0.78232928644865751</v>
      </c>
      <c r="D12" s="29">
        <v>0.61347815208137035</v>
      </c>
      <c r="E12" s="29">
        <v>0.42908359318971634</v>
      </c>
      <c r="F12" s="29">
        <v>0.99999997764825821</v>
      </c>
      <c r="G12" s="54"/>
      <c r="H12" s="54"/>
      <c r="I12" s="54"/>
      <c r="J12" s="49"/>
      <c r="K12" s="49"/>
      <c r="L12" s="49"/>
      <c r="M12" s="49"/>
      <c r="N12" s="49"/>
      <c r="O12" s="49"/>
      <c r="P12" s="49"/>
      <c r="Q12" s="49"/>
      <c r="R12" s="49"/>
      <c r="S12" s="49"/>
    </row>
    <row r="13" spans="1:19">
      <c r="A13" s="23" t="s">
        <v>148</v>
      </c>
      <c r="B13" s="29">
        <v>0.25428598746657372</v>
      </c>
      <c r="C13" s="29">
        <v>0.72384495288133621</v>
      </c>
      <c r="D13" s="29">
        <v>0.63403351232409477</v>
      </c>
      <c r="E13" s="29">
        <v>0.5506227258592844</v>
      </c>
      <c r="F13" s="29">
        <v>0.97813094034790993</v>
      </c>
      <c r="G13" s="54"/>
      <c r="H13" s="54"/>
      <c r="I13" s="54"/>
      <c r="J13" s="49"/>
      <c r="K13" s="49"/>
      <c r="L13" s="49"/>
      <c r="M13" s="49"/>
      <c r="N13" s="49"/>
      <c r="O13" s="49"/>
      <c r="P13" s="49"/>
      <c r="Q13" s="49"/>
      <c r="R13" s="49"/>
      <c r="S13" s="49"/>
    </row>
    <row r="14" spans="1:19">
      <c r="A14" s="23" t="s">
        <v>138</v>
      </c>
      <c r="B14" s="29">
        <v>0.26356438174843788</v>
      </c>
      <c r="C14" s="29">
        <v>0.90907970443367958</v>
      </c>
      <c r="D14" s="29">
        <v>0.74520059861242771</v>
      </c>
      <c r="E14" s="29">
        <v>0.74302330613136292</v>
      </c>
      <c r="F14" s="29">
        <v>1.1726440861821175</v>
      </c>
      <c r="G14" s="54"/>
      <c r="H14" s="54"/>
      <c r="I14" s="54"/>
      <c r="J14" s="49"/>
      <c r="K14" s="49"/>
      <c r="L14" s="49"/>
      <c r="M14" s="49"/>
      <c r="N14" s="49"/>
      <c r="O14" s="49"/>
      <c r="P14" s="49"/>
      <c r="Q14" s="49"/>
      <c r="R14" s="49"/>
      <c r="S14" s="49"/>
    </row>
    <row r="15" spans="1:19">
      <c r="A15" s="23" t="s">
        <v>149</v>
      </c>
      <c r="B15" s="29">
        <v>0.32971813343465328</v>
      </c>
      <c r="C15" s="29">
        <v>0.84544899873435497</v>
      </c>
      <c r="D15" s="29">
        <v>0.77151213772594929</v>
      </c>
      <c r="E15" s="29">
        <v>0.76034562662243843</v>
      </c>
      <c r="F15" s="29">
        <v>1.1751671321690083</v>
      </c>
      <c r="G15" s="54"/>
      <c r="H15" s="54"/>
      <c r="I15" s="54"/>
      <c r="J15" s="49"/>
      <c r="K15" s="49"/>
      <c r="L15" s="49"/>
      <c r="M15" s="49"/>
      <c r="N15" s="49"/>
      <c r="O15" s="49"/>
      <c r="P15" s="49"/>
      <c r="Q15" s="49"/>
      <c r="R15" s="49"/>
      <c r="S15" s="49"/>
    </row>
    <row r="16" spans="1:19">
      <c r="A16" s="23" t="s">
        <v>145</v>
      </c>
      <c r="B16" s="29">
        <v>0.30610896646976471</v>
      </c>
      <c r="C16" s="29">
        <v>0.93779740855097771</v>
      </c>
      <c r="D16" s="29">
        <v>0.78286323696374893</v>
      </c>
      <c r="E16" s="29">
        <v>0.75804805383086205</v>
      </c>
      <c r="F16" s="29">
        <v>1.2439063750207424</v>
      </c>
      <c r="G16" s="54"/>
      <c r="H16" s="54"/>
      <c r="I16" s="54"/>
      <c r="J16" s="49"/>
      <c r="K16" s="49"/>
      <c r="L16" s="49"/>
      <c r="M16" s="49"/>
      <c r="N16" s="49"/>
      <c r="O16" s="49"/>
      <c r="P16" s="49"/>
      <c r="Q16" s="49"/>
      <c r="R16" s="49"/>
      <c r="S16" s="49"/>
    </row>
    <row r="17" spans="1:19">
      <c r="A17" s="23" t="s">
        <v>143</v>
      </c>
      <c r="B17" s="29">
        <v>0.3817177377641201</v>
      </c>
      <c r="C17" s="29">
        <v>0.98755033686757088</v>
      </c>
      <c r="D17" s="29">
        <v>0.86707035079598427</v>
      </c>
      <c r="E17" s="29">
        <v>0.87314043194055557</v>
      </c>
      <c r="F17" s="29">
        <v>1.369268074631691</v>
      </c>
      <c r="G17" s="54"/>
      <c r="H17" s="54"/>
      <c r="I17" s="54"/>
      <c r="J17" s="49"/>
      <c r="K17" s="49"/>
      <c r="L17" s="49"/>
      <c r="M17" s="49"/>
      <c r="N17" s="49"/>
      <c r="O17" s="49"/>
      <c r="P17" s="49"/>
      <c r="Q17" s="49"/>
      <c r="R17" s="49"/>
      <c r="S17" s="49"/>
    </row>
    <row r="18" spans="1:19">
      <c r="A18" s="23" t="s">
        <v>151</v>
      </c>
      <c r="B18" s="29">
        <v>0.35102777183055878</v>
      </c>
      <c r="C18" s="29">
        <v>1.1397575028240681</v>
      </c>
      <c r="D18" s="29">
        <v>0.91812741011381149</v>
      </c>
      <c r="E18" s="29">
        <v>0.99999997764825821</v>
      </c>
      <c r="F18" s="29">
        <v>1.4907852746546268</v>
      </c>
      <c r="G18" s="54"/>
      <c r="H18" s="54"/>
      <c r="I18" s="54"/>
      <c r="J18" s="49"/>
      <c r="K18" s="49"/>
      <c r="L18" s="49"/>
      <c r="M18" s="49"/>
      <c r="N18" s="49"/>
      <c r="O18" s="49"/>
      <c r="P18" s="49"/>
      <c r="Q18" s="49"/>
      <c r="R18" s="49"/>
      <c r="S18" s="49"/>
    </row>
    <row r="19" spans="1:19">
      <c r="A19" s="23" t="s">
        <v>144</v>
      </c>
      <c r="B19" s="29">
        <v>0.73717748746275902</v>
      </c>
      <c r="C19" s="29">
        <v>0.74778534471988678</v>
      </c>
      <c r="D19" s="29">
        <v>1.0166068561375141</v>
      </c>
      <c r="E19" s="29">
        <v>1.116339024156332</v>
      </c>
      <c r="F19" s="29">
        <v>1.4849628321826458</v>
      </c>
      <c r="G19" s="54"/>
      <c r="H19" s="54"/>
      <c r="I19" s="54"/>
      <c r="J19" s="49"/>
      <c r="K19" s="49"/>
      <c r="L19" s="49"/>
      <c r="M19" s="49"/>
      <c r="N19" s="49"/>
      <c r="O19" s="49"/>
      <c r="P19" s="49"/>
      <c r="Q19" s="49"/>
      <c r="R19" s="49"/>
      <c r="S19" s="49"/>
    </row>
    <row r="20" spans="1:19">
      <c r="A20" s="23" t="s">
        <v>142</v>
      </c>
      <c r="B20" s="29">
        <v>0.85828853771090508</v>
      </c>
      <c r="C20" s="29">
        <v>0.63094533979892731</v>
      </c>
      <c r="D20" s="29">
        <v>1.1363076977431774</v>
      </c>
      <c r="E20" s="29">
        <v>1.3623650185763836</v>
      </c>
      <c r="F20" s="29">
        <v>1.4892338775098324</v>
      </c>
      <c r="G20" s="54"/>
      <c r="H20" s="54"/>
      <c r="I20" s="54"/>
      <c r="J20" s="49"/>
      <c r="K20" s="49"/>
      <c r="L20" s="49"/>
      <c r="M20" s="49"/>
      <c r="N20" s="49"/>
      <c r="O20" s="49"/>
      <c r="P20" s="49"/>
      <c r="Q20" s="49"/>
      <c r="R20" s="49"/>
      <c r="S20" s="49"/>
    </row>
    <row r="21" spans="1:19">
      <c r="A21" s="49"/>
      <c r="B21" s="49"/>
      <c r="C21" s="49"/>
      <c r="D21" s="49"/>
      <c r="E21" s="49"/>
      <c r="F21" s="54"/>
      <c r="G21" s="54"/>
      <c r="H21" s="54"/>
      <c r="I21" s="54"/>
      <c r="J21" s="49"/>
      <c r="K21" s="49"/>
      <c r="L21" s="49"/>
      <c r="M21" s="49"/>
      <c r="N21" s="49"/>
      <c r="O21" s="49"/>
      <c r="P21" s="49"/>
      <c r="Q21" s="49"/>
      <c r="R21" s="49"/>
      <c r="S21" s="49"/>
    </row>
    <row r="22" spans="1:19">
      <c r="A22" s="49"/>
      <c r="B22" s="49"/>
      <c r="C22" s="49"/>
      <c r="D22" s="49"/>
      <c r="E22" s="49"/>
      <c r="F22" s="54"/>
      <c r="G22" s="54"/>
      <c r="H22" s="54"/>
      <c r="I22" s="54"/>
      <c r="J22" s="49"/>
      <c r="K22" s="49"/>
      <c r="L22" s="49"/>
      <c r="M22" s="49"/>
      <c r="N22" s="49"/>
      <c r="O22" s="49"/>
      <c r="P22" s="49"/>
      <c r="Q22" s="49"/>
      <c r="R22" s="49"/>
      <c r="S22" s="49"/>
    </row>
    <row r="23" spans="1:19">
      <c r="A23" s="49"/>
      <c r="B23" s="49"/>
      <c r="C23" s="49"/>
      <c r="D23" s="49"/>
      <c r="E23" s="49"/>
      <c r="F23" s="54"/>
      <c r="G23" s="54"/>
      <c r="H23" s="54"/>
      <c r="I23" s="54"/>
      <c r="J23" s="49"/>
      <c r="K23" s="49"/>
      <c r="L23" s="49"/>
      <c r="M23" s="49"/>
      <c r="N23" s="49"/>
      <c r="O23" s="49"/>
      <c r="P23" s="49"/>
      <c r="Q23" s="49"/>
      <c r="R23" s="49"/>
      <c r="S23" s="49"/>
    </row>
    <row r="24" spans="1:19">
      <c r="A24" s="49"/>
      <c r="B24" s="49"/>
      <c r="C24" s="49"/>
      <c r="D24" s="49"/>
      <c r="E24" s="49"/>
      <c r="F24" s="50"/>
      <c r="G24" s="50"/>
      <c r="H24" s="50"/>
      <c r="I24" s="50"/>
      <c r="J24" s="49"/>
      <c r="K24" s="49"/>
      <c r="L24" s="49"/>
      <c r="M24" s="49"/>
      <c r="N24" s="49"/>
      <c r="O24" s="49"/>
      <c r="P24" s="49"/>
      <c r="Q24" s="49"/>
      <c r="R24" s="49"/>
      <c r="S24" s="49"/>
    </row>
    <row r="25" spans="1:19">
      <c r="A25" s="49"/>
      <c r="B25" s="49"/>
      <c r="C25" s="49"/>
      <c r="D25" s="49"/>
      <c r="E25" s="49"/>
      <c r="F25" s="50"/>
      <c r="G25" s="50"/>
      <c r="H25" s="50"/>
      <c r="I25" s="50"/>
      <c r="J25" s="49"/>
      <c r="K25" s="49"/>
      <c r="L25" s="49"/>
      <c r="M25" s="49"/>
      <c r="N25" s="49"/>
      <c r="O25" s="49"/>
      <c r="P25" s="49"/>
      <c r="Q25" s="49"/>
      <c r="R25" s="49"/>
      <c r="S25" s="49"/>
    </row>
    <row r="26" spans="1:19">
      <c r="A26" s="49"/>
      <c r="B26" s="49"/>
      <c r="C26" s="49"/>
      <c r="D26" s="49"/>
      <c r="E26" s="49"/>
      <c r="F26" s="50"/>
      <c r="G26" s="50"/>
      <c r="H26" s="50"/>
      <c r="I26" s="50"/>
      <c r="J26" s="49"/>
      <c r="K26" s="49"/>
      <c r="L26" s="49"/>
      <c r="M26" s="49"/>
      <c r="N26" s="49"/>
      <c r="O26" s="49"/>
      <c r="P26" s="49"/>
      <c r="Q26" s="49"/>
      <c r="R26" s="49"/>
      <c r="S26" s="49"/>
    </row>
    <row r="27" spans="1:19">
      <c r="A27" s="49"/>
      <c r="B27" s="49"/>
      <c r="C27" s="49"/>
      <c r="D27" s="49"/>
      <c r="E27" s="50"/>
      <c r="F27" s="50"/>
      <c r="G27" s="50"/>
      <c r="H27" s="50"/>
      <c r="I27" s="50"/>
      <c r="J27" s="50"/>
      <c r="K27" s="49"/>
      <c r="L27" s="49"/>
      <c r="M27" s="49"/>
      <c r="N27" s="49"/>
      <c r="O27" s="49"/>
      <c r="P27" s="49"/>
      <c r="Q27" s="49"/>
      <c r="R27" s="49"/>
      <c r="S27" s="49"/>
    </row>
  </sheetData>
  <mergeCells count="2">
    <mergeCell ref="A2:C2"/>
    <mergeCell ref="A1:K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N28"/>
  <sheetViews>
    <sheetView showGridLines="0" zoomScale="90" zoomScaleNormal="90" workbookViewId="0">
      <selection activeCell="A2" sqref="A2:C2"/>
    </sheetView>
  </sheetViews>
  <sheetFormatPr baseColWidth="10" defaultColWidth="11.453125" defaultRowHeight="15.5"/>
  <cols>
    <col min="1" max="1" width="24" style="23" customWidth="1"/>
    <col min="2" max="2" width="15.1796875" style="23" customWidth="1"/>
    <col min="3" max="3" width="4.26953125" style="23" customWidth="1"/>
    <col min="4" max="4" width="11.453125" style="23"/>
    <col min="5" max="5" width="22.54296875" style="29" bestFit="1" customWidth="1"/>
    <col min="6" max="6" width="21.453125" style="29" bestFit="1" customWidth="1"/>
    <col min="7" max="8" width="20.81640625" style="29" bestFit="1" customWidth="1"/>
    <col min="9" max="9" width="52.81640625" style="29" customWidth="1"/>
    <col min="10" max="10" width="20" style="23" customWidth="1"/>
    <col min="11" max="16384" width="11.453125" style="23"/>
  </cols>
  <sheetData>
    <row r="1" spans="1:14" ht="17">
      <c r="A1" s="114" t="s">
        <v>265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49"/>
      <c r="M1" s="49"/>
      <c r="N1" s="49"/>
    </row>
    <row r="2" spans="1:14">
      <c r="A2" s="111" t="s">
        <v>136</v>
      </c>
      <c r="B2" s="112"/>
      <c r="C2" s="112"/>
      <c r="D2" s="49"/>
      <c r="E2" s="50"/>
      <c r="F2" s="50"/>
      <c r="G2" s="50"/>
      <c r="H2" s="50"/>
      <c r="I2" s="50"/>
      <c r="J2" s="49"/>
      <c r="K2" s="49"/>
      <c r="L2" s="49"/>
      <c r="M2" s="49"/>
      <c r="N2" s="49"/>
    </row>
    <row r="3" spans="1:14">
      <c r="A3" s="49"/>
      <c r="B3" s="49"/>
      <c r="C3" s="49"/>
      <c r="D3" s="49"/>
      <c r="E3" s="52"/>
      <c r="F3" s="52"/>
      <c r="G3" s="52"/>
      <c r="H3" s="52"/>
      <c r="I3" s="52"/>
      <c r="J3" s="49"/>
      <c r="K3" s="49"/>
      <c r="L3" s="49"/>
      <c r="M3" s="49"/>
      <c r="N3" s="49"/>
    </row>
    <row r="4" spans="1:14">
      <c r="A4" s="23" t="s">
        <v>114</v>
      </c>
      <c r="B4" s="29" t="s">
        <v>133</v>
      </c>
      <c r="C4" s="29" t="s">
        <v>132</v>
      </c>
      <c r="D4" s="29" t="s">
        <v>131</v>
      </c>
      <c r="E4" s="29" t="s">
        <v>130</v>
      </c>
      <c r="F4" s="29" t="s">
        <v>153</v>
      </c>
      <c r="G4" s="29" t="s">
        <v>135</v>
      </c>
      <c r="H4" s="53"/>
      <c r="I4" s="53"/>
      <c r="J4" s="49"/>
      <c r="K4" s="49"/>
      <c r="L4" s="49"/>
      <c r="M4" s="49"/>
      <c r="N4" s="49"/>
    </row>
    <row r="5" spans="1:14">
      <c r="A5" s="23">
        <v>1</v>
      </c>
      <c r="B5" s="29">
        <v>0.12300618691369891</v>
      </c>
      <c r="C5" s="29">
        <f t="shared" ref="C5:C14" si="0">G5-B5</f>
        <v>0.26306762592867017</v>
      </c>
      <c r="D5" s="29">
        <v>0.30241934582591057</v>
      </c>
      <c r="E5" s="29">
        <v>0.22639292292296886</v>
      </c>
      <c r="F5" s="67">
        <v>0</v>
      </c>
      <c r="G5" s="29">
        <v>0.38607381284236908</v>
      </c>
      <c r="H5" s="50"/>
      <c r="I5" s="59"/>
      <c r="J5" s="49"/>
      <c r="K5" s="49"/>
      <c r="L5" s="49"/>
      <c r="M5" s="49"/>
      <c r="N5" s="49"/>
    </row>
    <row r="6" spans="1:14">
      <c r="A6" s="23">
        <v>2</v>
      </c>
      <c r="B6" s="29">
        <v>0.12450302019715309</v>
      </c>
      <c r="C6" s="29">
        <f t="shared" si="0"/>
        <v>0.26316102594137192</v>
      </c>
      <c r="D6" s="29">
        <v>0.30577776487916708</v>
      </c>
      <c r="E6" s="29">
        <v>0.22608505096286535</v>
      </c>
      <c r="F6" s="67">
        <v>0</v>
      </c>
      <c r="G6" s="29">
        <v>0.38766404613852501</v>
      </c>
      <c r="H6" s="50"/>
      <c r="I6" s="59"/>
      <c r="J6" s="49"/>
      <c r="K6" s="49"/>
      <c r="L6" s="49"/>
      <c r="M6" s="49"/>
      <c r="N6" s="49"/>
    </row>
    <row r="7" spans="1:14">
      <c r="A7" s="23">
        <v>3</v>
      </c>
      <c r="B7" s="29">
        <v>0.12301476672291756</v>
      </c>
      <c r="C7" s="29">
        <f t="shared" si="0"/>
        <v>0.27734017930924892</v>
      </c>
      <c r="D7" s="29">
        <v>0.31097629107534885</v>
      </c>
      <c r="E7" s="29">
        <v>0.22916526068001986</v>
      </c>
      <c r="F7" s="67">
        <v>0</v>
      </c>
      <c r="G7" s="29">
        <v>0.40035494603216648</v>
      </c>
      <c r="H7" s="50"/>
      <c r="I7" s="59"/>
      <c r="J7" s="49"/>
      <c r="K7" s="49"/>
      <c r="L7" s="49"/>
      <c r="M7" s="49"/>
      <c r="N7" s="49"/>
    </row>
    <row r="8" spans="1:14">
      <c r="A8" s="23">
        <v>4</v>
      </c>
      <c r="B8" s="29">
        <v>0.42493785731494427</v>
      </c>
      <c r="C8" s="29">
        <f t="shared" si="0"/>
        <v>0.36425055004656315</v>
      </c>
      <c r="D8" s="29">
        <v>0.66404826939105988</v>
      </c>
      <c r="E8" s="29">
        <v>0.73340381495654583</v>
      </c>
      <c r="F8" s="67">
        <v>1.1101212501525879E-2</v>
      </c>
      <c r="G8" s="29">
        <v>0.78918840736150742</v>
      </c>
      <c r="H8" s="50"/>
      <c r="I8" s="59"/>
      <c r="J8" s="49"/>
      <c r="K8" s="49"/>
      <c r="L8" s="49"/>
      <c r="M8" s="49"/>
      <c r="N8" s="49"/>
    </row>
    <row r="9" spans="1:14">
      <c r="A9" s="23">
        <v>5</v>
      </c>
      <c r="B9" s="29">
        <v>0.34670843742787838</v>
      </c>
      <c r="C9" s="29">
        <f t="shared" si="0"/>
        <v>0.50937109626829624</v>
      </c>
      <c r="D9" s="29">
        <v>0.67056603729724884</v>
      </c>
      <c r="E9" s="29">
        <v>0.70775463245809078</v>
      </c>
      <c r="F9" s="67">
        <v>3.2986245155334472E-2</v>
      </c>
      <c r="G9" s="29">
        <v>0.85607953369617462</v>
      </c>
      <c r="H9" s="50"/>
      <c r="I9" s="59"/>
      <c r="J9" s="49"/>
      <c r="K9" s="49"/>
      <c r="L9" s="49"/>
      <c r="M9" s="49"/>
      <c r="N9" s="49"/>
    </row>
    <row r="10" spans="1:14">
      <c r="A10" s="23">
        <v>6</v>
      </c>
      <c r="B10" s="29">
        <v>0.25135921314358711</v>
      </c>
      <c r="C10" s="29">
        <f t="shared" si="0"/>
        <v>0.58746738359332085</v>
      </c>
      <c r="D10" s="29">
        <v>0.61275786720216274</v>
      </c>
      <c r="E10" s="29">
        <v>0.56104743853211403</v>
      </c>
      <c r="F10" s="67">
        <v>6.5239992141723629E-2</v>
      </c>
      <c r="G10" s="29">
        <v>0.83882659673690796</v>
      </c>
      <c r="H10" s="50"/>
      <c r="I10" s="59"/>
      <c r="J10" s="49"/>
      <c r="K10" s="49"/>
      <c r="L10" s="49"/>
      <c r="M10" s="49"/>
      <c r="N10" s="49"/>
    </row>
    <row r="11" spans="1:14">
      <c r="A11" s="23">
        <v>7</v>
      </c>
      <c r="B11" s="29">
        <v>0.19103344529867172</v>
      </c>
      <c r="C11" s="29">
        <f t="shared" si="0"/>
        <v>0.58602029457688332</v>
      </c>
      <c r="D11" s="29">
        <v>0.55184378288686275</v>
      </c>
      <c r="E11" s="29">
        <v>0.44461716897785664</v>
      </c>
      <c r="F11" s="67">
        <v>0.10695816040039062</v>
      </c>
      <c r="G11" s="29">
        <v>0.77705373987555504</v>
      </c>
      <c r="H11" s="50"/>
      <c r="I11" s="59"/>
      <c r="J11" s="49"/>
      <c r="K11" s="49"/>
      <c r="L11" s="49"/>
      <c r="M11" s="49"/>
      <c r="N11" s="49"/>
    </row>
    <row r="12" spans="1:14">
      <c r="A12" s="23">
        <v>8</v>
      </c>
      <c r="B12" s="29">
        <v>0.161909987218678</v>
      </c>
      <c r="C12" s="29">
        <f t="shared" si="0"/>
        <v>0.58464447502046824</v>
      </c>
      <c r="D12" s="29">
        <v>0.48244954086840153</v>
      </c>
      <c r="E12" s="29">
        <v>0.34656808711588383</v>
      </c>
      <c r="F12" s="67">
        <v>0.16666666030883789</v>
      </c>
      <c r="G12" s="29">
        <v>0.74655446223914623</v>
      </c>
      <c r="H12" s="50"/>
      <c r="I12" s="59"/>
      <c r="J12" s="49"/>
      <c r="K12" s="49"/>
      <c r="L12" s="49"/>
      <c r="M12" s="49"/>
      <c r="N12" s="49"/>
    </row>
    <row r="13" spans="1:14">
      <c r="A13" s="23">
        <v>9</v>
      </c>
      <c r="B13" s="29">
        <v>0.14477188233286142</v>
      </c>
      <c r="C13" s="29">
        <f t="shared" si="0"/>
        <v>0.5593195790424943</v>
      </c>
      <c r="D13" s="29">
        <v>0.42422832921147346</v>
      </c>
      <c r="E13" s="29">
        <v>0.30190558172762394</v>
      </c>
      <c r="F13" s="67">
        <v>0.28647968292236325</v>
      </c>
      <c r="G13" s="29">
        <v>0.70409146137535572</v>
      </c>
      <c r="H13" s="50"/>
      <c r="I13" s="59"/>
      <c r="J13" s="49"/>
      <c r="K13" s="49"/>
      <c r="L13" s="49"/>
      <c r="M13" s="49"/>
      <c r="N13" s="49"/>
    </row>
    <row r="14" spans="1:14">
      <c r="A14" s="23">
        <v>10</v>
      </c>
      <c r="B14" s="29">
        <v>0.10814396664500237</v>
      </c>
      <c r="C14" s="29">
        <f t="shared" si="0"/>
        <v>0.47240070998668671</v>
      </c>
      <c r="D14" s="29">
        <v>0.34770870115607977</v>
      </c>
      <c r="E14" s="29">
        <v>0.24258862249553204</v>
      </c>
      <c r="F14" s="67">
        <v>0.65633094787597657</v>
      </c>
      <c r="G14" s="29">
        <v>0.58054467663168907</v>
      </c>
      <c r="H14" s="50"/>
      <c r="I14" s="59"/>
      <c r="J14" s="49"/>
      <c r="K14" s="49"/>
      <c r="L14" s="49"/>
      <c r="M14" s="49"/>
      <c r="N14" s="49"/>
    </row>
    <row r="15" spans="1:14">
      <c r="A15" s="49"/>
      <c r="B15" s="49"/>
      <c r="C15" s="49"/>
      <c r="D15" s="60"/>
      <c r="E15" s="50"/>
      <c r="F15" s="50"/>
      <c r="G15" s="50"/>
      <c r="H15" s="50"/>
      <c r="I15" s="50"/>
      <c r="J15" s="49"/>
      <c r="K15" s="49"/>
      <c r="L15" s="49"/>
      <c r="M15" s="49"/>
      <c r="N15" s="49"/>
    </row>
    <row r="28" spans="10:10">
      <c r="J28" s="29"/>
    </row>
  </sheetData>
  <mergeCells count="2">
    <mergeCell ref="A2:C2"/>
    <mergeCell ref="A1:K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N16"/>
  <sheetViews>
    <sheetView showGridLines="0" zoomScaleNormal="100" workbookViewId="0">
      <selection activeCell="A2" sqref="A2:C2"/>
    </sheetView>
  </sheetViews>
  <sheetFormatPr baseColWidth="10" defaultColWidth="11.453125" defaultRowHeight="15.5"/>
  <cols>
    <col min="1" max="1" width="20" style="23" customWidth="1"/>
    <col min="2" max="2" width="19.453125" style="23" customWidth="1"/>
    <col min="3" max="3" width="22.26953125" style="23" customWidth="1"/>
    <col min="4" max="4" width="11.453125" style="23"/>
    <col min="5" max="5" width="22.54296875" style="23" bestFit="1" customWidth="1"/>
    <col min="6" max="6" width="21.453125" style="23" bestFit="1" customWidth="1"/>
    <col min="7" max="8" width="20.81640625" style="23" bestFit="1" customWidth="1"/>
    <col min="9" max="9" width="67.1796875" style="23" bestFit="1" customWidth="1"/>
    <col min="10" max="16384" width="11.453125" style="23"/>
  </cols>
  <sheetData>
    <row r="1" spans="1:14" ht="17">
      <c r="A1" s="114" t="s">
        <v>266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49"/>
      <c r="M1" s="49"/>
      <c r="N1" s="49"/>
    </row>
    <row r="2" spans="1:14">
      <c r="A2" s="111" t="s">
        <v>136</v>
      </c>
      <c r="B2" s="112"/>
      <c r="C2" s="112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4">
      <c r="A3" s="49"/>
      <c r="B3" s="49"/>
      <c r="C3" s="49"/>
      <c r="D3" s="49"/>
      <c r="E3" s="52"/>
      <c r="F3" s="52"/>
      <c r="G3" s="52"/>
      <c r="H3" s="52"/>
      <c r="I3" s="52"/>
      <c r="J3" s="49"/>
      <c r="K3" s="49"/>
      <c r="L3" s="49"/>
      <c r="M3" s="49"/>
      <c r="N3" s="49"/>
    </row>
    <row r="4" spans="1:14">
      <c r="A4" s="23" t="s">
        <v>114</v>
      </c>
      <c r="B4" s="23" t="s">
        <v>133</v>
      </c>
      <c r="C4" s="23" t="s">
        <v>132</v>
      </c>
      <c r="D4" s="23" t="s">
        <v>131</v>
      </c>
      <c r="E4" s="23" t="s">
        <v>130</v>
      </c>
      <c r="F4" s="23" t="s">
        <v>154</v>
      </c>
      <c r="G4" s="53"/>
      <c r="H4" s="53"/>
      <c r="I4" s="53"/>
      <c r="J4" s="49"/>
      <c r="K4" s="49"/>
      <c r="L4" s="49"/>
      <c r="M4" s="49"/>
      <c r="N4" s="49"/>
    </row>
    <row r="5" spans="1:14">
      <c r="A5" s="23">
        <v>1</v>
      </c>
      <c r="B5" s="23">
        <v>7.5763568747788668E-2</v>
      </c>
      <c r="C5" s="61">
        <v>0.41221956489607692</v>
      </c>
      <c r="D5" s="23">
        <v>0.30868696048855782</v>
      </c>
      <c r="E5" s="23">
        <v>0.19443188793957233</v>
      </c>
      <c r="F5" s="62">
        <v>1.792399026453495E-2</v>
      </c>
      <c r="G5" s="54"/>
      <c r="H5" s="54"/>
      <c r="I5" s="63"/>
      <c r="J5" s="49"/>
      <c r="K5" s="49"/>
      <c r="L5" s="49"/>
      <c r="M5" s="49"/>
      <c r="N5" s="49"/>
    </row>
    <row r="6" spans="1:14">
      <c r="A6" s="23">
        <v>2</v>
      </c>
      <c r="B6" s="23">
        <v>9.6659117843955755E-2</v>
      </c>
      <c r="C6" s="61">
        <v>0.26990590849891305</v>
      </c>
      <c r="D6" s="23">
        <v>0.27614554855972528</v>
      </c>
      <c r="E6" s="23">
        <v>0.18876367248594761</v>
      </c>
      <c r="F6" s="62">
        <v>0.14079314470291138</v>
      </c>
      <c r="G6" s="54"/>
      <c r="H6" s="54"/>
      <c r="I6" s="63"/>
      <c r="J6" s="49"/>
      <c r="K6" s="49"/>
      <c r="L6" s="49"/>
      <c r="M6" s="49"/>
      <c r="N6" s="49"/>
    </row>
    <row r="7" spans="1:14">
      <c r="A7" s="23">
        <v>3</v>
      </c>
      <c r="B7" s="23">
        <v>0.11444055708125234</v>
      </c>
      <c r="C7" s="61">
        <v>0.25650792522355914</v>
      </c>
      <c r="D7" s="23">
        <v>0.28793984092772007</v>
      </c>
      <c r="E7" s="23">
        <v>0.20739578176289797</v>
      </c>
      <c r="F7" s="62">
        <v>0.33639144897460938</v>
      </c>
      <c r="G7" s="54"/>
      <c r="H7" s="54"/>
      <c r="I7" s="63"/>
      <c r="J7" s="49"/>
      <c r="K7" s="49"/>
      <c r="L7" s="49"/>
      <c r="M7" s="49"/>
      <c r="N7" s="49"/>
    </row>
    <row r="8" spans="1:14">
      <c r="A8" s="23">
        <v>4</v>
      </c>
      <c r="B8" s="23">
        <v>0.12927302159368992</v>
      </c>
      <c r="C8" s="61">
        <v>0.2566878218203783</v>
      </c>
      <c r="D8" s="23">
        <v>0.30382536351680756</v>
      </c>
      <c r="E8" s="23">
        <v>0.22677578963339329</v>
      </c>
      <c r="F8" s="62">
        <v>0.64664983749389648</v>
      </c>
      <c r="G8" s="54"/>
      <c r="H8" s="54"/>
      <c r="I8" s="63"/>
      <c r="J8" s="49"/>
      <c r="K8" s="49"/>
      <c r="L8" s="49"/>
      <c r="M8" s="49"/>
      <c r="N8" s="49"/>
    </row>
    <row r="9" spans="1:14">
      <c r="A9" s="23">
        <v>5</v>
      </c>
      <c r="B9" s="23">
        <v>0.1461175037547946</v>
      </c>
      <c r="C9" s="61">
        <v>0.28462077025324106</v>
      </c>
      <c r="D9" s="23">
        <v>0.33806418068706989</v>
      </c>
      <c r="E9" s="23">
        <v>0.25326590985059738</v>
      </c>
      <c r="F9" s="62">
        <v>1.1396201848983765</v>
      </c>
      <c r="G9" s="54"/>
      <c r="H9" s="54"/>
      <c r="I9" s="63"/>
      <c r="J9" s="49"/>
      <c r="K9" s="49"/>
      <c r="L9" s="49"/>
      <c r="M9" s="49"/>
      <c r="N9" s="49"/>
    </row>
    <row r="10" spans="1:14">
      <c r="A10" s="23">
        <v>6</v>
      </c>
      <c r="B10" s="23">
        <v>0.16887580277398229</v>
      </c>
      <c r="C10" s="61">
        <v>0.37802009610459208</v>
      </c>
      <c r="D10" s="23">
        <v>0.39376667700707912</v>
      </c>
      <c r="E10" s="23">
        <v>0.29397392645478249</v>
      </c>
      <c r="F10" s="62">
        <v>1.8645178079605103</v>
      </c>
      <c r="G10" s="54"/>
      <c r="H10" s="54"/>
      <c r="I10" s="63"/>
      <c r="J10" s="49"/>
      <c r="K10" s="49"/>
      <c r="L10" s="49"/>
      <c r="M10" s="49"/>
      <c r="N10" s="49"/>
    </row>
    <row r="11" spans="1:14">
      <c r="A11" s="23">
        <v>7</v>
      </c>
      <c r="B11" s="23">
        <v>0.18753628246486187</v>
      </c>
      <c r="C11" s="61">
        <v>0.54071387276053429</v>
      </c>
      <c r="D11" s="23">
        <v>0.46376469545066357</v>
      </c>
      <c r="E11" s="23">
        <v>0.34577948972582817</v>
      </c>
      <c r="F11" s="62">
        <v>2.9236245155334473</v>
      </c>
      <c r="G11" s="54"/>
      <c r="H11" s="54"/>
      <c r="I11" s="63"/>
      <c r="J11" s="49"/>
      <c r="K11" s="49"/>
      <c r="L11" s="49"/>
      <c r="M11" s="49"/>
      <c r="N11" s="49"/>
    </row>
    <row r="12" spans="1:14">
      <c r="A12" s="23">
        <v>8</v>
      </c>
      <c r="B12" s="23">
        <v>0.19811848178505898</v>
      </c>
      <c r="C12" s="61">
        <v>0.64435787498950958</v>
      </c>
      <c r="D12" s="23">
        <v>0.55035334080457687</v>
      </c>
      <c r="E12" s="23">
        <v>0.40370887145400047</v>
      </c>
      <c r="F12" s="62">
        <v>5.167233943939209</v>
      </c>
      <c r="G12" s="54"/>
      <c r="H12" s="54"/>
      <c r="I12" s="63"/>
      <c r="J12" s="49"/>
      <c r="K12" s="49"/>
      <c r="L12" s="49"/>
      <c r="M12" s="49"/>
      <c r="N12" s="49"/>
    </row>
    <row r="13" spans="1:14">
      <c r="A13" s="23">
        <v>9</v>
      </c>
      <c r="B13" s="23">
        <v>0.17083766870200634</v>
      </c>
      <c r="C13" s="61">
        <v>0.81027955748140812</v>
      </c>
      <c r="D13" s="23">
        <v>0.56988405995070934</v>
      </c>
      <c r="E13" s="23">
        <v>0.4215768538415432</v>
      </c>
      <c r="F13" s="62">
        <v>13.3828125</v>
      </c>
      <c r="G13" s="54"/>
      <c r="H13" s="54"/>
      <c r="I13" s="63"/>
      <c r="J13" s="49"/>
      <c r="K13" s="49"/>
      <c r="L13" s="49"/>
      <c r="M13" s="49"/>
      <c r="N13" s="49"/>
    </row>
    <row r="14" spans="1:14">
      <c r="A14" s="23">
        <v>10</v>
      </c>
      <c r="B14" s="23">
        <v>7.9260335769504309E-2</v>
      </c>
      <c r="C14" s="61">
        <v>0.71404209593310952</v>
      </c>
      <c r="D14" s="23">
        <v>0.4852580837905407</v>
      </c>
      <c r="E14" s="23">
        <v>0.35386821255087852</v>
      </c>
      <c r="F14" s="62">
        <v>64.479331970214844</v>
      </c>
      <c r="G14" s="54"/>
      <c r="H14" s="54"/>
      <c r="I14" s="63"/>
      <c r="J14" s="49"/>
      <c r="K14" s="49"/>
      <c r="L14" s="49"/>
      <c r="M14" s="49"/>
      <c r="N14" s="49"/>
    </row>
    <row r="15" spans="1:14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</row>
    <row r="16" spans="1:14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</row>
  </sheetData>
  <mergeCells count="2">
    <mergeCell ref="A2:C2"/>
    <mergeCell ref="A1:K1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O15"/>
  <sheetViews>
    <sheetView showGridLines="0" zoomScaleNormal="100" workbookViewId="0">
      <selection sqref="A1:K1"/>
    </sheetView>
  </sheetViews>
  <sheetFormatPr baseColWidth="10" defaultColWidth="11.453125" defaultRowHeight="15.5"/>
  <cols>
    <col min="1" max="1" width="4.26953125" style="23" customWidth="1"/>
    <col min="2" max="2" width="21.453125" style="23" customWidth="1"/>
    <col min="3" max="3" width="21.1796875" style="23" customWidth="1"/>
    <col min="4" max="4" width="11.453125" style="23"/>
    <col min="5" max="5" width="22.54296875" style="23" bestFit="1" customWidth="1"/>
    <col min="6" max="6" width="21.453125" style="23" bestFit="1" customWidth="1"/>
    <col min="7" max="8" width="20.81640625" style="23" bestFit="1" customWidth="1"/>
    <col min="9" max="9" width="50" style="23" bestFit="1" customWidth="1"/>
    <col min="10" max="16384" width="11.453125" style="23"/>
  </cols>
  <sheetData>
    <row r="1" spans="1:15" ht="17">
      <c r="A1" s="114" t="s">
        <v>267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49"/>
      <c r="M1" s="49"/>
      <c r="N1" s="49"/>
      <c r="O1" s="49"/>
    </row>
    <row r="2" spans="1:15">
      <c r="A2" s="111" t="s">
        <v>136</v>
      </c>
      <c r="B2" s="112"/>
      <c r="C2" s="112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5">
      <c r="A3" s="49"/>
      <c r="B3" s="49"/>
      <c r="C3" s="49"/>
      <c r="D3" s="49"/>
      <c r="E3" s="52"/>
      <c r="F3" s="52"/>
      <c r="G3" s="52"/>
      <c r="H3" s="52"/>
      <c r="I3" s="52"/>
      <c r="J3" s="49"/>
      <c r="K3" s="49"/>
      <c r="L3" s="49"/>
      <c r="M3" s="49"/>
      <c r="N3" s="49"/>
      <c r="O3" s="49"/>
    </row>
    <row r="4" spans="1:15">
      <c r="B4" s="23" t="s">
        <v>114</v>
      </c>
      <c r="C4" s="23" t="s">
        <v>133</v>
      </c>
      <c r="D4" s="23" t="s">
        <v>132</v>
      </c>
      <c r="E4" s="23" t="s">
        <v>131</v>
      </c>
      <c r="F4" s="23" t="s">
        <v>130</v>
      </c>
      <c r="G4" s="23" t="s">
        <v>155</v>
      </c>
      <c r="H4" s="53"/>
      <c r="I4" s="53"/>
      <c r="J4" s="49"/>
      <c r="K4" s="49"/>
      <c r="L4" s="49"/>
      <c r="M4" s="49"/>
      <c r="N4" s="49"/>
      <c r="O4" s="49"/>
    </row>
    <row r="5" spans="1:15">
      <c r="B5" s="23">
        <v>1</v>
      </c>
      <c r="C5" s="23">
        <v>0.11666269274428487</v>
      </c>
      <c r="D5" s="23">
        <v>0.29645793838426471</v>
      </c>
      <c r="E5" s="23">
        <v>0.31729531474411488</v>
      </c>
      <c r="F5" s="23">
        <v>0.2257076557725668</v>
      </c>
      <c r="G5" s="64">
        <v>0</v>
      </c>
      <c r="H5" s="50"/>
      <c r="I5" s="59"/>
      <c r="J5" s="49"/>
      <c r="K5" s="49"/>
      <c r="L5" s="49"/>
      <c r="M5" s="49"/>
      <c r="N5" s="49"/>
      <c r="O5" s="49"/>
    </row>
    <row r="6" spans="1:15">
      <c r="B6" s="23">
        <v>2</v>
      </c>
      <c r="C6" s="23">
        <v>0.11617224663496017</v>
      </c>
      <c r="D6" s="23">
        <v>0.29098223894834518</v>
      </c>
      <c r="E6" s="23">
        <v>0.31513075809925795</v>
      </c>
      <c r="F6" s="23">
        <v>0.22334845270961523</v>
      </c>
      <c r="G6" s="64">
        <v>0</v>
      </c>
      <c r="H6" s="50"/>
      <c r="I6" s="59"/>
      <c r="J6" s="49"/>
      <c r="K6" s="49"/>
      <c r="L6" s="49"/>
      <c r="M6" s="49"/>
      <c r="N6" s="49"/>
      <c r="O6" s="49"/>
    </row>
    <row r="7" spans="1:15">
      <c r="B7" s="23">
        <v>3</v>
      </c>
      <c r="C7" s="23">
        <v>0.11560986749827862</v>
      </c>
      <c r="D7" s="23">
        <v>0.29381983913481236</v>
      </c>
      <c r="E7" s="23">
        <v>0.31481590121984482</v>
      </c>
      <c r="F7" s="23">
        <v>0.22414899431169033</v>
      </c>
      <c r="G7" s="64">
        <v>0</v>
      </c>
      <c r="H7" s="50"/>
      <c r="I7" s="59"/>
      <c r="J7" s="49"/>
      <c r="K7" s="49"/>
      <c r="L7" s="49"/>
      <c r="M7" s="49"/>
      <c r="N7" s="49"/>
      <c r="O7" s="49"/>
    </row>
    <row r="8" spans="1:15">
      <c r="B8" s="23">
        <v>4</v>
      </c>
      <c r="C8" s="23">
        <v>0.11554326629266143</v>
      </c>
      <c r="D8" s="23">
        <v>0.29069870943203568</v>
      </c>
      <c r="E8" s="23">
        <v>0.31477923039346933</v>
      </c>
      <c r="F8" s="23">
        <v>0.22398689761757851</v>
      </c>
      <c r="G8" s="64">
        <v>0</v>
      </c>
      <c r="H8" s="50"/>
      <c r="I8" s="59"/>
      <c r="J8" s="49"/>
      <c r="K8" s="49"/>
      <c r="L8" s="49"/>
      <c r="M8" s="49"/>
      <c r="N8" s="49"/>
      <c r="O8" s="49"/>
    </row>
    <row r="9" spans="1:15">
      <c r="B9" s="23">
        <v>5</v>
      </c>
      <c r="C9" s="23">
        <v>0.11585913598537445</v>
      </c>
      <c r="D9" s="23">
        <v>0.29739867895841599</v>
      </c>
      <c r="E9" s="23">
        <v>0.31752944923937321</v>
      </c>
      <c r="F9" s="23">
        <v>0.22523847874253988</v>
      </c>
      <c r="G9" s="64">
        <v>0</v>
      </c>
      <c r="H9" s="50"/>
      <c r="I9" s="59"/>
      <c r="J9" s="49"/>
      <c r="K9" s="49"/>
      <c r="L9" s="49"/>
      <c r="M9" s="49"/>
      <c r="N9" s="49"/>
      <c r="O9" s="49"/>
    </row>
    <row r="10" spans="1:15">
      <c r="B10" s="23">
        <v>6</v>
      </c>
      <c r="C10" s="23">
        <v>0.24574887938797474</v>
      </c>
      <c r="D10" s="23">
        <v>0.52251233719289303</v>
      </c>
      <c r="E10" s="23">
        <v>0.55126887746155262</v>
      </c>
      <c r="F10" s="23">
        <v>0.54339165799319744</v>
      </c>
      <c r="G10" s="64">
        <v>1.235375657415716E-5</v>
      </c>
      <c r="H10" s="50"/>
      <c r="I10" s="59"/>
      <c r="J10" s="49"/>
      <c r="K10" s="49"/>
      <c r="L10" s="49"/>
      <c r="M10" s="49"/>
      <c r="N10" s="49"/>
      <c r="O10" s="49"/>
    </row>
    <row r="11" spans="1:15">
      <c r="B11" s="23">
        <v>7</v>
      </c>
      <c r="C11" s="23">
        <v>0.23525352589786053</v>
      </c>
      <c r="D11" s="23">
        <v>0.51430570892989635</v>
      </c>
      <c r="E11" s="23">
        <v>0.51102829165756702</v>
      </c>
      <c r="F11" s="23">
        <v>0.42261555790901184</v>
      </c>
      <c r="G11" s="64">
        <v>8.1315828720107675E-4</v>
      </c>
      <c r="H11" s="50"/>
      <c r="I11" s="59"/>
      <c r="J11" s="49"/>
      <c r="K11" s="49"/>
      <c r="L11" s="49"/>
      <c r="M11" s="49"/>
      <c r="N11" s="49"/>
      <c r="O11" s="49"/>
    </row>
    <row r="12" spans="1:15">
      <c r="B12" s="23">
        <v>8</v>
      </c>
      <c r="C12" s="23">
        <v>0.2340052742511034</v>
      </c>
      <c r="D12" s="23">
        <v>0.52485479973256588</v>
      </c>
      <c r="E12" s="23">
        <v>0.5251436959952116</v>
      </c>
      <c r="F12" s="23">
        <v>0.41785356588661671</v>
      </c>
      <c r="G12" s="64">
        <v>1.0993156582117081E-2</v>
      </c>
      <c r="H12" s="50"/>
      <c r="I12" s="59"/>
      <c r="J12" s="49"/>
      <c r="K12" s="49"/>
      <c r="L12" s="49"/>
      <c r="M12" s="49"/>
      <c r="N12" s="49"/>
      <c r="O12" s="49"/>
    </row>
    <row r="13" spans="1:15">
      <c r="B13" s="23">
        <v>9</v>
      </c>
      <c r="C13" s="23">
        <v>0.285911257378757</v>
      </c>
      <c r="D13" s="23">
        <v>0.6709276931360364</v>
      </c>
      <c r="E13" s="23">
        <v>0.65320786088705063</v>
      </c>
      <c r="F13" s="23">
        <v>0.62037273310124874</v>
      </c>
      <c r="G13" s="64">
        <v>0.10817231237888336</v>
      </c>
      <c r="H13" s="50"/>
      <c r="I13" s="59"/>
      <c r="J13" s="49"/>
      <c r="K13" s="49"/>
      <c r="L13" s="49"/>
      <c r="M13" s="49"/>
      <c r="N13" s="49"/>
      <c r="O13" s="49"/>
    </row>
    <row r="14" spans="1:15">
      <c r="B14" s="23">
        <v>10</v>
      </c>
      <c r="C14" s="23">
        <v>0.34806733019649982</v>
      </c>
      <c r="D14" s="23">
        <v>0.71342983283102512</v>
      </c>
      <c r="E14" s="23">
        <v>0.7342618890106678</v>
      </c>
      <c r="F14" s="23">
        <v>0.72626490145921707</v>
      </c>
      <c r="G14" s="64">
        <v>0.54242390394210815</v>
      </c>
      <c r="H14" s="50"/>
      <c r="I14" s="59"/>
      <c r="J14" s="49"/>
      <c r="K14" s="49"/>
      <c r="L14" s="49"/>
      <c r="M14" s="49"/>
      <c r="N14" s="49"/>
      <c r="O14" s="49"/>
    </row>
    <row r="15" spans="1:15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</row>
  </sheetData>
  <mergeCells count="2">
    <mergeCell ref="A2:C2"/>
    <mergeCell ref="A1:K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K106"/>
  <sheetViews>
    <sheetView showGridLines="0" zoomScale="80" zoomScaleNormal="80" workbookViewId="0">
      <selection sqref="A1:K1"/>
    </sheetView>
  </sheetViews>
  <sheetFormatPr baseColWidth="10" defaultColWidth="11.453125" defaultRowHeight="15.5"/>
  <cols>
    <col min="1" max="1" width="19.453125" style="23" customWidth="1"/>
    <col min="2" max="2" width="20.26953125" style="23" customWidth="1"/>
    <col min="3" max="3" width="11.453125" style="23"/>
    <col min="4" max="4" width="28.81640625" style="49" bestFit="1" customWidth="1"/>
    <col min="5" max="5" width="23.1796875" style="49" bestFit="1" customWidth="1"/>
    <col min="6" max="6" width="11.453125" style="49"/>
    <col min="7" max="16384" width="11.453125" style="23"/>
  </cols>
  <sheetData>
    <row r="1" spans="1:11" ht="17">
      <c r="A1" s="115" t="s">
        <v>268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1">
      <c r="A2" s="111" t="s">
        <v>136</v>
      </c>
      <c r="B2" s="112"/>
      <c r="C2" s="112"/>
    </row>
    <row r="3" spans="1:11">
      <c r="C3" s="49"/>
    </row>
    <row r="4" spans="1:11">
      <c r="A4" s="55" t="s">
        <v>156</v>
      </c>
      <c r="B4" s="28" t="s">
        <v>157</v>
      </c>
      <c r="C4" s="65" t="s">
        <v>158</v>
      </c>
      <c r="D4" s="52"/>
      <c r="E4" s="52"/>
    </row>
    <row r="5" spans="1:11">
      <c r="A5" s="27">
        <v>1</v>
      </c>
      <c r="B5" s="56">
        <v>-3.9558749449497554E-6</v>
      </c>
      <c r="C5" s="56">
        <v>0.1980554461479187</v>
      </c>
    </row>
    <row r="6" spans="1:11">
      <c r="A6" s="26">
        <v>2</v>
      </c>
      <c r="B6" s="57">
        <v>4.5296719690668397E-6</v>
      </c>
      <c r="C6" s="57">
        <v>0.41004809737205505</v>
      </c>
    </row>
    <row r="7" spans="1:11">
      <c r="A7" s="26">
        <v>3</v>
      </c>
      <c r="B7" s="57">
        <v>2.0189767237752676E-3</v>
      </c>
      <c r="C7" s="57">
        <v>0.35116824507713318</v>
      </c>
    </row>
    <row r="8" spans="1:11">
      <c r="A8" s="26">
        <v>4</v>
      </c>
      <c r="B8" s="57">
        <v>7.7584059908986092E-3</v>
      </c>
      <c r="C8" s="57">
        <v>0.35979485511779785</v>
      </c>
    </row>
    <row r="9" spans="1:11">
      <c r="A9" s="26">
        <v>5</v>
      </c>
      <c r="B9" s="57">
        <v>1.3742633163928986E-2</v>
      </c>
      <c r="C9" s="57">
        <v>0.36872455477714539</v>
      </c>
    </row>
    <row r="10" spans="1:11">
      <c r="A10" s="26">
        <v>6</v>
      </c>
      <c r="B10" s="57">
        <v>1.8446486443281174E-2</v>
      </c>
      <c r="C10" s="57">
        <v>0.33553263545036316</v>
      </c>
    </row>
    <row r="11" spans="1:11">
      <c r="A11" s="26">
        <v>7</v>
      </c>
      <c r="B11" s="57">
        <v>2.2765453904867172E-2</v>
      </c>
      <c r="C11" s="57">
        <v>0.36288377642631531</v>
      </c>
    </row>
    <row r="12" spans="1:11">
      <c r="A12" s="26">
        <v>8</v>
      </c>
      <c r="B12" s="57">
        <v>2.717580646276474E-2</v>
      </c>
      <c r="C12" s="57">
        <v>0.38084122538566589</v>
      </c>
    </row>
    <row r="13" spans="1:11">
      <c r="A13" s="26">
        <v>9</v>
      </c>
      <c r="B13" s="57">
        <v>3.1449154019355774E-2</v>
      </c>
      <c r="C13" s="57">
        <v>0.37712350487709045</v>
      </c>
    </row>
    <row r="14" spans="1:11">
      <c r="A14" s="26">
        <v>10</v>
      </c>
      <c r="B14" s="57">
        <v>3.5396359860897064E-2</v>
      </c>
      <c r="C14" s="57">
        <v>0.3829575777053833</v>
      </c>
    </row>
    <row r="15" spans="1:11">
      <c r="A15" s="26">
        <v>11</v>
      </c>
      <c r="B15" s="57">
        <v>3.913801908493042E-2</v>
      </c>
      <c r="C15" s="57">
        <v>0.38064464926719666</v>
      </c>
    </row>
    <row r="16" spans="1:11">
      <c r="A16" s="26">
        <v>12</v>
      </c>
      <c r="B16" s="57">
        <v>4.2573075741529465E-2</v>
      </c>
      <c r="C16" s="57">
        <v>0.38277840614318848</v>
      </c>
    </row>
    <row r="17" spans="1:3">
      <c r="A17" s="26">
        <v>13</v>
      </c>
      <c r="B17" s="57">
        <v>4.5875649899244308E-2</v>
      </c>
      <c r="C17" s="57">
        <v>0.38255727291107178</v>
      </c>
    </row>
    <row r="18" spans="1:3">
      <c r="A18" s="26">
        <v>14</v>
      </c>
      <c r="B18" s="57">
        <v>4.8986427485942841E-2</v>
      </c>
      <c r="C18" s="57">
        <v>0.37666654586791992</v>
      </c>
    </row>
    <row r="19" spans="1:3">
      <c r="A19" s="26">
        <v>15</v>
      </c>
      <c r="B19" s="57">
        <v>5.1833301782608032E-2</v>
      </c>
      <c r="C19" s="57">
        <v>0.37436151504516602</v>
      </c>
    </row>
    <row r="20" spans="1:3">
      <c r="A20" s="26">
        <v>16</v>
      </c>
      <c r="B20" s="57">
        <v>5.4532863199710846E-2</v>
      </c>
      <c r="C20" s="57">
        <v>0.38468670845031738</v>
      </c>
    </row>
    <row r="21" spans="1:3">
      <c r="A21" s="26">
        <v>17</v>
      </c>
      <c r="B21" s="57">
        <v>5.7137478142976761E-2</v>
      </c>
      <c r="C21" s="57">
        <v>0.38404753804206848</v>
      </c>
    </row>
    <row r="22" spans="1:3">
      <c r="A22" s="26">
        <v>18</v>
      </c>
      <c r="B22" s="57">
        <v>5.9653971344232559E-2</v>
      </c>
      <c r="C22" s="57">
        <v>0.37975138425827026</v>
      </c>
    </row>
    <row r="23" spans="1:3">
      <c r="A23" s="26">
        <v>19</v>
      </c>
      <c r="B23" s="57">
        <v>6.1948914080858231E-2</v>
      </c>
      <c r="C23" s="57">
        <v>0.38569292426109314</v>
      </c>
    </row>
    <row r="24" spans="1:3">
      <c r="A24" s="26">
        <v>20</v>
      </c>
      <c r="B24" s="57">
        <v>6.4218997955322266E-2</v>
      </c>
      <c r="C24" s="57">
        <v>0.39648640155792236</v>
      </c>
    </row>
    <row r="25" spans="1:3">
      <c r="A25" s="26">
        <v>21</v>
      </c>
      <c r="B25" s="57">
        <v>6.6446930170059204E-2</v>
      </c>
      <c r="C25" s="57">
        <v>0.38071975111961365</v>
      </c>
    </row>
    <row r="26" spans="1:3">
      <c r="A26" s="26">
        <v>22</v>
      </c>
      <c r="B26" s="57">
        <v>6.8594314157962799E-2</v>
      </c>
      <c r="C26" s="57">
        <v>0.38798037171363831</v>
      </c>
    </row>
    <row r="27" spans="1:3">
      <c r="A27" s="26">
        <v>23</v>
      </c>
      <c r="B27" s="57">
        <v>7.0685423910617828E-2</v>
      </c>
      <c r="C27" s="57">
        <v>0.38886326551437378</v>
      </c>
    </row>
    <row r="28" spans="1:3">
      <c r="A28" s="26">
        <v>24</v>
      </c>
      <c r="B28" s="57">
        <v>7.2706945240497589E-2</v>
      </c>
      <c r="C28" s="57">
        <v>0.39233681559562683</v>
      </c>
    </row>
    <row r="29" spans="1:3">
      <c r="A29" s="26">
        <v>25</v>
      </c>
      <c r="B29" s="57">
        <v>7.4623212218284607E-2</v>
      </c>
      <c r="C29" s="57">
        <v>0.38501757383346558</v>
      </c>
    </row>
    <row r="30" spans="1:3">
      <c r="A30" s="26">
        <v>26</v>
      </c>
      <c r="B30" s="57">
        <v>7.6517343521118164E-2</v>
      </c>
      <c r="C30" s="57">
        <v>0.38495516777038574</v>
      </c>
    </row>
    <row r="31" spans="1:3">
      <c r="A31" s="26">
        <v>27</v>
      </c>
      <c r="B31" s="57">
        <v>7.7908948063850403E-2</v>
      </c>
      <c r="C31" s="57">
        <v>0.23504349589347839</v>
      </c>
    </row>
    <row r="32" spans="1:3">
      <c r="A32" s="26">
        <v>28</v>
      </c>
      <c r="B32" s="57">
        <v>7.8271985054016113E-2</v>
      </c>
      <c r="C32" s="57">
        <v>0.26852825284004211</v>
      </c>
    </row>
    <row r="33" spans="1:3">
      <c r="A33" s="26">
        <v>29</v>
      </c>
      <c r="B33" s="57">
        <v>7.9633727669715881E-2</v>
      </c>
      <c r="C33" s="57">
        <v>0.34799975156784058</v>
      </c>
    </row>
    <row r="34" spans="1:3">
      <c r="A34" s="26">
        <v>30</v>
      </c>
      <c r="B34" s="57">
        <v>8.1186451017856598E-2</v>
      </c>
      <c r="C34" s="57">
        <v>0.33411145210266113</v>
      </c>
    </row>
    <row r="35" spans="1:3">
      <c r="A35" s="26">
        <v>31</v>
      </c>
      <c r="B35" s="57">
        <v>8.278743177652359E-2</v>
      </c>
      <c r="C35" s="57">
        <v>0.35330232977867126</v>
      </c>
    </row>
    <row r="36" spans="1:3">
      <c r="A36" s="26">
        <v>32</v>
      </c>
      <c r="B36" s="57">
        <v>8.435523509979248E-2</v>
      </c>
      <c r="C36" s="57">
        <v>0.33934849500656128</v>
      </c>
    </row>
    <row r="37" spans="1:3">
      <c r="A37" s="26">
        <v>33</v>
      </c>
      <c r="B37" s="57">
        <v>8.5879169404506683E-2</v>
      </c>
      <c r="C37" s="57">
        <v>0.3468916118144989</v>
      </c>
    </row>
    <row r="38" spans="1:3">
      <c r="A38" s="26">
        <v>34</v>
      </c>
      <c r="B38" s="57">
        <v>8.7433598935604095E-2</v>
      </c>
      <c r="C38" s="57">
        <v>0.33811074495315552</v>
      </c>
    </row>
    <row r="39" spans="1:3">
      <c r="A39" s="26">
        <v>35</v>
      </c>
      <c r="B39" s="57">
        <v>8.9081525802612305E-2</v>
      </c>
      <c r="C39" s="57">
        <v>0.35884454846382141</v>
      </c>
    </row>
    <row r="40" spans="1:3">
      <c r="A40" s="26">
        <v>36</v>
      </c>
      <c r="B40" s="57">
        <v>9.0808577835559845E-2</v>
      </c>
      <c r="C40" s="57">
        <v>0.35440883040428162</v>
      </c>
    </row>
    <row r="41" spans="1:3">
      <c r="A41" s="26">
        <v>37</v>
      </c>
      <c r="B41" s="57">
        <v>9.2550531029701233E-2</v>
      </c>
      <c r="C41" s="57">
        <v>0.34758254885673523</v>
      </c>
    </row>
    <row r="42" spans="1:3">
      <c r="A42" s="26">
        <v>38</v>
      </c>
      <c r="B42" s="57">
        <v>9.4293326139450073E-2</v>
      </c>
      <c r="C42" s="57">
        <v>0.35984286665916443</v>
      </c>
    </row>
    <row r="43" spans="1:3">
      <c r="A43" s="26">
        <v>39</v>
      </c>
      <c r="B43" s="57">
        <v>9.6100978553295135E-2</v>
      </c>
      <c r="C43" s="57">
        <v>0.34657183289527893</v>
      </c>
    </row>
    <row r="44" spans="1:3">
      <c r="A44" s="26">
        <v>40</v>
      </c>
      <c r="B44" s="57">
        <v>9.7894318401813507E-2</v>
      </c>
      <c r="C44" s="57">
        <v>0.3525300920009613</v>
      </c>
    </row>
    <row r="45" spans="1:3">
      <c r="A45" s="26">
        <v>41</v>
      </c>
      <c r="B45" s="57">
        <v>9.9704526364803314E-2</v>
      </c>
      <c r="C45" s="57">
        <v>0.34651574492454529</v>
      </c>
    </row>
    <row r="46" spans="1:3">
      <c r="A46" s="26">
        <v>42</v>
      </c>
      <c r="B46" s="57">
        <v>0.1015179231762886</v>
      </c>
      <c r="C46" s="57">
        <v>0.34737211465835571</v>
      </c>
    </row>
    <row r="47" spans="1:3">
      <c r="A47" s="26">
        <v>43</v>
      </c>
      <c r="B47" s="57">
        <v>0.10336009413003922</v>
      </c>
      <c r="C47" s="57">
        <v>0.34585395455360413</v>
      </c>
    </row>
    <row r="48" spans="1:3">
      <c r="A48" s="26">
        <v>44</v>
      </c>
      <c r="B48" s="57">
        <v>0.10518446564674377</v>
      </c>
      <c r="C48" s="57">
        <v>0.33158087730407715</v>
      </c>
    </row>
    <row r="49" spans="1:3">
      <c r="A49" s="26">
        <v>45</v>
      </c>
      <c r="B49" s="57">
        <v>0.10702448338270187</v>
      </c>
      <c r="C49" s="57">
        <v>0.34882870316505432</v>
      </c>
    </row>
    <row r="50" spans="1:3">
      <c r="A50" s="26">
        <v>46</v>
      </c>
      <c r="B50" s="57">
        <v>0.1089060977101326</v>
      </c>
      <c r="C50" s="57">
        <v>0.34557783603668213</v>
      </c>
    </row>
    <row r="51" spans="1:3">
      <c r="A51" s="26">
        <v>47</v>
      </c>
      <c r="B51" s="57">
        <v>0.11079859733581543</v>
      </c>
      <c r="C51" s="57">
        <v>0.34140083193778992</v>
      </c>
    </row>
    <row r="52" spans="1:3">
      <c r="A52" s="26">
        <v>48</v>
      </c>
      <c r="B52" s="57">
        <v>0.11274915933609009</v>
      </c>
      <c r="C52" s="57">
        <v>0.32816311717033386</v>
      </c>
    </row>
    <row r="53" spans="1:3">
      <c r="A53" s="26">
        <v>49</v>
      </c>
      <c r="B53" s="57">
        <v>0.11469055712223053</v>
      </c>
      <c r="C53" s="57">
        <v>0.33005046844482422</v>
      </c>
    </row>
    <row r="54" spans="1:3">
      <c r="A54" s="26">
        <v>50</v>
      </c>
      <c r="B54" s="57">
        <v>0.11663465201854706</v>
      </c>
      <c r="C54" s="57">
        <v>0.33045691251754761</v>
      </c>
    </row>
    <row r="55" spans="1:3">
      <c r="A55" s="26">
        <v>51</v>
      </c>
      <c r="B55" s="57">
        <v>0.11856647580862045</v>
      </c>
      <c r="C55" s="57">
        <v>0.32777321338653564</v>
      </c>
    </row>
    <row r="56" spans="1:3">
      <c r="A56" s="26">
        <v>52</v>
      </c>
      <c r="B56" s="57">
        <v>0.12054748833179474</v>
      </c>
      <c r="C56" s="57">
        <v>0.32503166794776917</v>
      </c>
    </row>
    <row r="57" spans="1:3">
      <c r="A57" s="26">
        <v>53</v>
      </c>
      <c r="B57" s="57">
        <v>0.12253457307815552</v>
      </c>
      <c r="C57" s="57">
        <v>0.32867151498794556</v>
      </c>
    </row>
    <row r="58" spans="1:3">
      <c r="A58" s="26">
        <v>54</v>
      </c>
      <c r="B58" s="57">
        <v>0.12456518411636353</v>
      </c>
      <c r="C58" s="57">
        <v>0.32318007946014404</v>
      </c>
    </row>
    <row r="59" spans="1:3">
      <c r="A59" s="26">
        <v>55</v>
      </c>
      <c r="B59" s="57">
        <v>0.12660826742649078</v>
      </c>
      <c r="C59" s="57">
        <v>0.32029324769973755</v>
      </c>
    </row>
    <row r="60" spans="1:3">
      <c r="A60" s="26">
        <v>56</v>
      </c>
      <c r="B60" s="57">
        <v>0.12872298061847687</v>
      </c>
      <c r="C60" s="57">
        <v>0.31590190529823303</v>
      </c>
    </row>
    <row r="61" spans="1:3">
      <c r="A61" s="26">
        <v>57</v>
      </c>
      <c r="B61" s="57">
        <v>0.13081689178943634</v>
      </c>
      <c r="C61" s="57">
        <v>0.30158010125160217</v>
      </c>
    </row>
    <row r="62" spans="1:3">
      <c r="A62" s="26">
        <v>58</v>
      </c>
      <c r="B62" s="57">
        <v>0.13288775086402893</v>
      </c>
      <c r="C62" s="57">
        <v>0.31430211663246155</v>
      </c>
    </row>
    <row r="63" spans="1:3">
      <c r="A63" s="26">
        <v>59</v>
      </c>
      <c r="B63" s="57">
        <v>0.13503476977348328</v>
      </c>
      <c r="C63" s="57">
        <v>0.30639845132827759</v>
      </c>
    </row>
    <row r="64" spans="1:3">
      <c r="A64" s="26">
        <v>60</v>
      </c>
      <c r="B64" s="57">
        <v>0.13719210028648376</v>
      </c>
      <c r="C64" s="57">
        <v>0.30749782919883728</v>
      </c>
    </row>
    <row r="65" spans="1:3">
      <c r="A65" s="26">
        <v>61</v>
      </c>
      <c r="B65" s="57">
        <v>0.13941720128059387</v>
      </c>
      <c r="C65" s="57">
        <v>0.30678066611289978</v>
      </c>
    </row>
    <row r="66" spans="1:3">
      <c r="A66" s="26">
        <v>62</v>
      </c>
      <c r="B66" s="57">
        <v>0.1416163444519043</v>
      </c>
      <c r="C66" s="57">
        <v>0.30220741033554077</v>
      </c>
    </row>
    <row r="67" spans="1:3">
      <c r="A67" s="26">
        <v>63</v>
      </c>
      <c r="B67" s="57">
        <v>0.14384549856185913</v>
      </c>
      <c r="C67" s="57">
        <v>0.30047336220741272</v>
      </c>
    </row>
    <row r="68" spans="1:3">
      <c r="A68" s="26">
        <v>64</v>
      </c>
      <c r="B68" s="57">
        <v>0.14609241485595703</v>
      </c>
      <c r="C68" s="57">
        <v>0.30030778050422668</v>
      </c>
    </row>
    <row r="69" spans="1:3">
      <c r="A69" s="26">
        <v>65</v>
      </c>
      <c r="B69" s="57">
        <v>0.14839071035385132</v>
      </c>
      <c r="C69" s="57">
        <v>0.29389920830726624</v>
      </c>
    </row>
    <row r="70" spans="1:3">
      <c r="A70" s="26">
        <v>66</v>
      </c>
      <c r="B70" s="57">
        <v>0.15063785016536713</v>
      </c>
      <c r="C70" s="57">
        <v>0.29571613669395447</v>
      </c>
    </row>
    <row r="71" spans="1:3">
      <c r="A71" s="26">
        <v>67</v>
      </c>
      <c r="B71" s="57">
        <v>0.15291693806648254</v>
      </c>
      <c r="C71" s="57">
        <v>0.29515564441680908</v>
      </c>
    </row>
    <row r="72" spans="1:3">
      <c r="A72" s="26">
        <v>68</v>
      </c>
      <c r="B72" s="57">
        <v>0.15521962940692902</v>
      </c>
      <c r="C72" s="57">
        <v>0.29666084051132202</v>
      </c>
    </row>
    <row r="73" spans="1:3">
      <c r="A73" s="26">
        <v>69</v>
      </c>
      <c r="B73" s="57">
        <v>0.15755853056907654</v>
      </c>
      <c r="C73" s="57">
        <v>0.30321994423866272</v>
      </c>
    </row>
    <row r="74" spans="1:3">
      <c r="A74" s="26">
        <v>70</v>
      </c>
      <c r="B74" s="57">
        <v>0.15991911292076111</v>
      </c>
      <c r="C74" s="57">
        <v>0.28955608606338501</v>
      </c>
    </row>
    <row r="75" spans="1:3">
      <c r="A75" s="26">
        <v>71</v>
      </c>
      <c r="B75" s="57">
        <v>0.16224415600299835</v>
      </c>
      <c r="C75" s="57">
        <v>0.29495400190353394</v>
      </c>
    </row>
    <row r="76" spans="1:3">
      <c r="A76" s="26">
        <v>72</v>
      </c>
      <c r="B76" s="57">
        <v>0.16463905572891235</v>
      </c>
      <c r="C76" s="57">
        <v>0.29629501700401306</v>
      </c>
    </row>
    <row r="77" spans="1:3">
      <c r="A77" s="26">
        <v>73</v>
      </c>
      <c r="B77" s="57">
        <v>0.16702267527580261</v>
      </c>
      <c r="C77" s="57">
        <v>0.28980109095573425</v>
      </c>
    </row>
    <row r="78" spans="1:3">
      <c r="A78" s="26">
        <v>74</v>
      </c>
      <c r="B78" s="57">
        <v>0.16947638988494873</v>
      </c>
      <c r="C78" s="57">
        <v>0.28963226079940796</v>
      </c>
    </row>
    <row r="79" spans="1:3">
      <c r="A79" s="26">
        <v>75</v>
      </c>
      <c r="B79" s="57">
        <v>0.17198307812213898</v>
      </c>
      <c r="C79" s="57">
        <v>0.29411321878433228</v>
      </c>
    </row>
    <row r="80" spans="1:3">
      <c r="A80" s="26">
        <v>76</v>
      </c>
      <c r="B80" s="57">
        <v>0.17446377873420715</v>
      </c>
      <c r="C80" s="57">
        <v>0.28971922397613525</v>
      </c>
    </row>
    <row r="81" spans="1:3">
      <c r="A81" s="26">
        <v>77</v>
      </c>
      <c r="B81" s="57">
        <v>0.17702075839042664</v>
      </c>
      <c r="C81" s="57">
        <v>0.28793713450431824</v>
      </c>
    </row>
    <row r="82" spans="1:3">
      <c r="A82" s="26">
        <v>78</v>
      </c>
      <c r="B82" s="57">
        <v>0.17963665723800659</v>
      </c>
      <c r="C82" s="57">
        <v>0.28526148200035095</v>
      </c>
    </row>
    <row r="83" spans="1:3">
      <c r="A83" s="26">
        <v>79</v>
      </c>
      <c r="B83" s="57">
        <v>0.18233337998390198</v>
      </c>
      <c r="C83" s="57">
        <v>0.2889789342880249</v>
      </c>
    </row>
    <row r="84" spans="1:3">
      <c r="A84" s="26">
        <v>80</v>
      </c>
      <c r="B84" s="57">
        <v>0.18505558371543884</v>
      </c>
      <c r="C84" s="57">
        <v>0.2805449366569519</v>
      </c>
    </row>
    <row r="85" spans="1:3">
      <c r="A85" s="26">
        <v>81</v>
      </c>
      <c r="B85" s="57">
        <v>0.18780280649662018</v>
      </c>
      <c r="C85" s="57">
        <v>0.28461199998855591</v>
      </c>
    </row>
    <row r="86" spans="1:3">
      <c r="A86" s="26">
        <v>82</v>
      </c>
      <c r="B86" s="57">
        <v>0.19064052402973175</v>
      </c>
      <c r="C86" s="57">
        <v>0.27839455008506775</v>
      </c>
    </row>
    <row r="87" spans="1:3">
      <c r="A87" s="26">
        <v>83</v>
      </c>
      <c r="B87" s="57">
        <v>0.19353087246417999</v>
      </c>
      <c r="C87" s="57">
        <v>0.27551686763763428</v>
      </c>
    </row>
    <row r="88" spans="1:3">
      <c r="A88" s="26">
        <v>84</v>
      </c>
      <c r="B88" s="57">
        <v>0.19664266705513</v>
      </c>
      <c r="C88" s="57">
        <v>0.26581314206123352</v>
      </c>
    </row>
    <row r="89" spans="1:3">
      <c r="A89" s="26">
        <v>85</v>
      </c>
      <c r="B89" s="57">
        <v>0.19983676075935364</v>
      </c>
      <c r="C89" s="57">
        <v>0.26650562882423401</v>
      </c>
    </row>
    <row r="90" spans="1:3">
      <c r="A90" s="26">
        <v>86</v>
      </c>
      <c r="B90" s="57">
        <v>0.20321887731552124</v>
      </c>
      <c r="C90" s="57">
        <v>0.26127216219902039</v>
      </c>
    </row>
    <row r="91" spans="1:3">
      <c r="A91" s="26">
        <v>87</v>
      </c>
      <c r="B91" s="57">
        <v>0.2067754715681076</v>
      </c>
      <c r="C91" s="57">
        <v>0.25227859616279602</v>
      </c>
    </row>
    <row r="92" spans="1:3">
      <c r="A92" s="26">
        <v>88</v>
      </c>
      <c r="B92" s="57">
        <v>0.21049647033214569</v>
      </c>
      <c r="C92" s="57">
        <v>0.25231385231018066</v>
      </c>
    </row>
    <row r="93" spans="1:3">
      <c r="A93" s="26">
        <v>89</v>
      </c>
      <c r="B93" s="57">
        <v>0.21442955732345581</v>
      </c>
      <c r="C93" s="57">
        <v>0.24145153164863586</v>
      </c>
    </row>
    <row r="94" spans="1:3">
      <c r="A94" s="26">
        <v>90</v>
      </c>
      <c r="B94" s="57">
        <v>0.21854656934738159</v>
      </c>
      <c r="C94" s="57">
        <v>0.23458057641983032</v>
      </c>
    </row>
    <row r="95" spans="1:3">
      <c r="A95" s="26">
        <v>91</v>
      </c>
      <c r="B95" s="57">
        <v>0.22289775311946869</v>
      </c>
      <c r="C95" s="57">
        <v>0.23809164762496948</v>
      </c>
    </row>
    <row r="96" spans="1:3">
      <c r="A96" s="26">
        <v>92</v>
      </c>
      <c r="B96" s="57">
        <v>0.2276265025138855</v>
      </c>
      <c r="C96" s="57">
        <v>0.22850143909454346</v>
      </c>
    </row>
    <row r="97" spans="1:3">
      <c r="A97" s="26">
        <v>93</v>
      </c>
      <c r="B97" s="57">
        <v>0.23296195268630981</v>
      </c>
      <c r="C97" s="57">
        <v>0.2236601859331131</v>
      </c>
    </row>
    <row r="98" spans="1:3">
      <c r="A98" s="26">
        <v>94</v>
      </c>
      <c r="B98" s="57">
        <v>0.2388916015625</v>
      </c>
      <c r="C98" s="57">
        <v>0.21691298484802246</v>
      </c>
    </row>
    <row r="99" spans="1:3">
      <c r="A99" s="26">
        <v>95</v>
      </c>
      <c r="B99" s="57">
        <v>0.24566036462783813</v>
      </c>
      <c r="C99" s="57">
        <v>0.20563778281211853</v>
      </c>
    </row>
    <row r="100" spans="1:3">
      <c r="A100" s="26">
        <v>96</v>
      </c>
      <c r="B100" s="57">
        <v>0.25344815850257874</v>
      </c>
      <c r="C100" s="57">
        <v>0.19697375595569611</v>
      </c>
    </row>
    <row r="101" spans="1:3">
      <c r="A101" s="26">
        <v>97</v>
      </c>
      <c r="B101" s="57">
        <v>0.26258283853530884</v>
      </c>
      <c r="C101" s="57">
        <v>0.18060530722141266</v>
      </c>
    </row>
    <row r="102" spans="1:3">
      <c r="A102" s="26">
        <v>98</v>
      </c>
      <c r="B102" s="57">
        <v>0.2749350368976593</v>
      </c>
      <c r="C102" s="57">
        <v>0.17279914021492004</v>
      </c>
    </row>
    <row r="103" spans="1:3">
      <c r="A103" s="26">
        <v>99</v>
      </c>
      <c r="B103" s="57">
        <v>0.29299217462539673</v>
      </c>
      <c r="C103" s="57">
        <v>0.15054140985012054</v>
      </c>
    </row>
    <row r="104" spans="1:3">
      <c r="A104" s="25">
        <v>100</v>
      </c>
      <c r="B104" s="58">
        <v>0.32008969783782959</v>
      </c>
      <c r="C104" s="58">
        <v>0.10567055642604828</v>
      </c>
    </row>
    <row r="106" spans="1:3">
      <c r="C106" s="24"/>
    </row>
  </sheetData>
  <mergeCells count="2">
    <mergeCell ref="A2:C2"/>
    <mergeCell ref="A1:K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K11"/>
  <sheetViews>
    <sheetView workbookViewId="0">
      <selection sqref="A1:K1"/>
    </sheetView>
  </sheetViews>
  <sheetFormatPr baseColWidth="10" defaultRowHeight="14.5"/>
  <sheetData>
    <row r="1" spans="1:11" ht="16.5">
      <c r="A1" s="97" t="s">
        <v>201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>
      <c r="A2" s="116" t="s">
        <v>69</v>
      </c>
      <c r="B2" s="117"/>
      <c r="C2" s="117"/>
      <c r="D2" s="117"/>
      <c r="E2" s="117"/>
      <c r="F2" s="117"/>
      <c r="G2" s="117"/>
      <c r="H2" s="117"/>
      <c r="I2" s="117"/>
      <c r="J2" s="20"/>
    </row>
    <row r="3" spans="1:11">
      <c r="A3" s="15"/>
    </row>
    <row r="4" spans="1:11">
      <c r="A4" s="17"/>
      <c r="B4" s="17">
        <v>2021</v>
      </c>
      <c r="C4" s="17">
        <v>2022</v>
      </c>
      <c r="D4" s="17" t="s">
        <v>65</v>
      </c>
    </row>
    <row r="5" spans="1:11">
      <c r="A5" s="17" t="s">
        <v>67</v>
      </c>
      <c r="B5" s="18">
        <v>8.6999999999999993</v>
      </c>
      <c r="C5" s="19">
        <v>8.6999999999999993</v>
      </c>
      <c r="D5" s="18">
        <v>17.5</v>
      </c>
    </row>
    <row r="6" spans="1:11">
      <c r="A6" s="17" t="s">
        <v>63</v>
      </c>
      <c r="B6" s="18">
        <v>1.9</v>
      </c>
      <c r="C6" s="19">
        <v>1.9</v>
      </c>
      <c r="D6" s="18">
        <v>3.8</v>
      </c>
    </row>
    <row r="7" spans="1:11">
      <c r="A7" s="17" t="s">
        <v>65</v>
      </c>
      <c r="B7" s="18">
        <v>10.6</v>
      </c>
      <c r="C7" s="19">
        <v>10.6</v>
      </c>
      <c r="D7" s="17">
        <v>21.3</v>
      </c>
    </row>
    <row r="8" spans="1:11">
      <c r="A8" s="17"/>
      <c r="B8" s="18"/>
      <c r="C8" s="19"/>
      <c r="D8" s="18"/>
    </row>
    <row r="9" spans="1:11">
      <c r="A9" s="17"/>
      <c r="B9" s="18"/>
      <c r="C9" s="19"/>
      <c r="D9" s="17"/>
    </row>
    <row r="10" spans="1:11">
      <c r="A10" s="14"/>
    </row>
    <row r="11" spans="1:11">
      <c r="A11" s="15"/>
    </row>
  </sheetData>
  <mergeCells count="2">
    <mergeCell ref="A2:I2"/>
    <mergeCell ref="A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K14"/>
  <sheetViews>
    <sheetView workbookViewId="0">
      <selection activeCell="B5" sqref="B5:D14"/>
    </sheetView>
  </sheetViews>
  <sheetFormatPr baseColWidth="10" defaultRowHeight="14.5"/>
  <cols>
    <col min="3" max="3" width="12.54296875" bestFit="1" customWidth="1"/>
    <col min="9" max="11" width="12.54296875" bestFit="1" customWidth="1"/>
  </cols>
  <sheetData>
    <row r="1" spans="1:11" ht="16.5">
      <c r="A1" s="97" t="s">
        <v>55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>
      <c r="A2" s="95" t="s">
        <v>56</v>
      </c>
      <c r="B2" s="96"/>
      <c r="C2" s="96"/>
      <c r="D2" s="96"/>
      <c r="E2" s="96"/>
      <c r="F2" s="96"/>
      <c r="G2" s="96"/>
    </row>
    <row r="3" spans="1:11" ht="15" thickBot="1">
      <c r="A3" s="14"/>
      <c r="B3" s="6"/>
      <c r="C3" s="11"/>
      <c r="D3" s="11"/>
      <c r="E3" s="11"/>
    </row>
    <row r="4" spans="1:11" ht="15" thickBot="1">
      <c r="A4" s="119"/>
      <c r="B4" s="122">
        <v>2000</v>
      </c>
      <c r="C4" s="122">
        <v>2019</v>
      </c>
      <c r="D4" s="123">
        <v>2022</v>
      </c>
    </row>
    <row r="5" spans="1:11">
      <c r="A5" s="120" t="s">
        <v>6</v>
      </c>
      <c r="B5" s="124">
        <v>25.6</v>
      </c>
      <c r="C5" s="124">
        <v>25</v>
      </c>
      <c r="D5" s="125">
        <v>24.6</v>
      </c>
    </row>
    <row r="6" spans="1:11">
      <c r="A6" s="120" t="s">
        <v>8</v>
      </c>
      <c r="B6" s="124">
        <v>24.2</v>
      </c>
      <c r="C6" s="124">
        <v>21.6</v>
      </c>
      <c r="D6" s="125">
        <v>22.1</v>
      </c>
    </row>
    <row r="7" spans="1:11">
      <c r="A7" s="120" t="s">
        <v>7</v>
      </c>
      <c r="B7" s="124">
        <v>22.8</v>
      </c>
      <c r="C7" s="124">
        <v>16.3</v>
      </c>
      <c r="D7" s="125">
        <v>16.3</v>
      </c>
    </row>
    <row r="8" spans="1:11">
      <c r="A8" s="120" t="s">
        <v>10</v>
      </c>
      <c r="B8" s="124">
        <v>22</v>
      </c>
      <c r="C8" s="124">
        <v>18.3</v>
      </c>
      <c r="D8" s="125">
        <v>17</v>
      </c>
    </row>
    <row r="9" spans="1:11">
      <c r="A9" s="120" t="s">
        <v>4</v>
      </c>
      <c r="B9" s="124">
        <v>20.7</v>
      </c>
      <c r="C9" s="124">
        <v>15.8</v>
      </c>
      <c r="D9" s="125">
        <v>16.8</v>
      </c>
    </row>
    <row r="10" spans="1:11">
      <c r="A10" s="120" t="s">
        <v>1</v>
      </c>
      <c r="B10" s="124">
        <v>18.899999999999999</v>
      </c>
      <c r="C10" s="124">
        <v>13.9</v>
      </c>
      <c r="D10" s="125">
        <v>12.9</v>
      </c>
    </row>
    <row r="11" spans="1:11">
      <c r="A11" s="120" t="s">
        <v>9</v>
      </c>
      <c r="B11" s="124">
        <v>22.3</v>
      </c>
      <c r="C11" s="124">
        <v>19.7</v>
      </c>
      <c r="D11" s="125">
        <v>20.6</v>
      </c>
    </row>
    <row r="12" spans="1:11">
      <c r="A12" s="120" t="s">
        <v>5</v>
      </c>
      <c r="B12" s="124">
        <v>18.899999999999999</v>
      </c>
      <c r="C12" s="124">
        <v>14.7</v>
      </c>
      <c r="D12" s="125">
        <v>15.2</v>
      </c>
    </row>
    <row r="13" spans="1:11">
      <c r="A13" s="120" t="s">
        <v>11</v>
      </c>
      <c r="B13" s="124">
        <v>25.5</v>
      </c>
      <c r="C13" s="124">
        <v>18.2</v>
      </c>
      <c r="D13" s="125">
        <v>19.100000000000001</v>
      </c>
    </row>
    <row r="14" spans="1:11" ht="15" thickBot="1">
      <c r="A14" s="121" t="s">
        <v>197</v>
      </c>
      <c r="B14" s="126">
        <v>22.3</v>
      </c>
      <c r="C14" s="126">
        <v>19.600000000000001</v>
      </c>
      <c r="D14" s="127">
        <v>19.8</v>
      </c>
    </row>
  </sheetData>
  <mergeCells count="2">
    <mergeCell ref="A2:G2"/>
    <mergeCell ref="A1:K1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L309"/>
  <sheetViews>
    <sheetView workbookViewId="0">
      <selection activeCell="B6" sqref="B6"/>
    </sheetView>
  </sheetViews>
  <sheetFormatPr baseColWidth="10" defaultRowHeight="14.5"/>
  <cols>
    <col min="2" max="2" width="12.54296875" bestFit="1" customWidth="1"/>
  </cols>
  <sheetData>
    <row r="1" spans="1:12" ht="16.5">
      <c r="A1" s="97" t="s">
        <v>68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>
      <c r="A2" s="116" t="s">
        <v>69</v>
      </c>
      <c r="B2" s="117"/>
      <c r="C2" s="117"/>
      <c r="D2" s="117"/>
      <c r="E2" s="117"/>
      <c r="F2" s="117"/>
      <c r="G2" s="117"/>
      <c r="H2" s="117"/>
      <c r="I2" s="117"/>
    </row>
    <row r="4" spans="1:12">
      <c r="A4" s="6" t="s">
        <v>83</v>
      </c>
      <c r="B4" s="6" t="s">
        <v>85</v>
      </c>
      <c r="C4" s="6"/>
    </row>
    <row r="5" spans="1:12">
      <c r="A5" s="6">
        <v>51</v>
      </c>
      <c r="B5" s="11">
        <v>124.673134905284</v>
      </c>
      <c r="C5" s="6"/>
    </row>
    <row r="6" spans="1:12">
      <c r="A6" s="6">
        <v>52</v>
      </c>
      <c r="B6" s="11">
        <v>208.41116805973601</v>
      </c>
      <c r="C6" s="6"/>
    </row>
    <row r="7" spans="1:12">
      <c r="A7" s="6">
        <v>53</v>
      </c>
      <c r="B7" s="11">
        <v>225.238490314155</v>
      </c>
      <c r="C7" s="6"/>
    </row>
    <row r="8" spans="1:12">
      <c r="A8" s="6">
        <v>54</v>
      </c>
      <c r="B8" s="11">
        <v>183.32837976277699</v>
      </c>
      <c r="C8" s="6"/>
    </row>
    <row r="9" spans="1:12">
      <c r="A9" s="6">
        <v>55</v>
      </c>
      <c r="B9" s="11">
        <v>372.99324595832701</v>
      </c>
      <c r="C9" s="6"/>
    </row>
    <row r="10" spans="1:12">
      <c r="A10" s="6">
        <v>56</v>
      </c>
      <c r="B10" s="11">
        <v>210.60315167576499</v>
      </c>
      <c r="C10" s="6"/>
    </row>
    <row r="11" spans="1:12">
      <c r="A11" s="6">
        <v>57</v>
      </c>
      <c r="B11" s="11">
        <v>146.87116813436401</v>
      </c>
      <c r="C11" s="6"/>
    </row>
    <row r="12" spans="1:12">
      <c r="A12" s="6">
        <v>58</v>
      </c>
      <c r="B12" s="11">
        <v>342.28910995278397</v>
      </c>
      <c r="C12" s="6"/>
    </row>
    <row r="13" spans="1:12">
      <c r="A13" s="6">
        <v>59</v>
      </c>
      <c r="B13" s="11">
        <v>202.941716795735</v>
      </c>
      <c r="C13" s="6"/>
    </row>
    <row r="14" spans="1:12">
      <c r="A14" s="6">
        <v>60</v>
      </c>
      <c r="B14" s="11">
        <v>132.417354747096</v>
      </c>
      <c r="C14" s="6"/>
    </row>
    <row r="15" spans="1:12">
      <c r="A15" s="6">
        <v>61</v>
      </c>
      <c r="B15" s="11">
        <v>168.06466846867801</v>
      </c>
      <c r="C15" s="6"/>
    </row>
    <row r="16" spans="1:12">
      <c r="A16" s="6">
        <v>62</v>
      </c>
      <c r="B16" s="11">
        <v>162.91561008542701</v>
      </c>
      <c r="C16" s="6"/>
    </row>
    <row r="17" spans="1:3">
      <c r="A17" s="6">
        <v>63</v>
      </c>
      <c r="B17" s="11">
        <v>168.99310703789101</v>
      </c>
      <c r="C17" s="6"/>
    </row>
    <row r="18" spans="1:3">
      <c r="A18" s="6">
        <v>64</v>
      </c>
      <c r="B18" s="11">
        <v>53.5425636352278</v>
      </c>
      <c r="C18" s="6"/>
    </row>
    <row r="19" spans="1:3">
      <c r="A19" s="6">
        <v>101</v>
      </c>
      <c r="B19" s="11">
        <v>19.926598599274602</v>
      </c>
      <c r="C19" s="6"/>
    </row>
    <row r="20" spans="1:3">
      <c r="A20" s="6">
        <v>102</v>
      </c>
      <c r="B20" s="11">
        <v>52.343150615871501</v>
      </c>
      <c r="C20" s="6"/>
    </row>
    <row r="21" spans="1:3">
      <c r="A21" s="6">
        <v>103</v>
      </c>
      <c r="B21" s="11">
        <v>8.5364426789905998</v>
      </c>
      <c r="C21" s="6"/>
    </row>
    <row r="22" spans="1:3">
      <c r="A22" s="6">
        <v>104</v>
      </c>
      <c r="B22" s="11">
        <v>96.973824602831797</v>
      </c>
      <c r="C22" s="6"/>
    </row>
    <row r="23" spans="1:3">
      <c r="A23" s="6">
        <v>105</v>
      </c>
      <c r="B23" s="11">
        <v>16.369947979202699</v>
      </c>
      <c r="C23" s="6"/>
    </row>
    <row r="24" spans="1:3">
      <c r="A24" s="6">
        <v>201</v>
      </c>
      <c r="B24" s="11">
        <v>25.019336657105299</v>
      </c>
      <c r="C24" s="6"/>
    </row>
    <row r="25" spans="1:3">
      <c r="A25" s="6">
        <v>202</v>
      </c>
      <c r="B25" s="11">
        <v>185.451834097145</v>
      </c>
      <c r="C25" s="6"/>
    </row>
    <row r="26" spans="1:3">
      <c r="A26" s="6">
        <v>203</v>
      </c>
      <c r="B26" s="11">
        <v>3.2991721336647499</v>
      </c>
      <c r="C26" s="6"/>
    </row>
    <row r="27" spans="1:3">
      <c r="A27" s="6">
        <v>204</v>
      </c>
      <c r="B27" s="11">
        <v>40.312185598174501</v>
      </c>
      <c r="C27" s="6"/>
    </row>
    <row r="28" spans="1:3">
      <c r="A28" s="6">
        <v>205</v>
      </c>
      <c r="B28" s="11">
        <v>9.8846410379362606</v>
      </c>
      <c r="C28" s="6"/>
    </row>
    <row r="29" spans="1:3">
      <c r="A29" s="6">
        <v>206</v>
      </c>
      <c r="B29" s="11">
        <v>29.881151233017899</v>
      </c>
      <c r="C29" s="6"/>
    </row>
    <row r="30" spans="1:3">
      <c r="A30" s="6">
        <v>301</v>
      </c>
      <c r="B30" s="11">
        <v>43.570050300253797</v>
      </c>
      <c r="C30" s="6"/>
    </row>
    <row r="31" spans="1:3">
      <c r="A31" s="6">
        <v>302</v>
      </c>
      <c r="B31" s="11">
        <v>3.02709747340112</v>
      </c>
      <c r="C31" s="6"/>
    </row>
    <row r="32" spans="1:3">
      <c r="A32" s="6">
        <v>303</v>
      </c>
      <c r="B32" s="11">
        <v>67.284471390597702</v>
      </c>
      <c r="C32" s="6"/>
    </row>
    <row r="33" spans="1:3">
      <c r="A33" s="6">
        <v>401</v>
      </c>
      <c r="B33" s="11">
        <v>31.9720203930938</v>
      </c>
      <c r="C33" s="6"/>
    </row>
    <row r="34" spans="1:3">
      <c r="A34" s="6">
        <v>402</v>
      </c>
      <c r="B34" s="11">
        <v>131.28424498657799</v>
      </c>
      <c r="C34" s="6"/>
    </row>
    <row r="35" spans="1:3">
      <c r="A35" s="6">
        <v>403</v>
      </c>
      <c r="B35" s="11">
        <v>144.753455513337</v>
      </c>
      <c r="C35" s="6"/>
    </row>
    <row r="36" spans="1:3">
      <c r="A36" s="6">
        <v>404</v>
      </c>
      <c r="B36" s="11">
        <v>44.238888464688202</v>
      </c>
      <c r="C36" s="6"/>
    </row>
    <row r="37" spans="1:3">
      <c r="A37" s="6">
        <v>1101</v>
      </c>
      <c r="B37" s="11">
        <v>157.586474524691</v>
      </c>
      <c r="C37" s="6"/>
    </row>
    <row r="38" spans="1:3">
      <c r="A38" s="6">
        <v>1102</v>
      </c>
      <c r="B38" s="11">
        <v>76.030764858638605</v>
      </c>
      <c r="C38" s="6"/>
    </row>
    <row r="39" spans="1:3">
      <c r="A39" s="6">
        <v>1103</v>
      </c>
      <c r="B39" s="11">
        <v>163.518472635287</v>
      </c>
      <c r="C39" s="6"/>
    </row>
    <row r="40" spans="1:3">
      <c r="A40" s="6">
        <v>1104</v>
      </c>
      <c r="B40" s="11">
        <v>253.66342872237001</v>
      </c>
      <c r="C40" s="6"/>
    </row>
    <row r="41" spans="1:3">
      <c r="A41" s="6">
        <v>1105</v>
      </c>
      <c r="B41" s="11">
        <v>179.49527472265899</v>
      </c>
      <c r="C41" s="6"/>
    </row>
    <row r="42" spans="1:3">
      <c r="A42" s="6">
        <v>1106</v>
      </c>
      <c r="B42" s="11">
        <v>310.30103531543398</v>
      </c>
      <c r="C42" s="6"/>
    </row>
    <row r="43" spans="1:3">
      <c r="A43" s="6">
        <v>1107</v>
      </c>
      <c r="B43" s="11">
        <v>98.388152150341895</v>
      </c>
      <c r="C43" s="6"/>
    </row>
    <row r="44" spans="1:3">
      <c r="A44" s="6">
        <v>1108</v>
      </c>
      <c r="B44" s="11">
        <v>153.611251776247</v>
      </c>
      <c r="C44" s="6"/>
    </row>
    <row r="45" spans="1:3">
      <c r="A45" s="6">
        <v>1109</v>
      </c>
      <c r="B45" s="11">
        <v>1143.11768602706</v>
      </c>
      <c r="C45" s="6"/>
    </row>
    <row r="46" spans="1:3">
      <c r="A46" s="6">
        <v>1110</v>
      </c>
      <c r="B46" s="11">
        <v>64.392475428249</v>
      </c>
      <c r="C46" s="6"/>
    </row>
    <row r="47" spans="1:3">
      <c r="A47" s="6">
        <v>1111</v>
      </c>
      <c r="B47" s="11">
        <v>130.495970450675</v>
      </c>
      <c r="C47" s="6"/>
    </row>
    <row r="48" spans="1:3">
      <c r="A48" s="6">
        <v>1112</v>
      </c>
      <c r="B48" s="11">
        <v>309.30686928314799</v>
      </c>
      <c r="C48" s="6"/>
    </row>
    <row r="49" spans="1:3">
      <c r="A49" s="6">
        <v>1113</v>
      </c>
      <c r="B49" s="11">
        <v>346.42909596804799</v>
      </c>
      <c r="C49" s="6"/>
    </row>
    <row r="50" spans="1:3">
      <c r="A50" s="6">
        <v>1114</v>
      </c>
      <c r="B50" s="11">
        <v>313.03665390826802</v>
      </c>
      <c r="C50" s="6"/>
    </row>
    <row r="51" spans="1:3">
      <c r="A51" s="6">
        <v>1115</v>
      </c>
      <c r="B51" s="11">
        <v>653.00351777485901</v>
      </c>
      <c r="C51" s="6"/>
    </row>
    <row r="52" spans="1:3">
      <c r="A52" s="6">
        <v>2401</v>
      </c>
      <c r="B52" s="11">
        <v>242.098639089757</v>
      </c>
      <c r="C52" s="6"/>
    </row>
    <row r="53" spans="1:3">
      <c r="A53" s="6">
        <v>2402</v>
      </c>
      <c r="B53" s="11">
        <v>182.359396660871</v>
      </c>
      <c r="C53" s="6"/>
    </row>
    <row r="54" spans="1:3">
      <c r="A54" s="6">
        <v>2403</v>
      </c>
      <c r="B54" s="11">
        <v>266.06718143886098</v>
      </c>
      <c r="C54" s="6"/>
    </row>
    <row r="55" spans="1:3">
      <c r="A55" s="6">
        <v>2404</v>
      </c>
      <c r="B55" s="11">
        <v>196.11325085256399</v>
      </c>
      <c r="C55" s="6"/>
    </row>
    <row r="56" spans="1:3">
      <c r="A56" s="6">
        <v>2405</v>
      </c>
      <c r="B56" s="11">
        <v>124.582121079896</v>
      </c>
      <c r="C56" s="6"/>
    </row>
    <row r="57" spans="1:3">
      <c r="A57" s="6">
        <v>2406</v>
      </c>
      <c r="B57" s="11">
        <v>337.55777742247301</v>
      </c>
      <c r="C57" s="6"/>
    </row>
    <row r="58" spans="1:3">
      <c r="A58" s="6">
        <v>2407</v>
      </c>
      <c r="B58" s="11">
        <v>306.95463739930301</v>
      </c>
      <c r="C58" s="6"/>
    </row>
    <row r="59" spans="1:3">
      <c r="A59" s="6">
        <v>2408</v>
      </c>
      <c r="B59" s="11">
        <v>90.198502381235002</v>
      </c>
      <c r="C59" s="6"/>
    </row>
    <row r="60" spans="1:3">
      <c r="A60" s="6">
        <v>2409</v>
      </c>
      <c r="B60" s="11">
        <v>143.10999268272599</v>
      </c>
      <c r="C60" s="6"/>
    </row>
    <row r="61" spans="1:3">
      <c r="A61" s="6">
        <v>2410</v>
      </c>
      <c r="B61" s="11">
        <v>249.43181550135799</v>
      </c>
      <c r="C61" s="6"/>
    </row>
    <row r="62" spans="1:3">
      <c r="A62" s="6">
        <v>2411</v>
      </c>
      <c r="B62" s="11">
        <v>200.53388671732301</v>
      </c>
      <c r="C62" s="6"/>
    </row>
    <row r="63" spans="1:3">
      <c r="A63" s="6">
        <v>2412</v>
      </c>
      <c r="B63" s="11">
        <v>120.30579881819</v>
      </c>
      <c r="C63" s="6"/>
    </row>
    <row r="64" spans="1:3">
      <c r="A64" s="6">
        <v>2413</v>
      </c>
      <c r="B64" s="11">
        <v>139.250850826131</v>
      </c>
      <c r="C64" s="6"/>
    </row>
    <row r="65" spans="1:3">
      <c r="A65" s="6">
        <v>2414</v>
      </c>
      <c r="B65" s="11">
        <v>171.74958811883701</v>
      </c>
      <c r="C65" s="6"/>
    </row>
    <row r="66" spans="1:3">
      <c r="A66" s="6">
        <v>2415</v>
      </c>
      <c r="B66" s="11">
        <v>110.060789561123</v>
      </c>
      <c r="C66" s="6"/>
    </row>
    <row r="67" spans="1:3">
      <c r="A67" s="6">
        <v>2701</v>
      </c>
      <c r="B67" s="11">
        <v>81.356624154320002</v>
      </c>
      <c r="C67" s="6"/>
    </row>
    <row r="68" spans="1:3">
      <c r="A68" s="6">
        <v>2702</v>
      </c>
      <c r="B68" s="11">
        <v>160.27432922424299</v>
      </c>
      <c r="C68" s="6"/>
    </row>
    <row r="69" spans="1:3">
      <c r="A69" s="6">
        <v>2703</v>
      </c>
      <c r="B69" s="11">
        <v>179.66373798627501</v>
      </c>
      <c r="C69" s="6"/>
    </row>
    <row r="70" spans="1:3">
      <c r="A70" s="6">
        <v>2704</v>
      </c>
      <c r="B70" s="11">
        <v>341.06514661009498</v>
      </c>
      <c r="C70" s="6"/>
    </row>
    <row r="71" spans="1:3">
      <c r="A71" s="6">
        <v>2705</v>
      </c>
      <c r="B71" s="11">
        <v>127.070019134115</v>
      </c>
      <c r="C71" s="6"/>
    </row>
    <row r="72" spans="1:3">
      <c r="A72" s="6">
        <v>2706</v>
      </c>
      <c r="B72" s="11">
        <v>189.58467471805301</v>
      </c>
      <c r="C72" s="6"/>
    </row>
    <row r="73" spans="1:3">
      <c r="A73" s="6">
        <v>2707</v>
      </c>
      <c r="B73" s="11">
        <v>187.34776999698801</v>
      </c>
      <c r="C73" s="6"/>
    </row>
    <row r="74" spans="1:3">
      <c r="A74" s="6">
        <v>2708</v>
      </c>
      <c r="B74" s="11">
        <v>121.090847707744</v>
      </c>
      <c r="C74" s="6"/>
    </row>
    <row r="75" spans="1:3">
      <c r="A75" s="6">
        <v>2709</v>
      </c>
      <c r="B75" s="11">
        <v>142.066839330508</v>
      </c>
      <c r="C75" s="6"/>
    </row>
    <row r="76" spans="1:3">
      <c r="A76" s="6">
        <v>2710</v>
      </c>
      <c r="B76" s="11">
        <v>163.582244609632</v>
      </c>
      <c r="C76" s="6"/>
    </row>
    <row r="77" spans="1:3">
      <c r="A77" s="6">
        <v>2711</v>
      </c>
      <c r="B77" s="11">
        <v>284.32235064675803</v>
      </c>
      <c r="C77" s="6"/>
    </row>
    <row r="78" spans="1:3">
      <c r="A78" s="6">
        <v>2712</v>
      </c>
      <c r="B78" s="11">
        <v>224.83667266096001</v>
      </c>
      <c r="C78" s="6"/>
    </row>
    <row r="79" spans="1:3">
      <c r="A79" s="6">
        <v>2713</v>
      </c>
      <c r="B79" s="11">
        <v>171.94288123157099</v>
      </c>
      <c r="C79" s="6"/>
    </row>
    <row r="80" spans="1:3">
      <c r="A80" s="6">
        <v>2714</v>
      </c>
      <c r="B80" s="11">
        <v>233.75522564241399</v>
      </c>
      <c r="C80" s="6"/>
    </row>
    <row r="81" spans="1:3">
      <c r="A81" s="6">
        <v>2715</v>
      </c>
      <c r="B81" s="11">
        <v>160.03259246268499</v>
      </c>
      <c r="C81" s="6"/>
    </row>
    <row r="82" spans="1:3">
      <c r="A82" s="6">
        <v>2716</v>
      </c>
      <c r="B82" s="11">
        <v>282.53769484954603</v>
      </c>
      <c r="C82" s="6"/>
    </row>
    <row r="83" spans="1:3">
      <c r="A83" s="6">
        <v>2717</v>
      </c>
      <c r="B83" s="11">
        <v>222.54245054309899</v>
      </c>
      <c r="C83" s="6"/>
    </row>
    <row r="84" spans="1:3">
      <c r="A84" s="6">
        <v>2718</v>
      </c>
      <c r="B84" s="11">
        <v>205.41040271950001</v>
      </c>
      <c r="C84" s="6"/>
    </row>
    <row r="85" spans="1:3">
      <c r="A85" s="6">
        <v>2801</v>
      </c>
      <c r="B85" s="11">
        <v>136.25795604683</v>
      </c>
      <c r="C85" s="6"/>
    </row>
    <row r="86" spans="1:3">
      <c r="A86" s="6">
        <v>2802</v>
      </c>
      <c r="B86" s="11">
        <v>154.12396854118501</v>
      </c>
      <c r="C86" s="6"/>
    </row>
    <row r="87" spans="1:3">
      <c r="A87" s="6">
        <v>2803</v>
      </c>
      <c r="B87" s="11">
        <v>181.24262417947199</v>
      </c>
      <c r="C87" s="6"/>
    </row>
    <row r="88" spans="1:3">
      <c r="A88" s="6">
        <v>2804</v>
      </c>
      <c r="B88" s="11">
        <v>257.95131853004</v>
      </c>
      <c r="C88" s="6"/>
    </row>
    <row r="89" spans="1:3">
      <c r="A89" s="6">
        <v>2805</v>
      </c>
      <c r="B89" s="11">
        <v>439.27725716417899</v>
      </c>
      <c r="C89" s="6"/>
    </row>
    <row r="90" spans="1:3">
      <c r="A90" s="6">
        <v>2806</v>
      </c>
      <c r="B90" s="11">
        <v>135.58118691713301</v>
      </c>
      <c r="C90" s="6"/>
    </row>
    <row r="91" spans="1:3">
      <c r="A91" s="6">
        <v>2807</v>
      </c>
      <c r="B91" s="11">
        <v>459.52277857635801</v>
      </c>
      <c r="C91" s="6"/>
    </row>
    <row r="92" spans="1:3">
      <c r="A92" s="6">
        <v>2808</v>
      </c>
      <c r="B92" s="11">
        <v>138.87753787426601</v>
      </c>
      <c r="C92" s="6"/>
    </row>
    <row r="93" spans="1:3">
      <c r="A93" s="6">
        <v>2809</v>
      </c>
      <c r="B93" s="11">
        <v>197.71289671308199</v>
      </c>
      <c r="C93" s="6"/>
    </row>
    <row r="94" spans="1:3">
      <c r="A94" s="6">
        <v>2810</v>
      </c>
      <c r="B94" s="11">
        <v>116.01195361408899</v>
      </c>
      <c r="C94" s="6"/>
    </row>
    <row r="95" spans="1:3">
      <c r="A95" s="6">
        <v>2811</v>
      </c>
      <c r="B95" s="11">
        <v>139.163650132936</v>
      </c>
      <c r="C95" s="6"/>
    </row>
    <row r="96" spans="1:3">
      <c r="A96" s="6">
        <v>2812</v>
      </c>
      <c r="B96" s="11">
        <v>156.16707611401301</v>
      </c>
      <c r="C96" s="6"/>
    </row>
    <row r="97" spans="1:3">
      <c r="A97" s="6">
        <v>2813</v>
      </c>
      <c r="B97" s="11">
        <v>364.98853686984199</v>
      </c>
      <c r="C97" s="6"/>
    </row>
    <row r="98" spans="1:3">
      <c r="A98" s="6">
        <v>2814</v>
      </c>
      <c r="B98" s="11">
        <v>168.21620174898899</v>
      </c>
      <c r="C98" s="6"/>
    </row>
    <row r="99" spans="1:3">
      <c r="A99" s="6">
        <v>2815</v>
      </c>
      <c r="B99" s="11">
        <v>246.16553685935099</v>
      </c>
      <c r="C99" s="6"/>
    </row>
    <row r="100" spans="1:3">
      <c r="A100" s="6">
        <v>2816</v>
      </c>
      <c r="B100" s="11">
        <v>225.28271186689099</v>
      </c>
      <c r="C100" s="6"/>
    </row>
    <row r="101" spans="1:3">
      <c r="A101" s="6">
        <v>2817</v>
      </c>
      <c r="B101" s="11">
        <v>172.010165912578</v>
      </c>
      <c r="C101" s="6"/>
    </row>
    <row r="102" spans="1:3">
      <c r="A102" s="6">
        <v>2818</v>
      </c>
      <c r="B102" s="11">
        <v>245.642700212938</v>
      </c>
      <c r="C102" s="6"/>
    </row>
    <row r="103" spans="1:3">
      <c r="A103" s="6">
        <v>2819</v>
      </c>
      <c r="B103" s="11">
        <v>319.04243461577897</v>
      </c>
      <c r="C103" s="6"/>
    </row>
    <row r="104" spans="1:3">
      <c r="A104" s="6">
        <v>3201</v>
      </c>
      <c r="B104" s="11">
        <v>130.83111818264101</v>
      </c>
      <c r="C104" s="6"/>
    </row>
    <row r="105" spans="1:3">
      <c r="A105" s="6">
        <v>3202</v>
      </c>
      <c r="B105" s="11">
        <v>189.021484576403</v>
      </c>
      <c r="C105" s="6"/>
    </row>
    <row r="106" spans="1:3">
      <c r="A106" s="6">
        <v>3203</v>
      </c>
      <c r="B106" s="11">
        <v>210.99012891866099</v>
      </c>
      <c r="C106" s="6"/>
    </row>
    <row r="107" spans="1:3">
      <c r="A107" s="6">
        <v>3204</v>
      </c>
      <c r="B107" s="11">
        <v>107.820750722944</v>
      </c>
      <c r="C107" s="6"/>
    </row>
    <row r="108" spans="1:3">
      <c r="A108" s="6">
        <v>3205</v>
      </c>
      <c r="B108" s="11">
        <v>219.86423869785901</v>
      </c>
      <c r="C108" s="6"/>
    </row>
    <row r="109" spans="1:3">
      <c r="A109" s="6">
        <v>3206</v>
      </c>
      <c r="B109" s="11">
        <v>148.56001227601499</v>
      </c>
      <c r="C109" s="6"/>
    </row>
    <row r="110" spans="1:3">
      <c r="A110" s="6">
        <v>3207</v>
      </c>
      <c r="B110" s="11">
        <v>169.976410984697</v>
      </c>
      <c r="C110" s="6"/>
    </row>
    <row r="111" spans="1:3">
      <c r="A111" s="6">
        <v>3208</v>
      </c>
      <c r="B111" s="11">
        <v>144.913066559415</v>
      </c>
      <c r="C111" s="6"/>
    </row>
    <row r="112" spans="1:3">
      <c r="A112" s="6">
        <v>3209</v>
      </c>
      <c r="B112" s="11">
        <v>141.739329794193</v>
      </c>
      <c r="C112" s="6"/>
    </row>
    <row r="113" spans="1:3">
      <c r="A113" s="6">
        <v>3210</v>
      </c>
      <c r="B113" s="11">
        <v>215.53237924336699</v>
      </c>
      <c r="C113" s="6"/>
    </row>
    <row r="114" spans="1:3">
      <c r="A114" s="6">
        <v>3211</v>
      </c>
      <c r="B114" s="11">
        <v>211.58195500252</v>
      </c>
      <c r="C114" s="6"/>
    </row>
    <row r="115" spans="1:3">
      <c r="A115" s="6">
        <v>3212</v>
      </c>
      <c r="B115" s="11">
        <v>136.473686670559</v>
      </c>
      <c r="C115" s="6"/>
    </row>
    <row r="116" spans="1:3">
      <c r="A116" s="6">
        <v>3213</v>
      </c>
      <c r="B116" s="11">
        <v>436.89213835943502</v>
      </c>
      <c r="C116" s="6"/>
    </row>
    <row r="117" spans="1:3">
      <c r="A117" s="6">
        <v>3214</v>
      </c>
      <c r="B117" s="11">
        <v>147.55325870169199</v>
      </c>
      <c r="C117" s="6"/>
    </row>
    <row r="118" spans="1:3">
      <c r="A118" s="6">
        <v>3215</v>
      </c>
      <c r="B118" s="11">
        <v>184.67178784401301</v>
      </c>
      <c r="C118" s="6"/>
    </row>
    <row r="119" spans="1:3">
      <c r="A119" s="6">
        <v>3216</v>
      </c>
      <c r="B119" s="11">
        <v>492.43287821231502</v>
      </c>
      <c r="C119" s="6"/>
    </row>
    <row r="120" spans="1:3">
      <c r="A120" s="6">
        <v>3217</v>
      </c>
      <c r="B120" s="11">
        <v>164.943496294516</v>
      </c>
      <c r="C120" s="6"/>
    </row>
    <row r="121" spans="1:3">
      <c r="A121" s="6">
        <v>3218</v>
      </c>
      <c r="B121" s="11">
        <v>252.21427953771101</v>
      </c>
      <c r="C121" s="6"/>
    </row>
    <row r="122" spans="1:3">
      <c r="A122" s="6">
        <v>3219</v>
      </c>
      <c r="B122" s="11">
        <v>231.05763754495899</v>
      </c>
      <c r="C122" s="6"/>
    </row>
    <row r="123" spans="1:3">
      <c r="A123" s="6">
        <v>3220</v>
      </c>
      <c r="B123" s="11">
        <v>202.19188530365699</v>
      </c>
      <c r="C123" s="6"/>
    </row>
    <row r="124" spans="1:3">
      <c r="A124" s="6">
        <v>3221</v>
      </c>
      <c r="B124" s="11">
        <v>208.47871464813801</v>
      </c>
      <c r="C124" s="6"/>
    </row>
    <row r="125" spans="1:3">
      <c r="A125" s="6">
        <v>3222</v>
      </c>
      <c r="B125" s="11">
        <v>218.523466109634</v>
      </c>
      <c r="C125" s="6"/>
    </row>
    <row r="126" spans="1:3">
      <c r="A126" s="6">
        <v>4401</v>
      </c>
      <c r="B126" s="11">
        <v>282.04099463657298</v>
      </c>
      <c r="C126" s="6"/>
    </row>
    <row r="127" spans="1:3">
      <c r="A127" s="6">
        <v>4402</v>
      </c>
      <c r="B127" s="11">
        <v>177.84340366598701</v>
      </c>
      <c r="C127" s="6"/>
    </row>
    <row r="128" spans="1:3">
      <c r="A128" s="6">
        <v>4403</v>
      </c>
      <c r="B128" s="11">
        <v>181.907662910836</v>
      </c>
      <c r="C128" s="6"/>
    </row>
    <row r="129" spans="1:3">
      <c r="A129" s="6">
        <v>4404</v>
      </c>
      <c r="B129" s="11">
        <v>170.50904159366101</v>
      </c>
      <c r="C129" s="6"/>
    </row>
    <row r="130" spans="1:3">
      <c r="A130" s="6">
        <v>4405</v>
      </c>
      <c r="B130" s="11">
        <v>280.98267422621501</v>
      </c>
      <c r="C130" s="6"/>
    </row>
    <row r="131" spans="1:3">
      <c r="A131" s="6">
        <v>4406</v>
      </c>
      <c r="B131" s="11">
        <v>487.89526799263098</v>
      </c>
      <c r="C131" s="6"/>
    </row>
    <row r="132" spans="1:3">
      <c r="A132" s="6">
        <v>4407</v>
      </c>
      <c r="B132" s="11">
        <v>210.60380567661201</v>
      </c>
      <c r="C132" s="6"/>
    </row>
    <row r="133" spans="1:3">
      <c r="A133" s="6">
        <v>4408</v>
      </c>
      <c r="B133" s="11">
        <v>105.802396579294</v>
      </c>
      <c r="C133" s="6"/>
    </row>
    <row r="134" spans="1:3">
      <c r="A134" s="6">
        <v>4409</v>
      </c>
      <c r="B134" s="11">
        <v>262.028871317849</v>
      </c>
      <c r="C134" s="6"/>
    </row>
    <row r="135" spans="1:3">
      <c r="A135" s="6">
        <v>4410</v>
      </c>
      <c r="B135" s="11">
        <v>212.528768604058</v>
      </c>
      <c r="C135" s="6"/>
    </row>
    <row r="136" spans="1:3">
      <c r="A136" s="6">
        <v>4411</v>
      </c>
      <c r="B136" s="11">
        <v>201.61360992095101</v>
      </c>
      <c r="C136" s="6"/>
    </row>
    <row r="137" spans="1:3">
      <c r="A137" s="6">
        <v>4412</v>
      </c>
      <c r="B137" s="11">
        <v>143.76816939646699</v>
      </c>
      <c r="C137" s="6"/>
    </row>
    <row r="138" spans="1:3">
      <c r="A138" s="6">
        <v>4413</v>
      </c>
      <c r="B138" s="11">
        <v>295.02773858494601</v>
      </c>
      <c r="C138" s="6"/>
    </row>
    <row r="139" spans="1:3">
      <c r="A139" s="6">
        <v>4414</v>
      </c>
      <c r="B139" s="11">
        <v>262.91399945630599</v>
      </c>
      <c r="C139" s="6"/>
    </row>
    <row r="140" spans="1:3">
      <c r="A140" s="6">
        <v>4415</v>
      </c>
      <c r="B140" s="11">
        <v>288.56277887470901</v>
      </c>
      <c r="C140" s="6"/>
    </row>
    <row r="141" spans="1:3">
      <c r="A141" s="6">
        <v>4416</v>
      </c>
      <c r="B141" s="11">
        <v>230.228438214634</v>
      </c>
      <c r="C141" s="6"/>
    </row>
    <row r="142" spans="1:3">
      <c r="A142" s="6">
        <v>4417</v>
      </c>
      <c r="B142" s="11">
        <v>180.35429959304699</v>
      </c>
      <c r="C142" s="6"/>
    </row>
    <row r="143" spans="1:3">
      <c r="A143" s="6">
        <v>4418</v>
      </c>
      <c r="B143" s="11">
        <v>282.407694632816</v>
      </c>
      <c r="C143" s="6"/>
    </row>
    <row r="144" spans="1:3">
      <c r="A144" s="6">
        <v>4419</v>
      </c>
      <c r="B144" s="11">
        <v>268.27631908975297</v>
      </c>
      <c r="C144" s="6"/>
    </row>
    <row r="145" spans="1:3">
      <c r="A145" s="6">
        <v>4420</v>
      </c>
      <c r="B145" s="11">
        <v>274.66049856982897</v>
      </c>
      <c r="C145" s="6"/>
    </row>
    <row r="146" spans="1:3">
      <c r="A146" s="6">
        <v>4421</v>
      </c>
      <c r="B146" s="11">
        <v>185.03882382708099</v>
      </c>
      <c r="C146" s="6"/>
    </row>
    <row r="147" spans="1:3">
      <c r="A147" s="6">
        <v>4422</v>
      </c>
      <c r="B147" s="11">
        <v>342.909811543204</v>
      </c>
      <c r="C147" s="6"/>
    </row>
    <row r="148" spans="1:3">
      <c r="A148" s="6">
        <v>4423</v>
      </c>
      <c r="B148" s="11">
        <v>349.57321401405397</v>
      </c>
      <c r="C148" s="6"/>
    </row>
    <row r="149" spans="1:3">
      <c r="A149" s="6">
        <v>4424</v>
      </c>
      <c r="B149" s="11">
        <v>130.47578222628499</v>
      </c>
      <c r="C149" s="6"/>
    </row>
    <row r="150" spans="1:3">
      <c r="A150" s="6">
        <v>4425</v>
      </c>
      <c r="B150" s="11">
        <v>197.56792971501801</v>
      </c>
      <c r="C150" s="6"/>
    </row>
    <row r="151" spans="1:3">
      <c r="A151" s="6">
        <v>4426</v>
      </c>
      <c r="B151" s="11">
        <v>162.98275810506399</v>
      </c>
      <c r="C151" s="6"/>
    </row>
    <row r="152" spans="1:3">
      <c r="A152" s="6">
        <v>4427</v>
      </c>
      <c r="B152" s="11">
        <v>134.730148814427</v>
      </c>
      <c r="C152" s="6"/>
    </row>
    <row r="153" spans="1:3">
      <c r="A153" s="6">
        <v>5201</v>
      </c>
      <c r="B153" s="11">
        <v>347.89813322653799</v>
      </c>
      <c r="C153" s="6"/>
    </row>
    <row r="154" spans="1:3">
      <c r="A154" s="6">
        <v>5202</v>
      </c>
      <c r="B154" s="11">
        <v>179.258379465719</v>
      </c>
      <c r="C154" s="6"/>
    </row>
    <row r="155" spans="1:3">
      <c r="A155" s="6">
        <v>5203</v>
      </c>
      <c r="B155" s="11">
        <v>113.726320366183</v>
      </c>
      <c r="C155" s="6"/>
    </row>
    <row r="156" spans="1:3">
      <c r="A156" s="6">
        <v>5204</v>
      </c>
      <c r="B156" s="11">
        <v>340.16833301244202</v>
      </c>
      <c r="C156" s="6"/>
    </row>
    <row r="157" spans="1:3">
      <c r="A157" s="6">
        <v>5205</v>
      </c>
      <c r="B157" s="11">
        <v>222.458533303693</v>
      </c>
      <c r="C157" s="6"/>
    </row>
    <row r="158" spans="1:3">
      <c r="A158" s="6">
        <v>5206</v>
      </c>
      <c r="B158" s="11">
        <v>338.94768024372502</v>
      </c>
      <c r="C158" s="6"/>
    </row>
    <row r="159" spans="1:3">
      <c r="A159" s="6">
        <v>5207</v>
      </c>
      <c r="B159" s="11">
        <v>133.794595800672</v>
      </c>
      <c r="C159" s="6"/>
    </row>
    <row r="160" spans="1:3">
      <c r="A160" s="6">
        <v>5208</v>
      </c>
      <c r="B160" s="11">
        <v>168.81868241911201</v>
      </c>
      <c r="C160" s="6"/>
    </row>
    <row r="161" spans="1:3">
      <c r="A161" s="6">
        <v>5209</v>
      </c>
      <c r="B161" s="11">
        <v>147.34871636225699</v>
      </c>
      <c r="C161" s="6"/>
    </row>
    <row r="162" spans="1:3">
      <c r="A162" s="6">
        <v>5210</v>
      </c>
      <c r="B162" s="11">
        <v>314.77801722236597</v>
      </c>
      <c r="C162" s="6"/>
    </row>
    <row r="163" spans="1:3">
      <c r="A163" s="6">
        <v>5211</v>
      </c>
      <c r="B163" s="11">
        <v>345.99504028903198</v>
      </c>
      <c r="C163" s="6"/>
    </row>
    <row r="164" spans="1:3">
      <c r="A164" s="6">
        <v>5212</v>
      </c>
      <c r="B164" s="11">
        <v>212.13511074603201</v>
      </c>
      <c r="C164" s="6"/>
    </row>
    <row r="165" spans="1:3">
      <c r="A165" s="6">
        <v>5213</v>
      </c>
      <c r="B165" s="11">
        <v>540.89121218840296</v>
      </c>
      <c r="C165" s="6"/>
    </row>
    <row r="166" spans="1:3">
      <c r="A166" s="6">
        <v>5214</v>
      </c>
      <c r="B166" s="11">
        <v>176.46554926783199</v>
      </c>
      <c r="C166" s="6"/>
    </row>
    <row r="167" spans="1:3">
      <c r="A167" s="6">
        <v>5215</v>
      </c>
      <c r="B167" s="11">
        <v>220.941783318159</v>
      </c>
      <c r="C167" s="6"/>
    </row>
    <row r="168" spans="1:3">
      <c r="A168" s="6">
        <v>5216</v>
      </c>
      <c r="B168" s="11">
        <v>254.23756725073201</v>
      </c>
      <c r="C168" s="6"/>
    </row>
    <row r="169" spans="1:3">
      <c r="A169" s="6">
        <v>5217</v>
      </c>
      <c r="B169" s="11">
        <v>121.430333116661</v>
      </c>
      <c r="C169" s="6"/>
    </row>
    <row r="170" spans="1:3">
      <c r="A170" s="6">
        <v>5218</v>
      </c>
      <c r="B170" s="11">
        <v>319.39017103564203</v>
      </c>
      <c r="C170" s="6"/>
    </row>
    <row r="171" spans="1:3">
      <c r="A171" s="6">
        <v>5219</v>
      </c>
      <c r="B171" s="11">
        <v>213.88647485475499</v>
      </c>
      <c r="C171" s="6"/>
    </row>
    <row r="172" spans="1:3">
      <c r="A172" s="6">
        <v>5220</v>
      </c>
      <c r="B172" s="11">
        <v>131.21021604989201</v>
      </c>
      <c r="C172" s="6"/>
    </row>
    <row r="173" spans="1:3">
      <c r="A173" s="6">
        <v>5221</v>
      </c>
      <c r="B173" s="11">
        <v>166.04812895946401</v>
      </c>
      <c r="C173" s="6"/>
    </row>
    <row r="174" spans="1:3">
      <c r="A174" s="6">
        <v>5301</v>
      </c>
      <c r="B174" s="11">
        <v>100.355940583823</v>
      </c>
      <c r="C174" s="6"/>
    </row>
    <row r="175" spans="1:3">
      <c r="A175" s="6">
        <v>5302</v>
      </c>
      <c r="B175" s="11">
        <v>165.08471790282999</v>
      </c>
      <c r="C175" s="6"/>
    </row>
    <row r="176" spans="1:3">
      <c r="A176" s="6">
        <v>5303</v>
      </c>
      <c r="B176" s="11">
        <v>118.986962216942</v>
      </c>
      <c r="C176" s="6"/>
    </row>
    <row r="177" spans="1:3">
      <c r="A177" s="6">
        <v>5304</v>
      </c>
      <c r="B177" s="11">
        <v>106.40153064155</v>
      </c>
      <c r="C177" s="6"/>
    </row>
    <row r="178" spans="1:3">
      <c r="A178" s="6">
        <v>5305</v>
      </c>
      <c r="B178" s="11">
        <v>180.247941605579</v>
      </c>
      <c r="C178" s="6"/>
    </row>
    <row r="179" spans="1:3">
      <c r="A179" s="6">
        <v>5306</v>
      </c>
      <c r="B179" s="11">
        <v>159.631454380923</v>
      </c>
      <c r="C179" s="6"/>
    </row>
    <row r="180" spans="1:3">
      <c r="A180" s="6">
        <v>5307</v>
      </c>
      <c r="B180" s="11">
        <v>370.11501635070101</v>
      </c>
      <c r="C180" s="6"/>
    </row>
    <row r="181" spans="1:3">
      <c r="A181" s="6">
        <v>5308</v>
      </c>
      <c r="B181" s="11">
        <v>59.762950213183601</v>
      </c>
      <c r="C181" s="6"/>
    </row>
    <row r="182" spans="1:3">
      <c r="A182" s="6">
        <v>5309</v>
      </c>
      <c r="B182" s="11">
        <v>193.43491522305399</v>
      </c>
      <c r="C182" s="6"/>
    </row>
    <row r="183" spans="1:3">
      <c r="A183" s="6">
        <v>5310</v>
      </c>
      <c r="B183" s="11">
        <v>132.749673565693</v>
      </c>
      <c r="C183" s="6"/>
    </row>
    <row r="184" spans="1:3">
      <c r="A184" s="6">
        <v>5311</v>
      </c>
      <c r="B184" s="11">
        <v>252.55486498887001</v>
      </c>
      <c r="C184" s="6"/>
    </row>
    <row r="185" spans="1:3">
      <c r="A185" s="6">
        <v>5312</v>
      </c>
      <c r="B185" s="11">
        <v>319.27243362733901</v>
      </c>
      <c r="C185" s="6"/>
    </row>
    <row r="186" spans="1:3">
      <c r="A186" s="6">
        <v>5313</v>
      </c>
      <c r="B186" s="11">
        <v>174.297261344915</v>
      </c>
      <c r="C186" s="6"/>
    </row>
    <row r="187" spans="1:3">
      <c r="A187" s="6">
        <v>5314</v>
      </c>
      <c r="B187" s="11">
        <v>501.29409732898398</v>
      </c>
      <c r="C187" s="6"/>
    </row>
    <row r="188" spans="1:3">
      <c r="A188" s="6">
        <v>5315</v>
      </c>
      <c r="B188" s="11">
        <v>241.70902798050199</v>
      </c>
      <c r="C188" s="6"/>
    </row>
    <row r="189" spans="1:3">
      <c r="A189" s="6">
        <v>5316</v>
      </c>
      <c r="B189" s="11">
        <v>157.670384696387</v>
      </c>
      <c r="C189" s="6"/>
    </row>
    <row r="190" spans="1:3">
      <c r="A190" s="6">
        <v>5317</v>
      </c>
      <c r="B190" s="11">
        <v>226.77093418575799</v>
      </c>
      <c r="C190" s="6"/>
    </row>
    <row r="191" spans="1:3">
      <c r="A191" s="6">
        <v>5318</v>
      </c>
      <c r="B191" s="11">
        <v>134.218897356025</v>
      </c>
      <c r="C191" s="6"/>
    </row>
    <row r="192" spans="1:3">
      <c r="A192" s="6">
        <v>5319</v>
      </c>
      <c r="B192" s="11">
        <v>392.721457720133</v>
      </c>
      <c r="C192" s="6"/>
    </row>
    <row r="193" spans="1:3">
      <c r="A193" s="6">
        <v>7501</v>
      </c>
      <c r="B193" s="11">
        <v>162.927790631531</v>
      </c>
      <c r="C193" s="6"/>
    </row>
    <row r="194" spans="1:3">
      <c r="A194" s="6">
        <v>7502</v>
      </c>
      <c r="B194" s="11">
        <v>173.20655634217201</v>
      </c>
      <c r="C194" s="6"/>
    </row>
    <row r="195" spans="1:3">
      <c r="A195" s="6">
        <v>7503</v>
      </c>
      <c r="B195" s="11">
        <v>128.99344566599601</v>
      </c>
      <c r="C195" s="6"/>
    </row>
    <row r="196" spans="1:3">
      <c r="A196" s="6">
        <v>7504</v>
      </c>
      <c r="B196" s="11">
        <v>99.324444937891499</v>
      </c>
      <c r="C196" s="6"/>
    </row>
    <row r="197" spans="1:3">
      <c r="A197" s="6">
        <v>7505</v>
      </c>
      <c r="B197" s="11">
        <v>243.883315167923</v>
      </c>
      <c r="C197" s="6"/>
    </row>
    <row r="198" spans="1:3">
      <c r="A198" s="6">
        <v>7506</v>
      </c>
      <c r="B198" s="11">
        <v>199.345943089369</v>
      </c>
      <c r="C198" s="6"/>
    </row>
    <row r="199" spans="1:3">
      <c r="A199" s="6">
        <v>7507</v>
      </c>
      <c r="B199" s="11">
        <v>198.42479694986099</v>
      </c>
      <c r="C199" s="6"/>
    </row>
    <row r="200" spans="1:3">
      <c r="A200" s="6">
        <v>7508</v>
      </c>
      <c r="B200" s="11">
        <v>170.20802413171199</v>
      </c>
      <c r="C200" s="6"/>
    </row>
    <row r="201" spans="1:3">
      <c r="A201" s="6">
        <v>7509</v>
      </c>
      <c r="B201" s="11">
        <v>489.83509276040201</v>
      </c>
      <c r="C201" s="6"/>
    </row>
    <row r="202" spans="1:3">
      <c r="A202" s="6">
        <v>7510</v>
      </c>
      <c r="B202" s="11">
        <v>185.39506052909201</v>
      </c>
      <c r="C202" s="6"/>
    </row>
    <row r="203" spans="1:3">
      <c r="A203" s="6">
        <v>7511</v>
      </c>
      <c r="B203" s="11">
        <v>84.381551094913505</v>
      </c>
      <c r="C203" s="6"/>
    </row>
    <row r="204" spans="1:3">
      <c r="A204" s="6">
        <v>7512</v>
      </c>
      <c r="B204" s="11">
        <v>158.501479591237</v>
      </c>
      <c r="C204" s="6"/>
    </row>
    <row r="205" spans="1:3">
      <c r="A205" s="6">
        <v>7513</v>
      </c>
      <c r="B205" s="11">
        <v>120.969048646459</v>
      </c>
      <c r="C205" s="6"/>
    </row>
    <row r="206" spans="1:3">
      <c r="A206" s="6">
        <v>7514</v>
      </c>
      <c r="B206" s="11">
        <v>73.279156900500695</v>
      </c>
      <c r="C206" s="6"/>
    </row>
    <row r="207" spans="1:3">
      <c r="A207" s="6">
        <v>7515</v>
      </c>
      <c r="B207" s="11">
        <v>68.990553961506194</v>
      </c>
      <c r="C207" s="6"/>
    </row>
    <row r="208" spans="1:3">
      <c r="A208" s="6">
        <v>7516</v>
      </c>
      <c r="B208" s="11">
        <v>141.23153149054099</v>
      </c>
      <c r="C208" s="6"/>
    </row>
    <row r="209" spans="1:3">
      <c r="A209" s="6">
        <v>7517</v>
      </c>
      <c r="B209" s="11">
        <v>178.41093754658999</v>
      </c>
      <c r="C209" s="6"/>
    </row>
    <row r="210" spans="1:3">
      <c r="A210" s="6">
        <v>7518</v>
      </c>
      <c r="B210" s="11">
        <v>171.13958478252999</v>
      </c>
      <c r="C210" s="6"/>
    </row>
    <row r="211" spans="1:3">
      <c r="A211" s="6">
        <v>7519</v>
      </c>
      <c r="B211" s="11">
        <v>152.71903568199301</v>
      </c>
      <c r="C211" s="6"/>
    </row>
    <row r="212" spans="1:3">
      <c r="A212" s="6">
        <v>7520</v>
      </c>
      <c r="B212" s="11">
        <v>417.372111110361</v>
      </c>
      <c r="C212" s="6"/>
    </row>
    <row r="213" spans="1:3">
      <c r="A213" s="6">
        <v>7521</v>
      </c>
      <c r="B213" s="11">
        <v>200.15291228435601</v>
      </c>
      <c r="C213" s="6"/>
    </row>
    <row r="214" spans="1:3">
      <c r="A214" s="6">
        <v>7522</v>
      </c>
      <c r="B214" s="11">
        <v>206.64609752423499</v>
      </c>
      <c r="C214" s="6"/>
    </row>
    <row r="215" spans="1:3">
      <c r="A215" s="6">
        <v>7523</v>
      </c>
      <c r="B215" s="11">
        <v>123.49233283650599</v>
      </c>
      <c r="C215" s="6"/>
    </row>
    <row r="216" spans="1:3">
      <c r="A216" s="6">
        <v>7524</v>
      </c>
      <c r="B216" s="11">
        <v>157.53853393699401</v>
      </c>
      <c r="C216" s="6"/>
    </row>
    <row r="217" spans="1:3">
      <c r="A217" s="6">
        <v>7525</v>
      </c>
      <c r="B217" s="11">
        <v>213.76443653680599</v>
      </c>
      <c r="C217" s="6"/>
    </row>
    <row r="218" spans="1:3">
      <c r="A218" s="6">
        <v>7526</v>
      </c>
      <c r="B218" s="11">
        <v>32.362611068371798</v>
      </c>
      <c r="C218" s="6"/>
    </row>
    <row r="219" spans="1:3">
      <c r="A219" s="6">
        <v>7527</v>
      </c>
      <c r="B219" s="11">
        <v>108.255698924808</v>
      </c>
      <c r="C219" s="6"/>
    </row>
    <row r="220" spans="1:3">
      <c r="A220" s="6">
        <v>7528</v>
      </c>
      <c r="B220" s="11">
        <v>126.63552043497199</v>
      </c>
      <c r="C220" s="6"/>
    </row>
    <row r="221" spans="1:3">
      <c r="A221" s="6">
        <v>7529</v>
      </c>
      <c r="B221" s="11">
        <v>65.227206676109205</v>
      </c>
      <c r="C221" s="6"/>
    </row>
    <row r="222" spans="1:3">
      <c r="A222" s="6">
        <v>7530</v>
      </c>
      <c r="B222" s="11">
        <v>228.08545867188499</v>
      </c>
      <c r="C222" s="6"/>
    </row>
    <row r="223" spans="1:3">
      <c r="A223" s="6">
        <v>7531</v>
      </c>
      <c r="B223" s="11">
        <v>104.148553674434</v>
      </c>
      <c r="C223" s="6"/>
    </row>
    <row r="224" spans="1:3">
      <c r="A224" s="6">
        <v>7532</v>
      </c>
      <c r="B224" s="11">
        <v>207.275009235613</v>
      </c>
      <c r="C224" s="6"/>
    </row>
    <row r="225" spans="1:3">
      <c r="A225" s="6">
        <v>7601</v>
      </c>
      <c r="B225" s="11">
        <v>65.591466685220098</v>
      </c>
      <c r="C225" s="6"/>
    </row>
    <row r="226" spans="1:3">
      <c r="A226" s="6">
        <v>7602</v>
      </c>
      <c r="B226" s="11">
        <v>148.303613376561</v>
      </c>
      <c r="C226" s="6"/>
    </row>
    <row r="227" spans="1:3">
      <c r="A227" s="6">
        <v>7603</v>
      </c>
      <c r="B227" s="11">
        <v>68.674200848444002</v>
      </c>
      <c r="C227" s="6"/>
    </row>
    <row r="228" spans="1:3">
      <c r="A228" s="6">
        <v>7604</v>
      </c>
      <c r="B228" s="11">
        <v>133.15741845496899</v>
      </c>
      <c r="C228" s="6"/>
    </row>
    <row r="229" spans="1:3">
      <c r="A229" s="6">
        <v>7605</v>
      </c>
      <c r="B229" s="11">
        <v>201.43401448504201</v>
      </c>
      <c r="C229" s="6"/>
    </row>
    <row r="230" spans="1:3">
      <c r="A230" s="6">
        <v>7606</v>
      </c>
      <c r="B230" s="11">
        <v>116.826438011915</v>
      </c>
      <c r="C230" s="6"/>
    </row>
    <row r="231" spans="1:3">
      <c r="A231" s="6">
        <v>7607</v>
      </c>
      <c r="B231" s="11">
        <v>95.452304821344299</v>
      </c>
      <c r="C231" s="6"/>
    </row>
    <row r="232" spans="1:3">
      <c r="A232" s="6">
        <v>7608</v>
      </c>
      <c r="B232" s="11">
        <v>120.733288124049</v>
      </c>
      <c r="C232" s="6"/>
    </row>
    <row r="233" spans="1:3">
      <c r="A233" s="6">
        <v>7609</v>
      </c>
      <c r="B233" s="11">
        <v>226.78012166371099</v>
      </c>
      <c r="C233" s="6"/>
    </row>
    <row r="234" spans="1:3">
      <c r="A234" s="6">
        <v>7610</v>
      </c>
      <c r="B234" s="11">
        <v>175.13050685910201</v>
      </c>
      <c r="C234" s="6"/>
    </row>
    <row r="235" spans="1:3">
      <c r="A235" s="6">
        <v>7611</v>
      </c>
      <c r="B235" s="11">
        <v>182.51808613995101</v>
      </c>
      <c r="C235" s="6"/>
    </row>
    <row r="236" spans="1:3">
      <c r="A236" s="6">
        <v>7612</v>
      </c>
      <c r="B236" s="11">
        <v>164.60088517430799</v>
      </c>
      <c r="C236" s="6"/>
    </row>
    <row r="237" spans="1:3">
      <c r="A237" s="6">
        <v>7613</v>
      </c>
      <c r="B237" s="11">
        <v>96.615773145507703</v>
      </c>
      <c r="C237" s="6"/>
    </row>
    <row r="238" spans="1:3">
      <c r="A238" s="6">
        <v>7614</v>
      </c>
      <c r="B238" s="11">
        <v>161.95168405763599</v>
      </c>
      <c r="C238" s="6"/>
    </row>
    <row r="239" spans="1:3">
      <c r="A239" s="6">
        <v>7615</v>
      </c>
      <c r="B239" s="11">
        <v>134.75397485139001</v>
      </c>
      <c r="C239" s="6"/>
    </row>
    <row r="240" spans="1:3">
      <c r="A240" s="6">
        <v>7616</v>
      </c>
      <c r="B240" s="11">
        <v>164.947230495757</v>
      </c>
      <c r="C240" s="6"/>
    </row>
    <row r="241" spans="1:3">
      <c r="A241" s="6">
        <v>7617</v>
      </c>
      <c r="B241" s="11">
        <v>126.318975164205</v>
      </c>
      <c r="C241" s="6"/>
    </row>
    <row r="242" spans="1:3">
      <c r="A242" s="6">
        <v>7618</v>
      </c>
      <c r="B242" s="11">
        <v>150.314545768324</v>
      </c>
      <c r="C242" s="6"/>
    </row>
    <row r="243" spans="1:3">
      <c r="A243" s="6">
        <v>7619</v>
      </c>
      <c r="B243" s="11">
        <v>242.314017207381</v>
      </c>
      <c r="C243" s="6"/>
    </row>
    <row r="244" spans="1:3">
      <c r="A244" s="6">
        <v>7620</v>
      </c>
      <c r="B244" s="11">
        <v>118.79853204068201</v>
      </c>
      <c r="C244" s="6"/>
    </row>
    <row r="245" spans="1:3">
      <c r="A245" s="6">
        <v>7621</v>
      </c>
      <c r="B245" s="11">
        <v>202.636645540155</v>
      </c>
      <c r="C245" s="6"/>
    </row>
    <row r="246" spans="1:3">
      <c r="A246" s="6">
        <v>7622</v>
      </c>
      <c r="B246" s="11">
        <v>97.153351315274605</v>
      </c>
      <c r="C246" s="6"/>
    </row>
    <row r="247" spans="1:3">
      <c r="A247" s="6">
        <v>7623</v>
      </c>
      <c r="B247" s="11">
        <v>112.59883866782</v>
      </c>
      <c r="C247" s="6"/>
    </row>
    <row r="248" spans="1:3">
      <c r="A248" s="6">
        <v>7624</v>
      </c>
      <c r="B248" s="11">
        <v>140.86765043330001</v>
      </c>
      <c r="C248" s="6"/>
    </row>
    <row r="249" spans="1:3">
      <c r="A249" s="6">
        <v>7625</v>
      </c>
      <c r="B249" s="11">
        <v>360.29248278953798</v>
      </c>
      <c r="C249" s="6"/>
    </row>
    <row r="250" spans="1:3">
      <c r="A250" s="6">
        <v>8401</v>
      </c>
      <c r="B250" s="11">
        <v>361.12476727228602</v>
      </c>
      <c r="C250" s="6"/>
    </row>
    <row r="251" spans="1:3">
      <c r="A251" s="6">
        <v>8402</v>
      </c>
      <c r="B251" s="11">
        <v>97.011124528164601</v>
      </c>
      <c r="C251" s="6"/>
    </row>
    <row r="252" spans="1:3">
      <c r="A252" s="6">
        <v>8403</v>
      </c>
      <c r="B252" s="11">
        <v>139.024196525061</v>
      </c>
      <c r="C252" s="6"/>
    </row>
    <row r="253" spans="1:3">
      <c r="A253" s="6">
        <v>8404</v>
      </c>
      <c r="B253" s="11">
        <v>139.11681498492001</v>
      </c>
      <c r="C253" s="6"/>
    </row>
    <row r="254" spans="1:3">
      <c r="A254" s="6">
        <v>8405</v>
      </c>
      <c r="B254" s="11">
        <v>242.846313181998</v>
      </c>
      <c r="C254" s="6"/>
    </row>
    <row r="255" spans="1:3">
      <c r="A255" s="6">
        <v>8406</v>
      </c>
      <c r="B255" s="11">
        <v>217.55047292976599</v>
      </c>
      <c r="C255" s="6"/>
    </row>
    <row r="256" spans="1:3">
      <c r="A256" s="6">
        <v>8407</v>
      </c>
      <c r="B256" s="11">
        <v>202.185649457295</v>
      </c>
      <c r="C256" s="6"/>
    </row>
    <row r="257" spans="1:3">
      <c r="A257" s="6">
        <v>8408</v>
      </c>
      <c r="B257" s="11">
        <v>309.27539603929398</v>
      </c>
      <c r="C257" s="6"/>
    </row>
    <row r="258" spans="1:3">
      <c r="A258" s="6">
        <v>8409</v>
      </c>
      <c r="B258" s="11">
        <v>323.29092446809199</v>
      </c>
      <c r="C258" s="6"/>
    </row>
    <row r="259" spans="1:3">
      <c r="A259" s="6">
        <v>8410</v>
      </c>
      <c r="B259" s="11">
        <v>173.13612901194099</v>
      </c>
      <c r="C259" s="6"/>
    </row>
    <row r="260" spans="1:3">
      <c r="A260" s="6">
        <v>8411</v>
      </c>
      <c r="B260" s="11">
        <v>635.523970363123</v>
      </c>
      <c r="C260" s="6"/>
    </row>
    <row r="261" spans="1:3">
      <c r="A261" s="6">
        <v>8412</v>
      </c>
      <c r="B261" s="11">
        <v>155.45231175216699</v>
      </c>
      <c r="C261" s="6"/>
    </row>
    <row r="262" spans="1:3">
      <c r="A262" s="6">
        <v>8413</v>
      </c>
      <c r="B262" s="11">
        <v>336.87514831329599</v>
      </c>
      <c r="C262" s="6"/>
    </row>
    <row r="263" spans="1:3">
      <c r="A263" s="6">
        <v>8414</v>
      </c>
      <c r="B263" s="11">
        <v>428.99118636921702</v>
      </c>
      <c r="C263" s="6"/>
    </row>
    <row r="264" spans="1:3">
      <c r="A264" s="6">
        <v>8415</v>
      </c>
      <c r="B264" s="11">
        <v>171.61403195564299</v>
      </c>
      <c r="C264" s="6"/>
    </row>
    <row r="265" spans="1:3">
      <c r="A265" s="6">
        <v>8416</v>
      </c>
      <c r="B265" s="11">
        <v>98.437972891443096</v>
      </c>
      <c r="C265" s="6"/>
    </row>
    <row r="266" spans="1:3">
      <c r="A266" s="6">
        <v>8417</v>
      </c>
      <c r="B266" s="11">
        <v>202.52075514608401</v>
      </c>
      <c r="C266" s="6"/>
    </row>
    <row r="267" spans="1:3">
      <c r="A267" s="6">
        <v>8418</v>
      </c>
      <c r="B267" s="11">
        <v>218.49849611308201</v>
      </c>
      <c r="C267" s="6"/>
    </row>
    <row r="268" spans="1:3">
      <c r="A268" s="6">
        <v>8419</v>
      </c>
      <c r="B268" s="11">
        <v>133.52242136660701</v>
      </c>
      <c r="C268" s="6"/>
    </row>
    <row r="269" spans="1:3">
      <c r="A269" s="6">
        <v>8420</v>
      </c>
      <c r="B269" s="11">
        <v>245.54289969558999</v>
      </c>
      <c r="C269" s="6"/>
    </row>
    <row r="270" spans="1:3">
      <c r="A270" s="6">
        <v>8421</v>
      </c>
      <c r="B270" s="11">
        <v>463.95680456536002</v>
      </c>
      <c r="C270" s="6"/>
    </row>
    <row r="271" spans="1:3">
      <c r="A271" s="6">
        <v>8422</v>
      </c>
      <c r="B271" s="11">
        <v>237.95246505100701</v>
      </c>
      <c r="C271" s="6"/>
    </row>
    <row r="272" spans="1:3">
      <c r="A272" s="6">
        <v>8423</v>
      </c>
      <c r="B272" s="11">
        <v>113.571996805956</v>
      </c>
      <c r="C272" s="6"/>
    </row>
    <row r="273" spans="1:3">
      <c r="A273" s="6">
        <v>8424</v>
      </c>
      <c r="B273" s="11">
        <v>116.451283091935</v>
      </c>
      <c r="C273" s="6"/>
    </row>
    <row r="274" spans="1:3">
      <c r="A274" s="6">
        <v>8425</v>
      </c>
      <c r="B274" s="11">
        <v>379.34315659110001</v>
      </c>
      <c r="C274" s="6"/>
    </row>
    <row r="275" spans="1:3">
      <c r="A275" s="6">
        <v>8426</v>
      </c>
      <c r="B275" s="11">
        <v>177.64060929589701</v>
      </c>
      <c r="C275" s="6"/>
    </row>
    <row r="276" spans="1:3">
      <c r="A276" s="6">
        <v>8427</v>
      </c>
      <c r="B276" s="11">
        <v>220.53302638324999</v>
      </c>
      <c r="C276" s="6"/>
    </row>
    <row r="277" spans="1:3">
      <c r="A277" s="6">
        <v>8428</v>
      </c>
      <c r="B277" s="11">
        <v>247.989986519681</v>
      </c>
      <c r="C277" s="6"/>
    </row>
    <row r="278" spans="1:3">
      <c r="A278" s="6">
        <v>8429</v>
      </c>
      <c r="B278" s="11">
        <v>103.721218274884</v>
      </c>
      <c r="C278" s="6"/>
    </row>
    <row r="279" spans="1:3">
      <c r="A279" s="6">
        <v>8430</v>
      </c>
      <c r="B279" s="11">
        <v>200.74296432119201</v>
      </c>
      <c r="C279" s="6"/>
    </row>
    <row r="280" spans="1:3">
      <c r="A280" s="6">
        <v>8431</v>
      </c>
      <c r="B280" s="11">
        <v>212.36486257884599</v>
      </c>
      <c r="C280" s="6"/>
    </row>
    <row r="281" spans="1:3">
      <c r="A281" s="6">
        <v>8432</v>
      </c>
      <c r="B281" s="11">
        <v>211.51790855652101</v>
      </c>
      <c r="C281" s="6"/>
    </row>
    <row r="282" spans="1:3">
      <c r="A282" s="6">
        <v>8433</v>
      </c>
      <c r="B282" s="11">
        <v>226.58305702750499</v>
      </c>
      <c r="C282" s="6"/>
    </row>
    <row r="283" spans="1:3">
      <c r="A283" s="6">
        <v>8434</v>
      </c>
      <c r="B283" s="11">
        <v>230.78383925347001</v>
      </c>
      <c r="C283" s="6"/>
    </row>
    <row r="284" spans="1:3">
      <c r="A284" s="6">
        <v>8435</v>
      </c>
      <c r="B284" s="11">
        <v>177.376492656594</v>
      </c>
      <c r="C284" s="6"/>
    </row>
    <row r="285" spans="1:3">
      <c r="A285" s="6">
        <v>9301</v>
      </c>
      <c r="B285" s="11">
        <v>271.955612927922</v>
      </c>
      <c r="C285" s="6"/>
    </row>
    <row r="286" spans="1:3">
      <c r="A286" s="6">
        <v>9302</v>
      </c>
      <c r="B286" s="11">
        <v>141.697307160023</v>
      </c>
      <c r="C286" s="6"/>
    </row>
    <row r="287" spans="1:3">
      <c r="A287" s="6">
        <v>9303</v>
      </c>
      <c r="B287" s="11">
        <v>71.823371865138</v>
      </c>
      <c r="C287" s="6"/>
    </row>
    <row r="288" spans="1:3">
      <c r="A288" s="6">
        <v>9304</v>
      </c>
      <c r="B288" s="11">
        <v>229.422053520128</v>
      </c>
      <c r="C288" s="6"/>
    </row>
    <row r="289" spans="1:3">
      <c r="A289" s="6">
        <v>9305</v>
      </c>
      <c r="B289" s="11">
        <v>78.356747911889698</v>
      </c>
      <c r="C289" s="6"/>
    </row>
    <row r="290" spans="1:3">
      <c r="A290" s="6">
        <v>9306</v>
      </c>
      <c r="B290" s="11">
        <v>215.183460379564</v>
      </c>
      <c r="C290" s="6"/>
    </row>
    <row r="291" spans="1:3">
      <c r="A291" s="6">
        <v>9307</v>
      </c>
      <c r="B291" s="11">
        <v>163.95361644129599</v>
      </c>
      <c r="C291" s="6"/>
    </row>
    <row r="292" spans="1:3">
      <c r="A292" s="6">
        <v>9308</v>
      </c>
      <c r="B292" s="11">
        <v>106.24558258265</v>
      </c>
      <c r="C292" s="6"/>
    </row>
    <row r="293" spans="1:3">
      <c r="A293" s="6">
        <v>9309</v>
      </c>
      <c r="B293" s="11">
        <v>101.131070123811</v>
      </c>
      <c r="C293" s="6"/>
    </row>
    <row r="294" spans="1:3">
      <c r="A294" s="6">
        <v>9310</v>
      </c>
      <c r="B294" s="11">
        <v>109.84317072849601</v>
      </c>
      <c r="C294" s="6"/>
    </row>
    <row r="295" spans="1:3">
      <c r="A295" s="6">
        <v>9311</v>
      </c>
      <c r="B295" s="11">
        <v>413.33910528221099</v>
      </c>
      <c r="C295" s="6"/>
    </row>
    <row r="296" spans="1:3">
      <c r="A296" s="6">
        <v>9312</v>
      </c>
      <c r="B296" s="11">
        <v>198.650745999013</v>
      </c>
      <c r="C296" s="6"/>
    </row>
    <row r="297" spans="1:3">
      <c r="A297" s="6">
        <v>9313</v>
      </c>
      <c r="B297" s="11">
        <v>350.26125485122998</v>
      </c>
      <c r="C297" s="6"/>
    </row>
    <row r="298" spans="1:3">
      <c r="A298" s="6">
        <v>9314</v>
      </c>
      <c r="B298" s="11">
        <v>34.618007853120602</v>
      </c>
      <c r="C298" s="6"/>
    </row>
    <row r="299" spans="1:3">
      <c r="A299" s="6">
        <v>9315</v>
      </c>
      <c r="B299" s="11">
        <v>132.54208782849901</v>
      </c>
      <c r="C299" s="6"/>
    </row>
    <row r="300" spans="1:3">
      <c r="A300" s="6">
        <v>9316</v>
      </c>
      <c r="B300" s="11">
        <v>132.81710257687601</v>
      </c>
      <c r="C300" s="6"/>
    </row>
    <row r="301" spans="1:3">
      <c r="A301" s="6">
        <v>9317</v>
      </c>
      <c r="B301" s="11">
        <v>134.623830776164</v>
      </c>
      <c r="C301" s="6"/>
    </row>
    <row r="302" spans="1:3">
      <c r="A302" s="6">
        <v>9318</v>
      </c>
      <c r="B302" s="11">
        <v>89.429833641280297</v>
      </c>
      <c r="C302" s="6"/>
    </row>
    <row r="303" spans="1:3">
      <c r="A303" s="6">
        <v>9401</v>
      </c>
      <c r="B303" s="11">
        <v>111.479031148128</v>
      </c>
      <c r="C303" s="6"/>
    </row>
    <row r="304" spans="1:3">
      <c r="A304" s="6">
        <v>9402</v>
      </c>
      <c r="B304" s="11">
        <v>101.396828934273</v>
      </c>
      <c r="C304" s="6"/>
    </row>
    <row r="305" spans="1:3">
      <c r="A305" s="6">
        <v>9403</v>
      </c>
      <c r="B305" s="11">
        <v>59.1244640512313</v>
      </c>
      <c r="C305" s="6"/>
    </row>
    <row r="306" spans="1:3">
      <c r="A306" s="6">
        <v>9404</v>
      </c>
      <c r="B306" s="11">
        <v>48.483960782602502</v>
      </c>
      <c r="C306" s="6"/>
    </row>
    <row r="307" spans="1:3">
      <c r="A307" s="6">
        <v>9405</v>
      </c>
      <c r="B307" s="11">
        <v>138.28092041469</v>
      </c>
      <c r="C307" s="6"/>
    </row>
    <row r="308" spans="1:3">
      <c r="A308" s="6">
        <v>9406</v>
      </c>
      <c r="B308" s="11">
        <v>121.712349392083</v>
      </c>
      <c r="C308" s="6"/>
    </row>
    <row r="309" spans="1:3">
      <c r="A309" s="6">
        <v>9407</v>
      </c>
      <c r="B309" s="11">
        <v>149.136137734101</v>
      </c>
      <c r="C309" s="6"/>
    </row>
  </sheetData>
  <mergeCells count="2">
    <mergeCell ref="A1:L1"/>
    <mergeCell ref="A2:I2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K310"/>
  <sheetViews>
    <sheetView workbookViewId="0">
      <selection activeCell="N16" sqref="N16"/>
    </sheetView>
  </sheetViews>
  <sheetFormatPr baseColWidth="10" defaultRowHeight="14.5"/>
  <sheetData>
    <row r="1" spans="1:11" ht="16.5">
      <c r="A1" s="97" t="s">
        <v>70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>
      <c r="A2" s="116" t="s">
        <v>69</v>
      </c>
      <c r="B2" s="117"/>
      <c r="C2" s="117"/>
      <c r="D2" s="117"/>
      <c r="E2" s="117"/>
      <c r="F2" s="117"/>
      <c r="G2" s="117"/>
      <c r="H2" s="117"/>
      <c r="I2" s="117"/>
    </row>
    <row r="4" spans="1:11">
      <c r="A4" s="6" t="s">
        <v>83</v>
      </c>
      <c r="B4" s="6" t="s">
        <v>84</v>
      </c>
    </row>
    <row r="5" spans="1:11">
      <c r="A5" s="6">
        <v>51</v>
      </c>
      <c r="B5" s="11">
        <v>0.27651293823516299</v>
      </c>
    </row>
    <row r="6" spans="1:11">
      <c r="A6" s="6">
        <v>52</v>
      </c>
      <c r="B6" s="11">
        <v>0.42394897987128399</v>
      </c>
    </row>
    <row r="7" spans="1:11">
      <c r="A7" s="6">
        <v>53</v>
      </c>
      <c r="B7" s="11">
        <v>0.33888972532977002</v>
      </c>
    </row>
    <row r="8" spans="1:11">
      <c r="A8" s="6">
        <v>54</v>
      </c>
      <c r="B8" s="11">
        <v>0.350062314219662</v>
      </c>
    </row>
    <row r="9" spans="1:11">
      <c r="A9" s="6">
        <v>55</v>
      </c>
      <c r="B9" s="11">
        <v>0.46517300285723701</v>
      </c>
    </row>
    <row r="10" spans="1:11">
      <c r="A10" s="6">
        <v>56</v>
      </c>
      <c r="B10" s="11">
        <v>0.51160890501768896</v>
      </c>
    </row>
    <row r="11" spans="1:11">
      <c r="A11" s="6">
        <v>57</v>
      </c>
      <c r="B11" s="11">
        <v>0.39211088479598399</v>
      </c>
    </row>
    <row r="12" spans="1:11">
      <c r="A12" s="6">
        <v>58</v>
      </c>
      <c r="B12" s="11">
        <v>0.51660295206970697</v>
      </c>
    </row>
    <row r="13" spans="1:11">
      <c r="A13" s="6">
        <v>59</v>
      </c>
      <c r="B13" s="11">
        <v>0.360186707990304</v>
      </c>
    </row>
    <row r="14" spans="1:11">
      <c r="A14" s="6">
        <v>60</v>
      </c>
      <c r="B14" s="11">
        <v>0.28900081956148999</v>
      </c>
    </row>
    <row r="15" spans="1:11">
      <c r="A15" s="6">
        <v>61</v>
      </c>
      <c r="B15" s="11">
        <v>0.36652190406779001</v>
      </c>
    </row>
    <row r="16" spans="1:11">
      <c r="A16" s="6">
        <v>62</v>
      </c>
      <c r="B16" s="11">
        <v>0.35147610299313897</v>
      </c>
    </row>
    <row r="17" spans="1:2">
      <c r="A17" s="6">
        <v>63</v>
      </c>
      <c r="B17" s="11">
        <v>0.44732667039593599</v>
      </c>
    </row>
    <row r="18" spans="1:2">
      <c r="A18" s="6">
        <v>64</v>
      </c>
      <c r="B18" s="11">
        <v>0.16371870735542501</v>
      </c>
    </row>
    <row r="19" spans="1:2">
      <c r="A19" s="6">
        <v>101</v>
      </c>
      <c r="B19" s="11">
        <v>0.106715432238143</v>
      </c>
    </row>
    <row r="20" spans="1:2">
      <c r="A20" s="6">
        <v>102</v>
      </c>
      <c r="B20" s="11">
        <v>0.223582676983231</v>
      </c>
    </row>
    <row r="21" spans="1:2">
      <c r="A21" s="6">
        <v>103</v>
      </c>
      <c r="B21" s="11">
        <v>3.3192751621947798E-2</v>
      </c>
    </row>
    <row r="22" spans="1:2">
      <c r="A22" s="6">
        <v>104</v>
      </c>
      <c r="B22" s="11">
        <v>0.15659819129986299</v>
      </c>
    </row>
    <row r="23" spans="1:2">
      <c r="A23" s="6">
        <v>105</v>
      </c>
      <c r="B23" s="11">
        <v>6.2033676866389401E-2</v>
      </c>
    </row>
    <row r="24" spans="1:2">
      <c r="A24" s="6">
        <v>201</v>
      </c>
      <c r="B24" s="11">
        <v>0.116774320468448</v>
      </c>
    </row>
    <row r="25" spans="1:2">
      <c r="A25" s="6">
        <v>202</v>
      </c>
      <c r="B25" s="11">
        <v>0.213137297405806</v>
      </c>
    </row>
    <row r="26" spans="1:2">
      <c r="A26" s="6">
        <v>203</v>
      </c>
      <c r="B26" s="11">
        <v>3.13392847490086E-2</v>
      </c>
    </row>
    <row r="27" spans="1:2">
      <c r="A27" s="6">
        <v>204</v>
      </c>
      <c r="B27" s="11">
        <v>0.15689919160794799</v>
      </c>
    </row>
    <row r="28" spans="1:2">
      <c r="A28" s="6">
        <v>205</v>
      </c>
      <c r="B28" s="11">
        <v>5.01757324556606E-2</v>
      </c>
    </row>
    <row r="29" spans="1:2">
      <c r="A29" s="6">
        <v>206</v>
      </c>
      <c r="B29" s="11">
        <v>8.8204829708588603E-2</v>
      </c>
    </row>
    <row r="30" spans="1:2">
      <c r="A30" s="6">
        <v>301</v>
      </c>
      <c r="B30" s="11">
        <v>0.110594765337814</v>
      </c>
    </row>
    <row r="31" spans="1:2">
      <c r="A31" s="6">
        <v>302</v>
      </c>
      <c r="B31" s="11">
        <v>6.1354756435123697E-2</v>
      </c>
    </row>
    <row r="32" spans="1:2">
      <c r="A32" s="6">
        <v>303</v>
      </c>
      <c r="B32" s="11">
        <v>0.110698667648033</v>
      </c>
    </row>
    <row r="33" spans="1:2">
      <c r="A33" s="6">
        <v>401</v>
      </c>
      <c r="B33" s="11">
        <v>0.15608420056584399</v>
      </c>
    </row>
    <row r="34" spans="1:2">
      <c r="A34" s="6">
        <v>402</v>
      </c>
      <c r="B34" s="11">
        <v>0.25847409015248402</v>
      </c>
    </row>
    <row r="35" spans="1:2">
      <c r="A35" s="6">
        <v>403</v>
      </c>
      <c r="B35" s="11">
        <v>0.230033408836121</v>
      </c>
    </row>
    <row r="36" spans="1:2">
      <c r="A36" s="6">
        <v>404</v>
      </c>
      <c r="B36" s="11">
        <v>0.15389059073667</v>
      </c>
    </row>
    <row r="37" spans="1:2">
      <c r="A37" s="6">
        <v>1101</v>
      </c>
      <c r="B37" s="11">
        <v>0.27527599327172197</v>
      </c>
    </row>
    <row r="38" spans="1:2">
      <c r="A38" s="6">
        <v>1102</v>
      </c>
      <c r="B38" s="11">
        <v>0.25725266330301999</v>
      </c>
    </row>
    <row r="39" spans="1:2">
      <c r="A39" s="6">
        <v>1103</v>
      </c>
      <c r="B39" s="11">
        <v>0.384230076104354</v>
      </c>
    </row>
    <row r="40" spans="1:2">
      <c r="A40" s="6">
        <v>1104</v>
      </c>
      <c r="B40" s="11">
        <v>0.38775697650233498</v>
      </c>
    </row>
    <row r="41" spans="1:2">
      <c r="A41" s="6">
        <v>1105</v>
      </c>
      <c r="B41" s="11">
        <v>0.41642972391070399</v>
      </c>
    </row>
    <row r="42" spans="1:2">
      <c r="A42" s="6">
        <v>1106</v>
      </c>
      <c r="B42" s="11">
        <v>0.34482350047094801</v>
      </c>
    </row>
    <row r="43" spans="1:2">
      <c r="A43" s="6">
        <v>1107</v>
      </c>
      <c r="B43" s="11">
        <v>0.270619038932783</v>
      </c>
    </row>
    <row r="44" spans="1:2">
      <c r="A44" s="6">
        <v>1108</v>
      </c>
      <c r="B44" s="11">
        <v>0.283287211075963</v>
      </c>
    </row>
    <row r="45" spans="1:2">
      <c r="A45" s="6">
        <v>1109</v>
      </c>
      <c r="B45" s="11">
        <v>0.65224503757848895</v>
      </c>
    </row>
    <row r="46" spans="1:2">
      <c r="A46" s="6">
        <v>1110</v>
      </c>
      <c r="B46" s="11">
        <v>0.22614959455549</v>
      </c>
    </row>
    <row r="47" spans="1:2">
      <c r="A47" s="6">
        <v>1111</v>
      </c>
      <c r="B47" s="11">
        <v>0.26463832142779198</v>
      </c>
    </row>
    <row r="48" spans="1:2">
      <c r="A48" s="6">
        <v>1112</v>
      </c>
      <c r="B48" s="11">
        <v>0.35485301613345399</v>
      </c>
    </row>
    <row r="49" spans="1:2">
      <c r="A49" s="6">
        <v>1113</v>
      </c>
      <c r="B49" s="11">
        <v>0.314811439280897</v>
      </c>
    </row>
    <row r="50" spans="1:2">
      <c r="A50" s="6">
        <v>1114</v>
      </c>
      <c r="B50" s="11">
        <v>0.50585916147466303</v>
      </c>
    </row>
    <row r="51" spans="1:2">
      <c r="A51" s="6">
        <v>1115</v>
      </c>
      <c r="B51" s="11">
        <v>0.47231590986080701</v>
      </c>
    </row>
    <row r="52" spans="1:2">
      <c r="A52" s="6">
        <v>2401</v>
      </c>
      <c r="B52" s="11">
        <v>0.37924338464455298</v>
      </c>
    </row>
    <row r="53" spans="1:2">
      <c r="A53" s="6">
        <v>2402</v>
      </c>
      <c r="B53" s="11">
        <v>0.33705196822696698</v>
      </c>
    </row>
    <row r="54" spans="1:2">
      <c r="A54" s="6">
        <v>2403</v>
      </c>
      <c r="B54" s="11">
        <v>0.43601051856245598</v>
      </c>
    </row>
    <row r="55" spans="1:2">
      <c r="A55" s="6">
        <v>2404</v>
      </c>
      <c r="B55" s="11">
        <v>0.50579135269374298</v>
      </c>
    </row>
    <row r="56" spans="1:2">
      <c r="A56" s="6">
        <v>2405</v>
      </c>
      <c r="B56" s="11">
        <v>0.245818360891568</v>
      </c>
    </row>
    <row r="57" spans="1:2">
      <c r="A57" s="6">
        <v>2406</v>
      </c>
      <c r="B57" s="11">
        <v>0.56046365300454504</v>
      </c>
    </row>
    <row r="58" spans="1:2">
      <c r="A58" s="6">
        <v>2407</v>
      </c>
      <c r="B58" s="11">
        <v>0.49969265302690702</v>
      </c>
    </row>
    <row r="59" spans="1:2">
      <c r="A59" s="6">
        <v>2408</v>
      </c>
      <c r="B59" s="11">
        <v>0.233600466801719</v>
      </c>
    </row>
    <row r="60" spans="1:2">
      <c r="A60" s="6">
        <v>2409</v>
      </c>
      <c r="B60" s="11">
        <v>0.299523098692627</v>
      </c>
    </row>
    <row r="61" spans="1:2">
      <c r="A61" s="6">
        <v>2410</v>
      </c>
      <c r="B61" s="11">
        <v>0.33306058250863102</v>
      </c>
    </row>
    <row r="62" spans="1:2">
      <c r="A62" s="6">
        <v>2411</v>
      </c>
      <c r="B62" s="11">
        <v>0.41779360995449399</v>
      </c>
    </row>
    <row r="63" spans="1:2">
      <c r="A63" s="6">
        <v>2412</v>
      </c>
      <c r="B63" s="11">
        <v>0.30982394294543097</v>
      </c>
    </row>
    <row r="64" spans="1:2">
      <c r="A64" s="6">
        <v>2413</v>
      </c>
      <c r="B64" s="11">
        <v>0.214698660222505</v>
      </c>
    </row>
    <row r="65" spans="1:2">
      <c r="A65" s="6">
        <v>2414</v>
      </c>
      <c r="B65" s="11">
        <v>0.33301051634453299</v>
      </c>
    </row>
    <row r="66" spans="1:2">
      <c r="A66" s="6">
        <v>2415</v>
      </c>
      <c r="B66" s="11">
        <v>0.26647064156113298</v>
      </c>
    </row>
    <row r="67" spans="1:2">
      <c r="A67" s="6">
        <v>2701</v>
      </c>
      <c r="B67" s="11">
        <v>0.232529242362948</v>
      </c>
    </row>
    <row r="68" spans="1:2">
      <c r="A68" s="6">
        <v>2702</v>
      </c>
      <c r="B68" s="11">
        <v>0.32869170167801298</v>
      </c>
    </row>
    <row r="69" spans="1:2">
      <c r="A69" s="6">
        <v>2703</v>
      </c>
      <c r="B69" s="11">
        <v>0.49637153945312801</v>
      </c>
    </row>
    <row r="70" spans="1:2">
      <c r="A70" s="6">
        <v>2704</v>
      </c>
      <c r="B70" s="11">
        <v>0.52703764104969197</v>
      </c>
    </row>
    <row r="71" spans="1:2">
      <c r="A71" s="6">
        <v>2705</v>
      </c>
      <c r="B71" s="11">
        <v>0.22492388814713599</v>
      </c>
    </row>
    <row r="72" spans="1:2">
      <c r="A72" s="6">
        <v>2706</v>
      </c>
      <c r="B72" s="11">
        <v>0.33632024508742703</v>
      </c>
    </row>
    <row r="73" spans="1:2">
      <c r="A73" s="6">
        <v>2707</v>
      </c>
      <c r="B73" s="11">
        <v>0.30185456445874198</v>
      </c>
    </row>
    <row r="74" spans="1:2">
      <c r="A74" s="6">
        <v>2708</v>
      </c>
      <c r="B74" s="11">
        <v>0.28253324018421</v>
      </c>
    </row>
    <row r="75" spans="1:2">
      <c r="A75" s="6">
        <v>2709</v>
      </c>
      <c r="B75" s="11">
        <v>0.34168169538705301</v>
      </c>
    </row>
    <row r="76" spans="1:2">
      <c r="A76" s="6">
        <v>2710</v>
      </c>
      <c r="B76" s="11">
        <v>0.28116471607263099</v>
      </c>
    </row>
    <row r="77" spans="1:2">
      <c r="A77" s="6">
        <v>2711</v>
      </c>
      <c r="B77" s="11">
        <v>0.41033960463393598</v>
      </c>
    </row>
    <row r="78" spans="1:2">
      <c r="A78" s="6">
        <v>2712</v>
      </c>
      <c r="B78" s="11">
        <v>0.44922041371913202</v>
      </c>
    </row>
    <row r="79" spans="1:2">
      <c r="A79" s="6">
        <v>2713</v>
      </c>
      <c r="B79" s="11">
        <v>0.33433062684474801</v>
      </c>
    </row>
    <row r="80" spans="1:2">
      <c r="A80" s="6">
        <v>2714</v>
      </c>
      <c r="B80" s="11">
        <v>0.32548963752959298</v>
      </c>
    </row>
    <row r="81" spans="1:2">
      <c r="A81" s="6">
        <v>2715</v>
      </c>
      <c r="B81" s="11">
        <v>0.42704338704959299</v>
      </c>
    </row>
    <row r="82" spans="1:2">
      <c r="A82" s="6">
        <v>2716</v>
      </c>
      <c r="B82" s="11">
        <v>0.52195428243103903</v>
      </c>
    </row>
    <row r="83" spans="1:2">
      <c r="A83" s="6">
        <v>2717</v>
      </c>
      <c r="B83" s="11">
        <v>0.437922402277867</v>
      </c>
    </row>
    <row r="84" spans="1:2">
      <c r="A84" s="6">
        <v>2718</v>
      </c>
      <c r="B84" s="11">
        <v>0.439911254781432</v>
      </c>
    </row>
    <row r="85" spans="1:2">
      <c r="A85" s="6">
        <v>2801</v>
      </c>
      <c r="B85" s="11">
        <v>0.355278604847799</v>
      </c>
    </row>
    <row r="86" spans="1:2">
      <c r="A86" s="6">
        <v>2802</v>
      </c>
      <c r="B86" s="11">
        <v>0.288377624830151</v>
      </c>
    </row>
    <row r="87" spans="1:2">
      <c r="A87" s="6">
        <v>2803</v>
      </c>
      <c r="B87" s="11">
        <v>0.385865029069837</v>
      </c>
    </row>
    <row r="88" spans="1:2">
      <c r="A88" s="6">
        <v>2804</v>
      </c>
      <c r="B88" s="11">
        <v>0.44340861326431202</v>
      </c>
    </row>
    <row r="89" spans="1:2">
      <c r="A89" s="6">
        <v>2805</v>
      </c>
      <c r="B89" s="11">
        <v>0.70103683380602899</v>
      </c>
    </row>
    <row r="90" spans="1:2">
      <c r="A90" s="6">
        <v>2806</v>
      </c>
      <c r="B90" s="11">
        <v>0.34275742389063102</v>
      </c>
    </row>
    <row r="91" spans="1:2">
      <c r="A91" s="6">
        <v>2807</v>
      </c>
      <c r="B91" s="11">
        <v>0.87946354063958398</v>
      </c>
    </row>
    <row r="92" spans="1:2">
      <c r="A92" s="6">
        <v>2808</v>
      </c>
      <c r="B92" s="11">
        <v>0.262449346161232</v>
      </c>
    </row>
    <row r="93" spans="1:2">
      <c r="A93" s="6">
        <v>2809</v>
      </c>
      <c r="B93" s="11">
        <v>0.35948086198641999</v>
      </c>
    </row>
    <row r="94" spans="1:2">
      <c r="A94" s="6">
        <v>2810</v>
      </c>
      <c r="B94" s="11">
        <v>0.28086805864337</v>
      </c>
    </row>
    <row r="95" spans="1:2">
      <c r="A95" s="6">
        <v>2811</v>
      </c>
      <c r="B95" s="11">
        <v>0.287852545609601</v>
      </c>
    </row>
    <row r="96" spans="1:2">
      <c r="A96" s="6">
        <v>2812</v>
      </c>
      <c r="B96" s="11">
        <v>0.35998345406471499</v>
      </c>
    </row>
    <row r="97" spans="1:2">
      <c r="A97" s="6">
        <v>2813</v>
      </c>
      <c r="B97" s="11">
        <v>0.49183139626781602</v>
      </c>
    </row>
    <row r="98" spans="1:2">
      <c r="A98" s="6">
        <v>2814</v>
      </c>
      <c r="B98" s="11">
        <v>0.31039350124558401</v>
      </c>
    </row>
    <row r="99" spans="1:2">
      <c r="A99" s="6">
        <v>2815</v>
      </c>
      <c r="B99" s="11">
        <v>0.36387124343010702</v>
      </c>
    </row>
    <row r="100" spans="1:2">
      <c r="A100" s="6">
        <v>2816</v>
      </c>
      <c r="B100" s="11">
        <v>0.451529588577191</v>
      </c>
    </row>
    <row r="101" spans="1:2">
      <c r="A101" s="6">
        <v>2817</v>
      </c>
      <c r="B101" s="11">
        <v>0.339254558671853</v>
      </c>
    </row>
    <row r="102" spans="1:2">
      <c r="A102" s="6">
        <v>2818</v>
      </c>
      <c r="B102" s="11">
        <v>0.46276154549702098</v>
      </c>
    </row>
    <row r="103" spans="1:2">
      <c r="A103" s="6">
        <v>2819</v>
      </c>
      <c r="B103" s="11">
        <v>0.54742751307275195</v>
      </c>
    </row>
    <row r="104" spans="1:2">
      <c r="A104" s="6">
        <v>3201</v>
      </c>
      <c r="B104" s="11">
        <v>0.36520994586426703</v>
      </c>
    </row>
    <row r="105" spans="1:2">
      <c r="A105" s="6">
        <v>3202</v>
      </c>
      <c r="B105" s="11">
        <v>0.34715461630371303</v>
      </c>
    </row>
    <row r="106" spans="1:2">
      <c r="A106" s="6">
        <v>3203</v>
      </c>
      <c r="B106" s="11">
        <v>0.356783734686003</v>
      </c>
    </row>
    <row r="107" spans="1:2">
      <c r="A107" s="6">
        <v>3204</v>
      </c>
      <c r="B107" s="11">
        <v>0.232351212212866</v>
      </c>
    </row>
    <row r="108" spans="1:2">
      <c r="A108" s="6">
        <v>3205</v>
      </c>
      <c r="B108" s="11">
        <v>0.56140405989263897</v>
      </c>
    </row>
    <row r="109" spans="1:2">
      <c r="A109" s="6">
        <v>3206</v>
      </c>
      <c r="B109" s="11">
        <v>0.30582389803913101</v>
      </c>
    </row>
    <row r="110" spans="1:2">
      <c r="A110" s="6">
        <v>3207</v>
      </c>
      <c r="B110" s="11">
        <v>0.35552076979001701</v>
      </c>
    </row>
    <row r="111" spans="1:2">
      <c r="A111" s="6">
        <v>3208</v>
      </c>
      <c r="B111" s="11">
        <v>0.33248423637824698</v>
      </c>
    </row>
    <row r="112" spans="1:2">
      <c r="A112" s="6">
        <v>3209</v>
      </c>
      <c r="B112" s="11">
        <v>0.38381196616371499</v>
      </c>
    </row>
    <row r="113" spans="1:2">
      <c r="A113" s="6">
        <v>3210</v>
      </c>
      <c r="B113" s="11">
        <v>0.32766679626199202</v>
      </c>
    </row>
    <row r="114" spans="1:2">
      <c r="A114" s="6">
        <v>3211</v>
      </c>
      <c r="B114" s="11">
        <v>0.43641276195273898</v>
      </c>
    </row>
    <row r="115" spans="1:2">
      <c r="A115" s="6">
        <v>3212</v>
      </c>
      <c r="B115" s="11">
        <v>0.290181938318814</v>
      </c>
    </row>
    <row r="116" spans="1:2">
      <c r="A116" s="6">
        <v>3213</v>
      </c>
      <c r="B116" s="11">
        <v>0.69048424009527698</v>
      </c>
    </row>
    <row r="117" spans="1:2">
      <c r="A117" s="6">
        <v>3214</v>
      </c>
      <c r="B117" s="11">
        <v>0.42240650520735201</v>
      </c>
    </row>
    <row r="118" spans="1:2">
      <c r="A118" s="6">
        <v>3215</v>
      </c>
      <c r="B118" s="11">
        <v>0.36739928559891</v>
      </c>
    </row>
    <row r="119" spans="1:2">
      <c r="A119" s="6">
        <v>3216</v>
      </c>
      <c r="B119" s="11">
        <v>0.52563964613263303</v>
      </c>
    </row>
    <row r="120" spans="1:2">
      <c r="A120" s="6">
        <v>3217</v>
      </c>
      <c r="B120" s="11">
        <v>0.436552988800057</v>
      </c>
    </row>
    <row r="121" spans="1:2">
      <c r="A121" s="6">
        <v>3218</v>
      </c>
      <c r="B121" s="11">
        <v>0.48026654248567602</v>
      </c>
    </row>
    <row r="122" spans="1:2">
      <c r="A122" s="6">
        <v>3219</v>
      </c>
      <c r="B122" s="11">
        <v>0.43850129834735102</v>
      </c>
    </row>
    <row r="123" spans="1:2">
      <c r="A123" s="6">
        <v>3220</v>
      </c>
      <c r="B123" s="11">
        <v>0.44996667869494</v>
      </c>
    </row>
    <row r="124" spans="1:2">
      <c r="A124" s="6">
        <v>3221</v>
      </c>
      <c r="B124" s="11">
        <v>0.50520352697715198</v>
      </c>
    </row>
    <row r="125" spans="1:2">
      <c r="A125" s="6">
        <v>3222</v>
      </c>
      <c r="B125" s="11">
        <v>0.41602434943218802</v>
      </c>
    </row>
    <row r="126" spans="1:2">
      <c r="A126" s="6">
        <v>4401</v>
      </c>
      <c r="B126" s="11">
        <v>0.563590568575005</v>
      </c>
    </row>
    <row r="127" spans="1:2">
      <c r="A127" s="6">
        <v>4402</v>
      </c>
      <c r="B127" s="11">
        <v>0.35808937182211398</v>
      </c>
    </row>
    <row r="128" spans="1:2">
      <c r="A128" s="6">
        <v>4403</v>
      </c>
      <c r="B128" s="11">
        <v>0.36022591433844098</v>
      </c>
    </row>
    <row r="129" spans="1:2">
      <c r="A129" s="6">
        <v>4404</v>
      </c>
      <c r="B129" s="11">
        <v>0.35110439184319298</v>
      </c>
    </row>
    <row r="130" spans="1:2">
      <c r="A130" s="6">
        <v>4405</v>
      </c>
      <c r="B130" s="11">
        <v>0.41383600322698799</v>
      </c>
    </row>
    <row r="131" spans="1:2">
      <c r="A131" s="6">
        <v>4406</v>
      </c>
      <c r="B131" s="11">
        <v>0.92369440328080898</v>
      </c>
    </row>
    <row r="132" spans="1:2">
      <c r="A132" s="6">
        <v>4407</v>
      </c>
      <c r="B132" s="11">
        <v>0.40047458568981997</v>
      </c>
    </row>
    <row r="133" spans="1:2">
      <c r="A133" s="6">
        <v>4408</v>
      </c>
      <c r="B133" s="11">
        <v>0.29866428012171298</v>
      </c>
    </row>
    <row r="134" spans="1:2">
      <c r="A134" s="6">
        <v>4409</v>
      </c>
      <c r="B134" s="11">
        <v>0.40817897723338098</v>
      </c>
    </row>
    <row r="135" spans="1:2">
      <c r="A135" s="6">
        <v>4410</v>
      </c>
      <c r="B135" s="11">
        <v>0.32430453837833201</v>
      </c>
    </row>
    <row r="136" spans="1:2">
      <c r="A136" s="6">
        <v>4411</v>
      </c>
      <c r="B136" s="11">
        <v>0.30864037341737499</v>
      </c>
    </row>
    <row r="137" spans="1:2">
      <c r="A137" s="6">
        <v>4412</v>
      </c>
      <c r="B137" s="11">
        <v>0.24370260943187</v>
      </c>
    </row>
    <row r="138" spans="1:2">
      <c r="A138" s="6">
        <v>4413</v>
      </c>
      <c r="B138" s="11">
        <v>0.45512770460744301</v>
      </c>
    </row>
    <row r="139" spans="1:2">
      <c r="A139" s="6">
        <v>4414</v>
      </c>
      <c r="B139" s="11">
        <v>0.49769108968803299</v>
      </c>
    </row>
    <row r="140" spans="1:2">
      <c r="A140" s="6">
        <v>4415</v>
      </c>
      <c r="B140" s="11">
        <v>0.62500881765420202</v>
      </c>
    </row>
    <row r="141" spans="1:2">
      <c r="A141" s="6">
        <v>4416</v>
      </c>
      <c r="B141" s="11">
        <v>0.43072390777309999</v>
      </c>
    </row>
    <row r="142" spans="1:2">
      <c r="A142" s="6">
        <v>4417</v>
      </c>
      <c r="B142" s="11">
        <v>0.40619534917193101</v>
      </c>
    </row>
    <row r="143" spans="1:2">
      <c r="A143" s="6">
        <v>4418</v>
      </c>
      <c r="B143" s="11">
        <v>0.61392868093300101</v>
      </c>
    </row>
    <row r="144" spans="1:2">
      <c r="A144" s="6">
        <v>4419</v>
      </c>
      <c r="B144" s="11">
        <v>0.484923053827851</v>
      </c>
    </row>
    <row r="145" spans="1:2">
      <c r="A145" s="6">
        <v>4420</v>
      </c>
      <c r="B145" s="11">
        <v>0.50704045834716005</v>
      </c>
    </row>
    <row r="146" spans="1:2">
      <c r="A146" s="6">
        <v>4421</v>
      </c>
      <c r="B146" s="11">
        <v>0.46671322196510101</v>
      </c>
    </row>
    <row r="147" spans="1:2">
      <c r="A147" s="6">
        <v>4422</v>
      </c>
      <c r="B147" s="11">
        <v>0.57614162004300495</v>
      </c>
    </row>
    <row r="148" spans="1:2">
      <c r="A148" s="6">
        <v>4423</v>
      </c>
      <c r="B148" s="11">
        <v>0.41986744688083999</v>
      </c>
    </row>
    <row r="149" spans="1:2">
      <c r="A149" s="6">
        <v>4424</v>
      </c>
      <c r="B149" s="11">
        <v>0.39732634757361002</v>
      </c>
    </row>
    <row r="150" spans="1:2">
      <c r="A150" s="6">
        <v>4425</v>
      </c>
      <c r="B150" s="11">
        <v>0.399715933447508</v>
      </c>
    </row>
    <row r="151" spans="1:2">
      <c r="A151" s="6">
        <v>4426</v>
      </c>
      <c r="B151" s="11">
        <v>0.45320404481166299</v>
      </c>
    </row>
    <row r="152" spans="1:2">
      <c r="A152" s="6">
        <v>4427</v>
      </c>
      <c r="B152" s="11">
        <v>0.29558791765356901</v>
      </c>
    </row>
    <row r="153" spans="1:2">
      <c r="A153" s="6">
        <v>5201</v>
      </c>
      <c r="B153" s="11">
        <v>0.63980500883488201</v>
      </c>
    </row>
    <row r="154" spans="1:2">
      <c r="A154" s="6">
        <v>5202</v>
      </c>
      <c r="B154" s="11">
        <v>0.30020008835872503</v>
      </c>
    </row>
    <row r="155" spans="1:2">
      <c r="A155" s="6">
        <v>5203</v>
      </c>
      <c r="B155" s="11">
        <v>0.24241769378592001</v>
      </c>
    </row>
    <row r="156" spans="1:2">
      <c r="A156" s="6">
        <v>5204</v>
      </c>
      <c r="B156" s="11">
        <v>0.64996103130100702</v>
      </c>
    </row>
    <row r="157" spans="1:2">
      <c r="A157" s="6">
        <v>5205</v>
      </c>
      <c r="B157" s="11">
        <v>0.52132452088857195</v>
      </c>
    </row>
    <row r="158" spans="1:2">
      <c r="A158" s="6">
        <v>5206</v>
      </c>
      <c r="B158" s="11">
        <v>0.451096141217806</v>
      </c>
    </row>
    <row r="159" spans="1:2">
      <c r="A159" s="6">
        <v>5207</v>
      </c>
      <c r="B159" s="11">
        <v>0.342628357902512</v>
      </c>
    </row>
    <row r="160" spans="1:2">
      <c r="A160" s="6">
        <v>5208</v>
      </c>
      <c r="B160" s="11">
        <v>0.31078316913652598</v>
      </c>
    </row>
    <row r="161" spans="1:2">
      <c r="A161" s="6">
        <v>5209</v>
      </c>
      <c r="B161" s="11">
        <v>0.36551206557115401</v>
      </c>
    </row>
    <row r="162" spans="1:2">
      <c r="A162" s="6">
        <v>5210</v>
      </c>
      <c r="B162" s="11">
        <v>0.479101285142983</v>
      </c>
    </row>
    <row r="163" spans="1:2">
      <c r="A163" s="6">
        <v>5211</v>
      </c>
      <c r="B163" s="11">
        <v>0.50399775224329202</v>
      </c>
    </row>
    <row r="164" spans="1:2">
      <c r="A164" s="6">
        <v>5212</v>
      </c>
      <c r="B164" s="11">
        <v>0.34939010845803398</v>
      </c>
    </row>
    <row r="165" spans="1:2">
      <c r="A165" s="6">
        <v>5213</v>
      </c>
      <c r="B165" s="11">
        <v>0.64150076806916601</v>
      </c>
    </row>
    <row r="166" spans="1:2">
      <c r="A166" s="6">
        <v>5214</v>
      </c>
      <c r="B166" s="11">
        <v>0.36185898736163202</v>
      </c>
    </row>
    <row r="167" spans="1:2">
      <c r="A167" s="6">
        <v>5215</v>
      </c>
      <c r="B167" s="11">
        <v>0.42637229884143302</v>
      </c>
    </row>
    <row r="168" spans="1:2">
      <c r="A168" s="6">
        <v>5216</v>
      </c>
      <c r="B168" s="11">
        <v>0.28560186014176298</v>
      </c>
    </row>
    <row r="169" spans="1:2">
      <c r="A169" s="6">
        <v>5217</v>
      </c>
      <c r="B169" s="11">
        <v>0.33699571835027498</v>
      </c>
    </row>
    <row r="170" spans="1:2">
      <c r="A170" s="6">
        <v>5218</v>
      </c>
      <c r="B170" s="11">
        <v>0.46371429137820402</v>
      </c>
    </row>
    <row r="171" spans="1:2">
      <c r="A171" s="6">
        <v>5219</v>
      </c>
      <c r="B171" s="11">
        <v>0.31854945913826099</v>
      </c>
    </row>
    <row r="172" spans="1:2">
      <c r="A172" s="6">
        <v>5220</v>
      </c>
      <c r="B172" s="11">
        <v>0.305560327352561</v>
      </c>
    </row>
    <row r="173" spans="1:2">
      <c r="A173" s="6">
        <v>5221</v>
      </c>
      <c r="B173" s="11">
        <v>0.382090236162616</v>
      </c>
    </row>
    <row r="174" spans="1:2">
      <c r="A174" s="6">
        <v>5301</v>
      </c>
      <c r="B174" s="11">
        <v>0.24160847302327501</v>
      </c>
    </row>
    <row r="175" spans="1:2">
      <c r="A175" s="6">
        <v>5302</v>
      </c>
      <c r="B175" s="11">
        <v>0.30715517516337598</v>
      </c>
    </row>
    <row r="176" spans="1:2">
      <c r="A176" s="6">
        <v>5303</v>
      </c>
      <c r="B176" s="11">
        <v>0.36123996478304998</v>
      </c>
    </row>
    <row r="177" spans="1:2">
      <c r="A177" s="6">
        <v>5304</v>
      </c>
      <c r="B177" s="11">
        <v>0.27480530846133999</v>
      </c>
    </row>
    <row r="178" spans="1:2">
      <c r="A178" s="6">
        <v>5305</v>
      </c>
      <c r="B178" s="11">
        <v>0.342801882991495</v>
      </c>
    </row>
    <row r="179" spans="1:2">
      <c r="A179" s="6">
        <v>5306</v>
      </c>
      <c r="B179" s="11">
        <v>0.36406780422199497</v>
      </c>
    </row>
    <row r="180" spans="1:2">
      <c r="A180" s="6">
        <v>5307</v>
      </c>
      <c r="B180" s="11">
        <v>0.83144764957924999</v>
      </c>
    </row>
    <row r="181" spans="1:2">
      <c r="A181" s="6">
        <v>5308</v>
      </c>
      <c r="B181" s="11">
        <v>0.155707230700069</v>
      </c>
    </row>
    <row r="182" spans="1:2">
      <c r="A182" s="6">
        <v>5309</v>
      </c>
      <c r="B182" s="11">
        <v>0.36649049638614301</v>
      </c>
    </row>
    <row r="183" spans="1:2">
      <c r="A183" s="6">
        <v>5310</v>
      </c>
      <c r="B183" s="11">
        <v>0.26730855287189598</v>
      </c>
    </row>
    <row r="184" spans="1:2">
      <c r="A184" s="6">
        <v>5311</v>
      </c>
      <c r="B184" s="11">
        <v>0.54258059573870498</v>
      </c>
    </row>
    <row r="185" spans="1:2">
      <c r="A185" s="6">
        <v>5312</v>
      </c>
      <c r="B185" s="11">
        <v>0.56033173644483802</v>
      </c>
    </row>
    <row r="186" spans="1:2">
      <c r="A186" s="6">
        <v>5313</v>
      </c>
      <c r="B186" s="11">
        <v>0.33065657537799797</v>
      </c>
    </row>
    <row r="187" spans="1:2">
      <c r="A187" s="6">
        <v>5314</v>
      </c>
      <c r="B187" s="11">
        <v>1.18381479596365</v>
      </c>
    </row>
    <row r="188" spans="1:2">
      <c r="A188" s="6">
        <v>5315</v>
      </c>
      <c r="B188" s="11">
        <v>0.31260629177904198</v>
      </c>
    </row>
    <row r="189" spans="1:2">
      <c r="A189" s="6">
        <v>5316</v>
      </c>
      <c r="B189" s="11">
        <v>0.30254100101664</v>
      </c>
    </row>
    <row r="190" spans="1:2">
      <c r="A190" s="6">
        <v>5317</v>
      </c>
      <c r="B190" s="11">
        <v>0.42098742397001898</v>
      </c>
    </row>
    <row r="191" spans="1:2">
      <c r="A191" s="6">
        <v>5318</v>
      </c>
      <c r="B191" s="11">
        <v>0.26840001436675398</v>
      </c>
    </row>
    <row r="192" spans="1:2">
      <c r="A192" s="6">
        <v>5319</v>
      </c>
      <c r="B192" s="11">
        <v>0.55102079189892705</v>
      </c>
    </row>
    <row r="193" spans="1:2">
      <c r="A193" s="6">
        <v>7501</v>
      </c>
      <c r="B193" s="11">
        <v>0.29330723187705099</v>
      </c>
    </row>
    <row r="194" spans="1:2">
      <c r="A194" s="6">
        <v>7502</v>
      </c>
      <c r="B194" s="11">
        <v>0.33765352108568297</v>
      </c>
    </row>
    <row r="195" spans="1:2">
      <c r="A195" s="6">
        <v>7503</v>
      </c>
      <c r="B195" s="11">
        <v>0.21677493967072001</v>
      </c>
    </row>
    <row r="196" spans="1:2">
      <c r="A196" s="6">
        <v>7504</v>
      </c>
      <c r="B196" s="11">
        <v>0.268374929295426</v>
      </c>
    </row>
    <row r="197" spans="1:2">
      <c r="A197" s="6">
        <v>7505</v>
      </c>
      <c r="B197" s="11">
        <v>0.29447852235240402</v>
      </c>
    </row>
    <row r="198" spans="1:2">
      <c r="A198" s="6">
        <v>7506</v>
      </c>
      <c r="B198" s="11">
        <v>0.427027806153154</v>
      </c>
    </row>
    <row r="199" spans="1:2">
      <c r="A199" s="6">
        <v>7507</v>
      </c>
      <c r="B199" s="11">
        <v>0.34849172498470599</v>
      </c>
    </row>
    <row r="200" spans="1:2">
      <c r="A200" s="6">
        <v>7508</v>
      </c>
      <c r="B200" s="11">
        <v>0.29432929326948398</v>
      </c>
    </row>
    <row r="201" spans="1:2">
      <c r="A201" s="6">
        <v>7509</v>
      </c>
      <c r="B201" s="11">
        <v>0.90462367268981603</v>
      </c>
    </row>
    <row r="202" spans="1:2">
      <c r="A202" s="6">
        <v>7510</v>
      </c>
      <c r="B202" s="11">
        <v>0.38913531183190497</v>
      </c>
    </row>
    <row r="203" spans="1:2">
      <c r="A203" s="6">
        <v>7511</v>
      </c>
      <c r="B203" s="11">
        <v>0.26097812604966902</v>
      </c>
    </row>
    <row r="204" spans="1:2">
      <c r="A204" s="6">
        <v>7512</v>
      </c>
      <c r="B204" s="11">
        <v>0.27758756029329001</v>
      </c>
    </row>
    <row r="205" spans="1:2">
      <c r="A205" s="6">
        <v>7513</v>
      </c>
      <c r="B205" s="11">
        <v>0.32071310855751201</v>
      </c>
    </row>
    <row r="206" spans="1:2">
      <c r="A206" s="6">
        <v>7514</v>
      </c>
      <c r="B206" s="11">
        <v>0.249814409049915</v>
      </c>
    </row>
    <row r="207" spans="1:2">
      <c r="A207" s="6">
        <v>7515</v>
      </c>
      <c r="B207" s="11">
        <v>0.24995909643801301</v>
      </c>
    </row>
    <row r="208" spans="1:2">
      <c r="A208" s="6">
        <v>7516</v>
      </c>
      <c r="B208" s="11">
        <v>0.36600162459214802</v>
      </c>
    </row>
    <row r="209" spans="1:2">
      <c r="A209" s="6">
        <v>7517</v>
      </c>
      <c r="B209" s="11">
        <v>0.34404972163694397</v>
      </c>
    </row>
    <row r="210" spans="1:2">
      <c r="A210" s="6">
        <v>7518</v>
      </c>
      <c r="B210" s="11">
        <v>0.41600312365275999</v>
      </c>
    </row>
    <row r="211" spans="1:2">
      <c r="A211" s="6">
        <v>7519</v>
      </c>
      <c r="B211" s="11">
        <v>0.38866841890003501</v>
      </c>
    </row>
    <row r="212" spans="1:2">
      <c r="A212" s="6">
        <v>7520</v>
      </c>
      <c r="B212" s="11">
        <v>0.58479131883520696</v>
      </c>
    </row>
    <row r="213" spans="1:2">
      <c r="A213" s="6">
        <v>7521</v>
      </c>
      <c r="B213" s="11">
        <v>0.43400268830952599</v>
      </c>
    </row>
    <row r="214" spans="1:2">
      <c r="A214" s="6">
        <v>7522</v>
      </c>
      <c r="B214" s="11">
        <v>0.32782969300586001</v>
      </c>
    </row>
    <row r="215" spans="1:2">
      <c r="A215" s="6">
        <v>7523</v>
      </c>
      <c r="B215" s="11">
        <v>0.28276218778399198</v>
      </c>
    </row>
    <row r="216" spans="1:2">
      <c r="A216" s="6">
        <v>7524</v>
      </c>
      <c r="B216" s="11">
        <v>0.31015780107591501</v>
      </c>
    </row>
    <row r="217" spans="1:2">
      <c r="A217" s="6">
        <v>7525</v>
      </c>
      <c r="B217" s="11">
        <v>0.47937797429006401</v>
      </c>
    </row>
    <row r="218" spans="1:2">
      <c r="A218" s="6">
        <v>7526</v>
      </c>
      <c r="B218" s="11">
        <v>9.1286700116736397E-2</v>
      </c>
    </row>
    <row r="219" spans="1:2">
      <c r="A219" s="6">
        <v>7527</v>
      </c>
      <c r="B219" s="11">
        <v>0.29341143690948401</v>
      </c>
    </row>
    <row r="220" spans="1:2">
      <c r="A220" s="6">
        <v>7528</v>
      </c>
      <c r="B220" s="11">
        <v>0.33363990941746602</v>
      </c>
    </row>
    <row r="221" spans="1:2">
      <c r="A221" s="6">
        <v>7529</v>
      </c>
      <c r="B221" s="11">
        <v>0.19165162484407999</v>
      </c>
    </row>
    <row r="222" spans="1:2">
      <c r="A222" s="6">
        <v>7530</v>
      </c>
      <c r="B222" s="11">
        <v>0.50785097549352898</v>
      </c>
    </row>
    <row r="223" spans="1:2">
      <c r="A223" s="6">
        <v>7531</v>
      </c>
      <c r="B223" s="11">
        <v>0.28173831601800298</v>
      </c>
    </row>
    <row r="224" spans="1:2">
      <c r="A224" s="6">
        <v>7532</v>
      </c>
      <c r="B224" s="11">
        <v>0.59413924412656105</v>
      </c>
    </row>
    <row r="225" spans="1:2">
      <c r="A225" s="6">
        <v>7601</v>
      </c>
      <c r="B225" s="11">
        <v>0.173978947071014</v>
      </c>
    </row>
    <row r="226" spans="1:2">
      <c r="A226" s="6">
        <v>7602</v>
      </c>
      <c r="B226" s="11">
        <v>0.340638202830231</v>
      </c>
    </row>
    <row r="227" spans="1:2">
      <c r="A227" s="6">
        <v>7603</v>
      </c>
      <c r="B227" s="11">
        <v>0.216899034166112</v>
      </c>
    </row>
    <row r="228" spans="1:2">
      <c r="A228" s="6">
        <v>7604</v>
      </c>
      <c r="B228" s="11">
        <v>0.38467906607847602</v>
      </c>
    </row>
    <row r="229" spans="1:2">
      <c r="A229" s="6">
        <v>7605</v>
      </c>
      <c r="B229" s="11">
        <v>0.31852324983643399</v>
      </c>
    </row>
    <row r="230" spans="1:2">
      <c r="A230" s="6">
        <v>7606</v>
      </c>
      <c r="B230" s="11">
        <v>0.28427569867753</v>
      </c>
    </row>
    <row r="231" spans="1:2">
      <c r="A231" s="6">
        <v>7607</v>
      </c>
      <c r="B231" s="11">
        <v>0.257623908535068</v>
      </c>
    </row>
    <row r="232" spans="1:2">
      <c r="A232" s="6">
        <v>7608</v>
      </c>
      <c r="B232" s="11">
        <v>0.35457639278161102</v>
      </c>
    </row>
    <row r="233" spans="1:2">
      <c r="A233" s="6">
        <v>7609</v>
      </c>
      <c r="B233" s="11">
        <v>0.64341026920761102</v>
      </c>
    </row>
    <row r="234" spans="1:2">
      <c r="A234" s="6">
        <v>7610</v>
      </c>
      <c r="B234" s="11">
        <v>0.358806343958332</v>
      </c>
    </row>
    <row r="235" spans="1:2">
      <c r="A235" s="6">
        <v>7611</v>
      </c>
      <c r="B235" s="11">
        <v>0.39550732581930098</v>
      </c>
    </row>
    <row r="236" spans="1:2">
      <c r="A236" s="6">
        <v>7612</v>
      </c>
      <c r="B236" s="11">
        <v>0.42499470682518597</v>
      </c>
    </row>
    <row r="237" spans="1:2">
      <c r="A237" s="6">
        <v>7613</v>
      </c>
      <c r="B237" s="11">
        <v>0.21521929894411099</v>
      </c>
    </row>
    <row r="238" spans="1:2">
      <c r="A238" s="6">
        <v>7614</v>
      </c>
      <c r="B238" s="11">
        <v>0.38622799776268602</v>
      </c>
    </row>
    <row r="239" spans="1:2">
      <c r="A239" s="6">
        <v>7615</v>
      </c>
      <c r="B239" s="11">
        <v>0.31636325326679998</v>
      </c>
    </row>
    <row r="240" spans="1:2">
      <c r="A240" s="6">
        <v>7616</v>
      </c>
      <c r="B240" s="11">
        <v>0.26877428094848399</v>
      </c>
    </row>
    <row r="241" spans="1:2">
      <c r="A241" s="6">
        <v>7617</v>
      </c>
      <c r="B241" s="11">
        <v>0.33068867138838498</v>
      </c>
    </row>
    <row r="242" spans="1:2">
      <c r="A242" s="6">
        <v>7618</v>
      </c>
      <c r="B242" s="11">
        <v>0.324383884717517</v>
      </c>
    </row>
    <row r="243" spans="1:2">
      <c r="A243" s="6">
        <v>7619</v>
      </c>
      <c r="B243" s="11">
        <v>0.473540804251953</v>
      </c>
    </row>
    <row r="244" spans="1:2">
      <c r="A244" s="6">
        <v>7620</v>
      </c>
      <c r="B244" s="11">
        <v>0.29021928770956701</v>
      </c>
    </row>
    <row r="245" spans="1:2">
      <c r="A245" s="6">
        <v>7621</v>
      </c>
      <c r="B245" s="11">
        <v>0.38369320647962302</v>
      </c>
    </row>
    <row r="246" spans="1:2">
      <c r="A246" s="6">
        <v>7622</v>
      </c>
      <c r="B246" s="11">
        <v>0.30474746433563399</v>
      </c>
    </row>
    <row r="247" spans="1:2">
      <c r="A247" s="6">
        <v>7623</v>
      </c>
      <c r="B247" s="11">
        <v>0.30209322258708299</v>
      </c>
    </row>
    <row r="248" spans="1:2">
      <c r="A248" s="6">
        <v>7624</v>
      </c>
      <c r="B248" s="11">
        <v>0.308200694876957</v>
      </c>
    </row>
    <row r="249" spans="1:2">
      <c r="A249" s="6">
        <v>7625</v>
      </c>
      <c r="B249" s="11">
        <v>0.38232187983517002</v>
      </c>
    </row>
    <row r="250" spans="1:2">
      <c r="A250" s="6">
        <v>8401</v>
      </c>
      <c r="B250" s="11">
        <v>0.47585080381939499</v>
      </c>
    </row>
    <row r="251" spans="1:2">
      <c r="A251" s="6">
        <v>8402</v>
      </c>
      <c r="B251" s="11">
        <v>0.25587224200069902</v>
      </c>
    </row>
    <row r="252" spans="1:2">
      <c r="A252" s="6">
        <v>8403</v>
      </c>
      <c r="B252" s="11">
        <v>0.30092678230811298</v>
      </c>
    </row>
    <row r="253" spans="1:2">
      <c r="A253" s="6">
        <v>8404</v>
      </c>
      <c r="B253" s="11">
        <v>0.33618939266249998</v>
      </c>
    </row>
    <row r="254" spans="1:2">
      <c r="A254" s="6">
        <v>8405</v>
      </c>
      <c r="B254" s="11">
        <v>0.380478840244871</v>
      </c>
    </row>
    <row r="255" spans="1:2">
      <c r="A255" s="6">
        <v>8406</v>
      </c>
      <c r="B255" s="11">
        <v>0.336308319513278</v>
      </c>
    </row>
    <row r="256" spans="1:2">
      <c r="A256" s="6">
        <v>8407</v>
      </c>
      <c r="B256" s="11">
        <v>0.28543253534207302</v>
      </c>
    </row>
    <row r="257" spans="1:2">
      <c r="A257" s="6">
        <v>8408</v>
      </c>
      <c r="B257" s="11">
        <v>0.44115811405837602</v>
      </c>
    </row>
    <row r="258" spans="1:2">
      <c r="A258" s="6">
        <v>8409</v>
      </c>
      <c r="B258" s="11">
        <v>0.359932858250059</v>
      </c>
    </row>
    <row r="259" spans="1:2">
      <c r="A259" s="6">
        <v>8410</v>
      </c>
      <c r="B259" s="11">
        <v>0.37363109574830999</v>
      </c>
    </row>
    <row r="260" spans="1:2">
      <c r="A260" s="6">
        <v>8411</v>
      </c>
      <c r="B260" s="11">
        <v>0.93963979711244805</v>
      </c>
    </row>
    <row r="261" spans="1:2">
      <c r="A261" s="6">
        <v>8412</v>
      </c>
      <c r="B261" s="11">
        <v>0.35352585560434402</v>
      </c>
    </row>
    <row r="262" spans="1:2">
      <c r="A262" s="6">
        <v>8413</v>
      </c>
      <c r="B262" s="11">
        <v>0.38313587242207398</v>
      </c>
    </row>
    <row r="263" spans="1:2">
      <c r="A263" s="6">
        <v>8414</v>
      </c>
      <c r="B263" s="11">
        <v>0.47711903992075599</v>
      </c>
    </row>
    <row r="264" spans="1:2">
      <c r="A264" s="6">
        <v>8415</v>
      </c>
      <c r="B264" s="11">
        <v>0.31210581587270098</v>
      </c>
    </row>
    <row r="265" spans="1:2">
      <c r="A265" s="6">
        <v>8416</v>
      </c>
      <c r="B265" s="11">
        <v>0.28574247285820098</v>
      </c>
    </row>
    <row r="266" spans="1:2">
      <c r="A266" s="6">
        <v>8417</v>
      </c>
      <c r="B266" s="11">
        <v>0.44696774039250498</v>
      </c>
    </row>
    <row r="267" spans="1:2">
      <c r="A267" s="6">
        <v>8418</v>
      </c>
      <c r="B267" s="11">
        <v>0.27068290371480103</v>
      </c>
    </row>
    <row r="268" spans="1:2">
      <c r="A268" s="6">
        <v>8419</v>
      </c>
      <c r="B268" s="11">
        <v>0.30535609408282899</v>
      </c>
    </row>
    <row r="269" spans="1:2">
      <c r="A269" s="6">
        <v>8420</v>
      </c>
      <c r="B269" s="11">
        <v>0.50598733979208099</v>
      </c>
    </row>
    <row r="270" spans="1:2">
      <c r="A270" s="6">
        <v>8421</v>
      </c>
      <c r="B270" s="11">
        <v>0.439683302853004</v>
      </c>
    </row>
    <row r="271" spans="1:2">
      <c r="A271" s="6">
        <v>8422</v>
      </c>
      <c r="B271" s="11">
        <v>0.39655485755624298</v>
      </c>
    </row>
    <row r="272" spans="1:2">
      <c r="A272" s="6">
        <v>8423</v>
      </c>
      <c r="B272" s="11">
        <v>0.245516962347711</v>
      </c>
    </row>
    <row r="273" spans="1:2">
      <c r="A273" s="6">
        <v>8424</v>
      </c>
      <c r="B273" s="11">
        <v>0.27573204396356898</v>
      </c>
    </row>
    <row r="274" spans="1:2">
      <c r="A274" s="6">
        <v>8425</v>
      </c>
      <c r="B274" s="11">
        <v>0.43381303932509002</v>
      </c>
    </row>
    <row r="275" spans="1:2">
      <c r="A275" s="6">
        <v>8426</v>
      </c>
      <c r="B275" s="11">
        <v>0.32164609040057901</v>
      </c>
    </row>
    <row r="276" spans="1:2">
      <c r="A276" s="6">
        <v>8427</v>
      </c>
      <c r="B276" s="11">
        <v>0.38528143305528201</v>
      </c>
    </row>
    <row r="277" spans="1:2">
      <c r="A277" s="6">
        <v>8428</v>
      </c>
      <c r="B277" s="11">
        <v>0.403066076286484</v>
      </c>
    </row>
    <row r="278" spans="1:2">
      <c r="A278" s="6">
        <v>8429</v>
      </c>
      <c r="B278" s="11">
        <v>0.30745746362812498</v>
      </c>
    </row>
    <row r="279" spans="1:2">
      <c r="A279" s="6">
        <v>8430</v>
      </c>
      <c r="B279" s="11">
        <v>0.41198372258330701</v>
      </c>
    </row>
    <row r="280" spans="1:2">
      <c r="A280" s="6">
        <v>8431</v>
      </c>
      <c r="B280" s="11">
        <v>0.31449363957951698</v>
      </c>
    </row>
    <row r="281" spans="1:2">
      <c r="A281" s="6">
        <v>8432</v>
      </c>
      <c r="B281" s="11">
        <v>0.498500814671961</v>
      </c>
    </row>
    <row r="282" spans="1:2">
      <c r="A282" s="6">
        <v>8433</v>
      </c>
      <c r="B282" s="11">
        <v>0.41426981485044501</v>
      </c>
    </row>
    <row r="283" spans="1:2">
      <c r="A283" s="6">
        <v>8434</v>
      </c>
      <c r="B283" s="11">
        <v>0.417636710794625</v>
      </c>
    </row>
    <row r="284" spans="1:2">
      <c r="A284" s="6">
        <v>8435</v>
      </c>
      <c r="B284" s="11">
        <v>0.37556920797360399</v>
      </c>
    </row>
    <row r="285" spans="1:2">
      <c r="A285" s="6">
        <v>9301</v>
      </c>
      <c r="B285" s="11">
        <v>0.31051047350684102</v>
      </c>
    </row>
    <row r="286" spans="1:2">
      <c r="A286" s="6">
        <v>9302</v>
      </c>
      <c r="B286" s="11">
        <v>0.243238775831676</v>
      </c>
    </row>
    <row r="287" spans="1:2">
      <c r="A287" s="6">
        <v>9303</v>
      </c>
      <c r="B287" s="11">
        <v>0.23975678760955901</v>
      </c>
    </row>
    <row r="288" spans="1:2">
      <c r="A288" s="6">
        <v>9304</v>
      </c>
      <c r="B288" s="11">
        <v>0.26090701423676299</v>
      </c>
    </row>
    <row r="289" spans="1:2">
      <c r="A289" s="6">
        <v>9305</v>
      </c>
      <c r="B289" s="11">
        <v>0.221122897765411</v>
      </c>
    </row>
    <row r="290" spans="1:2">
      <c r="A290" s="6">
        <v>9306</v>
      </c>
      <c r="B290" s="11">
        <v>0.41753421353021303</v>
      </c>
    </row>
    <row r="291" spans="1:2">
      <c r="A291" s="6">
        <v>9307</v>
      </c>
      <c r="B291" s="11">
        <v>0.40897934121495599</v>
      </c>
    </row>
    <row r="292" spans="1:2">
      <c r="A292" s="6">
        <v>9308</v>
      </c>
      <c r="B292" s="11">
        <v>0.34589705760931</v>
      </c>
    </row>
    <row r="293" spans="1:2">
      <c r="A293" s="6">
        <v>9309</v>
      </c>
      <c r="B293" s="11">
        <v>0.18476312623039701</v>
      </c>
    </row>
    <row r="294" spans="1:2">
      <c r="A294" s="6">
        <v>9310</v>
      </c>
      <c r="B294" s="11">
        <v>0.25075562530585199</v>
      </c>
    </row>
    <row r="295" spans="1:2">
      <c r="A295" s="6">
        <v>9311</v>
      </c>
      <c r="B295" s="11">
        <v>0.62350192754281197</v>
      </c>
    </row>
    <row r="296" spans="1:2">
      <c r="A296" s="6">
        <v>9312</v>
      </c>
      <c r="B296" s="11">
        <v>0.263189281634511</v>
      </c>
    </row>
    <row r="297" spans="1:2">
      <c r="A297" s="6">
        <v>9313</v>
      </c>
      <c r="B297" s="11">
        <v>0.57402966280775203</v>
      </c>
    </row>
    <row r="298" spans="1:2">
      <c r="A298" s="6">
        <v>9314</v>
      </c>
      <c r="B298" s="11">
        <v>0.12883933990128699</v>
      </c>
    </row>
    <row r="299" spans="1:2">
      <c r="A299" s="6">
        <v>9315</v>
      </c>
      <c r="B299" s="11">
        <v>0.205919364036279</v>
      </c>
    </row>
    <row r="300" spans="1:2">
      <c r="A300" s="6">
        <v>9316</v>
      </c>
      <c r="B300" s="11">
        <v>0.32329357768224398</v>
      </c>
    </row>
    <row r="301" spans="1:2">
      <c r="A301" s="6">
        <v>9317</v>
      </c>
      <c r="B301" s="11">
        <v>0.170744344207372</v>
      </c>
    </row>
    <row r="302" spans="1:2">
      <c r="A302" s="6">
        <v>9318</v>
      </c>
      <c r="B302" s="11">
        <v>0.18636939321558299</v>
      </c>
    </row>
    <row r="303" spans="1:2">
      <c r="A303" s="6">
        <v>9401</v>
      </c>
      <c r="B303" s="11">
        <v>0.20018358699880601</v>
      </c>
    </row>
    <row r="304" spans="1:2">
      <c r="A304" s="6">
        <v>9402</v>
      </c>
      <c r="B304" s="11">
        <v>0.19663459808238201</v>
      </c>
    </row>
    <row r="305" spans="1:2">
      <c r="A305" s="6">
        <v>9403</v>
      </c>
      <c r="B305" s="11">
        <v>0.124394159904404</v>
      </c>
    </row>
    <row r="306" spans="1:2">
      <c r="A306" s="6">
        <v>9404</v>
      </c>
      <c r="B306" s="11">
        <v>0.16379947514866999</v>
      </c>
    </row>
    <row r="307" spans="1:2">
      <c r="A307" s="6">
        <v>9405</v>
      </c>
      <c r="B307" s="11">
        <v>0.40103710644688201</v>
      </c>
    </row>
    <row r="308" spans="1:2">
      <c r="A308" s="6">
        <v>9406</v>
      </c>
      <c r="B308" s="11">
        <v>0.149805675470986</v>
      </c>
    </row>
    <row r="309" spans="1:2">
      <c r="A309" s="6">
        <v>9407</v>
      </c>
      <c r="B309" s="11">
        <v>0.32676510923913699</v>
      </c>
    </row>
    <row r="310" spans="1:2">
      <c r="B310" s="11"/>
    </row>
  </sheetData>
  <mergeCells count="2">
    <mergeCell ref="A2:I2"/>
    <mergeCell ref="A1:K1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J19"/>
  <sheetViews>
    <sheetView workbookViewId="0">
      <selection activeCell="E5" sqref="E5"/>
    </sheetView>
  </sheetViews>
  <sheetFormatPr baseColWidth="10" defaultRowHeight="14.5"/>
  <cols>
    <col min="2" max="2" width="87" customWidth="1"/>
    <col min="3" max="3" width="26.26953125" bestFit="1" customWidth="1"/>
    <col min="4" max="4" width="19.90625" bestFit="1" customWidth="1"/>
  </cols>
  <sheetData>
    <row r="1" spans="1:10" ht="16.5">
      <c r="A1" s="97" t="s">
        <v>202</v>
      </c>
      <c r="B1" s="97"/>
      <c r="C1" s="97"/>
      <c r="D1" s="97"/>
      <c r="E1" s="97"/>
      <c r="F1" s="97"/>
      <c r="G1" s="97"/>
      <c r="H1" s="97"/>
      <c r="I1" s="97"/>
      <c r="J1" s="97"/>
    </row>
    <row r="2" spans="1:10">
      <c r="A2" s="95" t="s">
        <v>69</v>
      </c>
      <c r="B2" s="96"/>
      <c r="C2" s="96"/>
      <c r="D2" s="96"/>
      <c r="E2" s="96"/>
      <c r="F2" s="96"/>
    </row>
    <row r="3" spans="1:10" s="6" customFormat="1"/>
    <row r="4" spans="1:10" s="6" customFormat="1" ht="15" thickBot="1"/>
    <row r="5" spans="1:10" ht="28" customHeight="1" thickBot="1">
      <c r="B5" s="76" t="s">
        <v>71</v>
      </c>
      <c r="C5" s="21" t="s">
        <v>302</v>
      </c>
      <c r="D5" s="21" t="s">
        <v>303</v>
      </c>
      <c r="E5" s="123" t="s">
        <v>269</v>
      </c>
      <c r="F5" s="123" t="s">
        <v>72</v>
      </c>
    </row>
    <row r="6" spans="1:10" ht="15" thickBot="1">
      <c r="B6" s="154" t="s">
        <v>79</v>
      </c>
      <c r="C6" s="155" t="s">
        <v>270</v>
      </c>
      <c r="D6" s="155" t="s">
        <v>271</v>
      </c>
      <c r="E6" s="156">
        <v>0.85</v>
      </c>
      <c r="F6" s="156">
        <v>0.15</v>
      </c>
    </row>
    <row r="7" spans="1:10" ht="15" thickBot="1">
      <c r="B7" s="154" t="s">
        <v>74</v>
      </c>
      <c r="C7" s="155" t="s">
        <v>272</v>
      </c>
      <c r="D7" s="155" t="s">
        <v>273</v>
      </c>
      <c r="E7" s="156">
        <v>0.36</v>
      </c>
      <c r="F7" s="156">
        <v>0.64</v>
      </c>
    </row>
    <row r="8" spans="1:10" ht="15" thickBot="1">
      <c r="B8" s="154" t="s">
        <v>77</v>
      </c>
      <c r="C8" s="155" t="s">
        <v>274</v>
      </c>
      <c r="D8" s="155" t="s">
        <v>275</v>
      </c>
      <c r="E8" s="156">
        <v>0.67</v>
      </c>
      <c r="F8" s="156">
        <v>0.33</v>
      </c>
    </row>
    <row r="9" spans="1:10" ht="15" thickBot="1">
      <c r="B9" s="154" t="s">
        <v>78</v>
      </c>
      <c r="C9" s="155" t="s">
        <v>276</v>
      </c>
      <c r="D9" s="155" t="s">
        <v>277</v>
      </c>
      <c r="E9" s="156">
        <v>0.74</v>
      </c>
      <c r="F9" s="156">
        <v>0.26</v>
      </c>
    </row>
    <row r="10" spans="1:10" ht="15" thickBot="1">
      <c r="B10" s="154" t="s">
        <v>73</v>
      </c>
      <c r="C10" s="155" t="s">
        <v>278</v>
      </c>
      <c r="D10" s="155" t="s">
        <v>279</v>
      </c>
      <c r="E10" s="156">
        <v>0.17</v>
      </c>
      <c r="F10" s="156">
        <v>0.83</v>
      </c>
    </row>
    <row r="11" spans="1:10" ht="15" thickBot="1">
      <c r="B11" s="157" t="s">
        <v>280</v>
      </c>
      <c r="C11" s="127" t="s">
        <v>281</v>
      </c>
      <c r="D11" s="127" t="s">
        <v>282</v>
      </c>
      <c r="E11" s="158">
        <v>0.73</v>
      </c>
      <c r="F11" s="158">
        <v>0.27</v>
      </c>
    </row>
    <row r="12" spans="1:10" ht="15" thickBot="1">
      <c r="B12" s="157" t="s">
        <v>75</v>
      </c>
      <c r="C12" s="127" t="s">
        <v>283</v>
      </c>
      <c r="D12" s="127" t="s">
        <v>284</v>
      </c>
      <c r="E12" s="158">
        <v>0.16</v>
      </c>
      <c r="F12" s="158">
        <v>0.84</v>
      </c>
    </row>
    <row r="13" spans="1:10" ht="15" thickBot="1">
      <c r="B13" s="157" t="s">
        <v>76</v>
      </c>
      <c r="C13" s="127" t="s">
        <v>285</v>
      </c>
      <c r="D13" s="127" t="s">
        <v>286</v>
      </c>
      <c r="E13" s="158">
        <v>0.37</v>
      </c>
      <c r="F13" s="158">
        <v>0.63</v>
      </c>
    </row>
    <row r="14" spans="1:10" ht="15" thickBot="1">
      <c r="B14" s="154" t="s">
        <v>81</v>
      </c>
      <c r="C14" s="155" t="s">
        <v>287</v>
      </c>
      <c r="D14" s="155" t="s">
        <v>288</v>
      </c>
      <c r="E14" s="156">
        <v>0.98</v>
      </c>
      <c r="F14" s="156">
        <v>0.02</v>
      </c>
    </row>
    <row r="15" spans="1:10" ht="15" thickBot="1">
      <c r="B15" s="157" t="s">
        <v>289</v>
      </c>
      <c r="C15" s="127" t="s">
        <v>290</v>
      </c>
      <c r="D15" s="127" t="s">
        <v>291</v>
      </c>
      <c r="E15" s="158">
        <v>0.6</v>
      </c>
      <c r="F15" s="158">
        <v>0.4</v>
      </c>
    </row>
    <row r="16" spans="1:10" ht="15" thickBot="1">
      <c r="B16" s="157" t="s">
        <v>80</v>
      </c>
      <c r="C16" s="127" t="s">
        <v>292</v>
      </c>
      <c r="D16" s="127" t="s">
        <v>293</v>
      </c>
      <c r="E16" s="158">
        <v>0.75</v>
      </c>
      <c r="F16" s="158">
        <v>0.25</v>
      </c>
    </row>
    <row r="17" spans="2:6" ht="15" thickBot="1">
      <c r="B17" s="157" t="s">
        <v>294</v>
      </c>
      <c r="C17" s="127" t="s">
        <v>295</v>
      </c>
      <c r="D17" s="127" t="s">
        <v>296</v>
      </c>
      <c r="E17" s="158">
        <v>0.91</v>
      </c>
      <c r="F17" s="158">
        <v>0.09</v>
      </c>
    </row>
    <row r="18" spans="2:6" ht="15" thickBot="1">
      <c r="B18" s="157" t="s">
        <v>82</v>
      </c>
      <c r="C18" s="127" t="s">
        <v>297</v>
      </c>
      <c r="D18" s="127" t="s">
        <v>298</v>
      </c>
      <c r="E18" s="158">
        <v>0.94</v>
      </c>
      <c r="F18" s="158">
        <v>0.06</v>
      </c>
    </row>
    <row r="19" spans="2:6" ht="15" thickBot="1">
      <c r="B19" s="157" t="s">
        <v>299</v>
      </c>
      <c r="C19" s="127" t="s">
        <v>300</v>
      </c>
      <c r="D19" s="127" t="s">
        <v>301</v>
      </c>
      <c r="E19" s="158">
        <v>0.9</v>
      </c>
      <c r="F19" s="158">
        <v>0.1</v>
      </c>
    </row>
  </sheetData>
  <mergeCells count="2">
    <mergeCell ref="A2:F2"/>
    <mergeCell ref="A1:J1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K21"/>
  <sheetViews>
    <sheetView zoomScaleNormal="100" workbookViewId="0">
      <selection activeCell="A2" sqref="A2:H2"/>
    </sheetView>
  </sheetViews>
  <sheetFormatPr baseColWidth="10" defaultColWidth="11.453125" defaultRowHeight="14.5"/>
  <cols>
    <col min="1" max="16384" width="11.453125" style="12"/>
  </cols>
  <sheetData>
    <row r="1" spans="1:11" ht="16.5">
      <c r="A1" s="100" t="s">
        <v>304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1" ht="15">
      <c r="A2" s="116" t="s">
        <v>60</v>
      </c>
      <c r="B2" s="118"/>
      <c r="C2" s="118"/>
      <c r="D2" s="118"/>
      <c r="E2" s="118"/>
      <c r="F2" s="118"/>
      <c r="G2" s="118"/>
      <c r="H2" s="118"/>
    </row>
    <row r="4" spans="1:11">
      <c r="A4" s="12" t="s">
        <v>53</v>
      </c>
      <c r="B4" s="12" t="s">
        <v>52</v>
      </c>
      <c r="C4" s="12" t="s">
        <v>51</v>
      </c>
    </row>
    <row r="5" spans="1:11">
      <c r="A5" s="6" t="s">
        <v>48</v>
      </c>
      <c r="B5" s="6">
        <v>0.32473465341798452</v>
      </c>
      <c r="C5" s="6" t="s">
        <v>47</v>
      </c>
    </row>
    <row r="6" spans="1:11">
      <c r="A6" s="6" t="s">
        <v>40</v>
      </c>
      <c r="B6" s="6">
        <v>0.17040485438248848</v>
      </c>
      <c r="C6" s="6" t="s">
        <v>39</v>
      </c>
    </row>
    <row r="7" spans="1:11">
      <c r="A7" s="6" t="s">
        <v>32</v>
      </c>
      <c r="B7" s="6">
        <v>8.4017077714447899E-2</v>
      </c>
      <c r="C7" s="6" t="s">
        <v>31</v>
      </c>
    </row>
    <row r="8" spans="1:11">
      <c r="A8" s="6" t="s">
        <v>38</v>
      </c>
      <c r="B8" s="6">
        <v>7.9738732720094171E-2</v>
      </c>
      <c r="C8" s="6" t="s">
        <v>37</v>
      </c>
    </row>
    <row r="9" spans="1:11">
      <c r="A9" s="6" t="s">
        <v>28</v>
      </c>
      <c r="B9" s="6">
        <v>6.6942096904534024E-2</v>
      </c>
      <c r="C9" s="6" t="s">
        <v>27</v>
      </c>
    </row>
    <row r="10" spans="1:11">
      <c r="A10" s="6" t="s">
        <v>34</v>
      </c>
      <c r="B10" s="6">
        <v>6.4236868810482226E-2</v>
      </c>
      <c r="C10" s="6" t="s">
        <v>33</v>
      </c>
    </row>
    <row r="11" spans="1:11">
      <c r="A11" s="6" t="s">
        <v>26</v>
      </c>
      <c r="B11" s="6">
        <v>5.4029681580989225E-2</v>
      </c>
      <c r="C11" s="6" t="s">
        <v>25</v>
      </c>
    </row>
    <row r="12" spans="1:11">
      <c r="A12" s="6" t="s">
        <v>46</v>
      </c>
      <c r="B12" s="6">
        <v>4.2922725872749583E-2</v>
      </c>
      <c r="C12" s="6" t="s">
        <v>45</v>
      </c>
    </row>
    <row r="13" spans="1:11">
      <c r="A13" s="6" t="s">
        <v>42</v>
      </c>
      <c r="B13" s="6">
        <v>4.1923400687988416E-2</v>
      </c>
      <c r="C13" s="6" t="s">
        <v>41</v>
      </c>
    </row>
    <row r="14" spans="1:11">
      <c r="A14" s="6" t="s">
        <v>22</v>
      </c>
      <c r="B14" s="6">
        <v>2.0480938351642934E-2</v>
      </c>
      <c r="C14" s="6" t="s">
        <v>21</v>
      </c>
    </row>
    <row r="15" spans="1:11">
      <c r="A15" s="6" t="s">
        <v>44</v>
      </c>
      <c r="B15" s="6">
        <v>1.6027555029260676E-2</v>
      </c>
      <c r="C15" s="6" t="s">
        <v>43</v>
      </c>
    </row>
    <row r="16" spans="1:11">
      <c r="A16" s="6" t="s">
        <v>30</v>
      </c>
      <c r="B16" s="6">
        <v>1.2888096625210838E-2</v>
      </c>
      <c r="C16" s="6" t="s">
        <v>29</v>
      </c>
    </row>
    <row r="17" spans="1:3">
      <c r="A17" s="6" t="s">
        <v>36</v>
      </c>
      <c r="B17" s="6">
        <v>9.9087216892053791E-3</v>
      </c>
      <c r="C17" s="6" t="s">
        <v>35</v>
      </c>
    </row>
    <row r="18" spans="1:3">
      <c r="A18" s="6" t="s">
        <v>20</v>
      </c>
      <c r="B18" s="6">
        <v>3.3364686369420776E-3</v>
      </c>
      <c r="C18" s="6" t="s">
        <v>19</v>
      </c>
    </row>
    <row r="19" spans="1:3">
      <c r="A19" s="6" t="s">
        <v>18</v>
      </c>
      <c r="B19" s="6">
        <v>2.9246072864372217E-3</v>
      </c>
      <c r="C19" s="6" t="s">
        <v>17</v>
      </c>
    </row>
    <row r="20" spans="1:3">
      <c r="A20" s="6" t="s">
        <v>24</v>
      </c>
      <c r="B20" s="6">
        <v>2.83740546518472E-3</v>
      </c>
      <c r="C20" s="6" t="s">
        <v>23</v>
      </c>
    </row>
    <row r="21" spans="1:3">
      <c r="A21" s="6" t="s">
        <v>50</v>
      </c>
      <c r="B21" s="6">
        <v>2.6461148243577407E-3</v>
      </c>
      <c r="C21" s="6" t="s">
        <v>49</v>
      </c>
    </row>
  </sheetData>
  <sortState ref="A5:C22">
    <sortCondition descending="1" ref="B5:B22"/>
  </sortState>
  <mergeCells count="2">
    <mergeCell ref="A2:H2"/>
    <mergeCell ref="A1:K1"/>
  </mergeCells>
  <pageMargins left="0.7" right="0.7" top="0.75" bottom="0.75" header="0.3" footer="0.3"/>
  <pageSetup paperSize="9" orientation="portrait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K28"/>
  <sheetViews>
    <sheetView workbookViewId="0">
      <selection activeCell="M33" sqref="M33"/>
    </sheetView>
  </sheetViews>
  <sheetFormatPr baseColWidth="10" defaultRowHeight="14.5"/>
  <cols>
    <col min="1" max="1" width="20.7265625" customWidth="1"/>
    <col min="2" max="2" width="35.54296875" customWidth="1"/>
  </cols>
  <sheetData>
    <row r="1" spans="1:11" ht="17">
      <c r="A1" s="109" t="s">
        <v>113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1:11">
      <c r="A2" s="98" t="s">
        <v>87</v>
      </c>
      <c r="B2" s="110"/>
      <c r="C2" s="110"/>
      <c r="D2" s="110"/>
      <c r="E2" s="110"/>
      <c r="F2" s="110"/>
      <c r="G2" s="110"/>
      <c r="H2" s="110"/>
    </row>
    <row r="4" spans="1:11">
      <c r="A4" t="s">
        <v>86</v>
      </c>
      <c r="B4" s="6" t="s">
        <v>112</v>
      </c>
      <c r="C4" s="6" t="s">
        <v>52</v>
      </c>
    </row>
    <row r="5" spans="1:11">
      <c r="A5" s="6">
        <v>10</v>
      </c>
      <c r="B5" s="6" t="s">
        <v>88</v>
      </c>
      <c r="C5" s="22">
        <v>0.15725875841114501</v>
      </c>
    </row>
    <row r="6" spans="1:11">
      <c r="A6" s="6">
        <v>20</v>
      </c>
      <c r="B6" s="6" t="s">
        <v>98</v>
      </c>
      <c r="C6" s="22">
        <v>9.5162846677786295E-2</v>
      </c>
    </row>
    <row r="7" spans="1:11">
      <c r="A7" s="6">
        <v>30</v>
      </c>
      <c r="B7" s="6" t="s">
        <v>108</v>
      </c>
      <c r="C7" s="22">
        <v>8.7376081428030994E-2</v>
      </c>
    </row>
    <row r="8" spans="1:11">
      <c r="A8" s="6">
        <v>25</v>
      </c>
      <c r="B8" s="6" t="s">
        <v>103</v>
      </c>
      <c r="C8" s="22">
        <v>7.8543409690593202E-2</v>
      </c>
    </row>
    <row r="9" spans="1:11">
      <c r="A9" s="6">
        <v>29</v>
      </c>
      <c r="B9" s="6" t="s">
        <v>107</v>
      </c>
      <c r="C9" s="22">
        <v>7.1994778911197904E-2</v>
      </c>
    </row>
    <row r="10" spans="1:11">
      <c r="A10" s="6">
        <v>21</v>
      </c>
      <c r="B10" s="6" t="s">
        <v>99</v>
      </c>
      <c r="C10" s="22">
        <v>5.8994163757296401E-2</v>
      </c>
    </row>
    <row r="11" spans="1:11">
      <c r="A11" s="6">
        <v>28</v>
      </c>
      <c r="B11" s="6" t="s">
        <v>106</v>
      </c>
      <c r="C11" s="22">
        <v>5.6782373964160401E-2</v>
      </c>
    </row>
    <row r="12" spans="1:11">
      <c r="A12" s="6">
        <v>22</v>
      </c>
      <c r="B12" s="6" t="s">
        <v>100</v>
      </c>
      <c r="C12" s="22">
        <v>4.7685023551090402E-2</v>
      </c>
    </row>
    <row r="13" spans="1:11">
      <c r="A13" s="6">
        <v>23</v>
      </c>
      <c r="B13" s="6" t="s">
        <v>101</v>
      </c>
      <c r="C13" s="22">
        <v>4.7381285691502698E-2</v>
      </c>
    </row>
    <row r="14" spans="1:11">
      <c r="A14" s="6">
        <v>26</v>
      </c>
      <c r="B14" s="6" t="s">
        <v>104</v>
      </c>
      <c r="C14" s="22">
        <v>4.29251126215143E-2</v>
      </c>
    </row>
    <row r="15" spans="1:11">
      <c r="A15" s="6">
        <v>24</v>
      </c>
      <c r="B15" s="6" t="s">
        <v>102</v>
      </c>
      <c r="C15" s="22">
        <v>4.0519021515987401E-2</v>
      </c>
    </row>
    <row r="16" spans="1:11">
      <c r="A16" s="6">
        <v>33</v>
      </c>
      <c r="B16" s="6" t="s">
        <v>111</v>
      </c>
      <c r="C16" s="22">
        <v>3.4205023504469897E-2</v>
      </c>
    </row>
    <row r="17" spans="1:3">
      <c r="A17" s="6">
        <v>27</v>
      </c>
      <c r="B17" s="6" t="s">
        <v>105</v>
      </c>
      <c r="C17" s="22">
        <v>3.3303851880580403E-2</v>
      </c>
    </row>
    <row r="18" spans="1:3">
      <c r="A18" s="6">
        <v>11</v>
      </c>
      <c r="B18" s="6" t="s">
        <v>89</v>
      </c>
      <c r="C18" s="22">
        <v>3.3272991341056199E-2</v>
      </c>
    </row>
    <row r="19" spans="1:3">
      <c r="A19" s="6">
        <v>17</v>
      </c>
      <c r="B19" s="6" t="s">
        <v>95</v>
      </c>
      <c r="C19" s="22">
        <v>2.8080851101917399E-2</v>
      </c>
    </row>
    <row r="20" spans="1:3">
      <c r="A20" s="6">
        <v>32</v>
      </c>
      <c r="B20" s="6" t="s">
        <v>110</v>
      </c>
      <c r="C20" s="22">
        <v>1.84436452087938E-2</v>
      </c>
    </row>
    <row r="21" spans="1:3">
      <c r="A21" s="6">
        <v>16</v>
      </c>
      <c r="B21" s="6" t="s">
        <v>94</v>
      </c>
      <c r="C21" s="22">
        <v>1.7573454360591701E-2</v>
      </c>
    </row>
    <row r="22" spans="1:3">
      <c r="A22" s="6">
        <v>19</v>
      </c>
      <c r="B22" s="6" t="s">
        <v>97</v>
      </c>
      <c r="C22" s="22">
        <v>9.9148886822895601E-3</v>
      </c>
    </row>
    <row r="23" spans="1:3">
      <c r="A23" s="6">
        <v>15</v>
      </c>
      <c r="B23" s="6" t="s">
        <v>93</v>
      </c>
      <c r="C23" s="22">
        <v>9.5546633186128598E-3</v>
      </c>
    </row>
    <row r="24" spans="1:3">
      <c r="A24" s="6">
        <v>13</v>
      </c>
      <c r="B24" s="6" t="s">
        <v>91</v>
      </c>
      <c r="C24" s="22">
        <v>9.2996330912111999E-3</v>
      </c>
    </row>
    <row r="25" spans="1:3">
      <c r="A25" s="6">
        <v>31</v>
      </c>
      <c r="B25" s="6" t="s">
        <v>109</v>
      </c>
      <c r="C25" s="22">
        <v>8.5187472794073394E-3</v>
      </c>
    </row>
    <row r="26" spans="1:3">
      <c r="A26" s="6">
        <v>18</v>
      </c>
      <c r="B26" s="6" t="s">
        <v>96</v>
      </c>
      <c r="C26" s="22">
        <v>7.9013102903254199E-3</v>
      </c>
    </row>
    <row r="27" spans="1:3">
      <c r="A27" s="6">
        <v>14</v>
      </c>
      <c r="B27" s="6" t="s">
        <v>92</v>
      </c>
      <c r="C27" s="22">
        <v>4.4938422982282802E-3</v>
      </c>
    </row>
    <row r="28" spans="1:3">
      <c r="A28" s="6">
        <v>12</v>
      </c>
      <c r="B28" s="6" t="s">
        <v>90</v>
      </c>
      <c r="C28" s="22">
        <v>8.1424142221073702E-4</v>
      </c>
    </row>
  </sheetData>
  <sortState ref="B5:C28">
    <sortCondition descending="1" ref="C5:C28"/>
  </sortState>
  <mergeCells count="2">
    <mergeCell ref="A2:H2"/>
    <mergeCell ref="A1:K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workbookViewId="0">
      <selection activeCell="B9" sqref="B9"/>
    </sheetView>
  </sheetViews>
  <sheetFormatPr baseColWidth="10" defaultRowHeight="14.5"/>
  <cols>
    <col min="2" max="2" width="71" bestFit="1" customWidth="1"/>
  </cols>
  <sheetData>
    <row r="1" spans="1:3">
      <c r="A1" s="13" t="s">
        <v>203</v>
      </c>
    </row>
    <row r="2" spans="1:3" ht="15" thickBot="1">
      <c r="A2" s="128"/>
    </row>
    <row r="3" spans="1:3" ht="15" thickBot="1">
      <c r="A3" s="129" t="s">
        <v>204</v>
      </c>
      <c r="B3" s="130" t="s">
        <v>205</v>
      </c>
      <c r="C3" s="131">
        <v>112972</v>
      </c>
    </row>
    <row r="4" spans="1:3" ht="15" thickBot="1">
      <c r="A4" s="132" t="s">
        <v>206</v>
      </c>
      <c r="B4" s="133" t="s">
        <v>207</v>
      </c>
      <c r="C4" s="134">
        <v>53914</v>
      </c>
    </row>
    <row r="5" spans="1:3">
      <c r="A5" s="143"/>
      <c r="B5" s="144" t="s">
        <v>208</v>
      </c>
      <c r="C5" s="145">
        <v>458</v>
      </c>
    </row>
    <row r="6" spans="1:3">
      <c r="A6" s="146"/>
      <c r="B6" s="147" t="s">
        <v>209</v>
      </c>
      <c r="C6" s="148">
        <v>1</v>
      </c>
    </row>
    <row r="7" spans="1:3">
      <c r="A7" s="146"/>
      <c r="B7" s="147" t="s">
        <v>210</v>
      </c>
      <c r="C7" s="148">
        <v>34672</v>
      </c>
    </row>
    <row r="8" spans="1:3">
      <c r="A8" s="146"/>
      <c r="B8" s="147" t="s">
        <v>211</v>
      </c>
      <c r="C8" s="148">
        <v>809</v>
      </c>
    </row>
    <row r="9" spans="1:3">
      <c r="A9" s="146"/>
      <c r="B9" s="147" t="s">
        <v>212</v>
      </c>
      <c r="C9" s="148">
        <v>0</v>
      </c>
    </row>
    <row r="10" spans="1:3">
      <c r="A10" s="146"/>
      <c r="B10" s="147" t="s">
        <v>213</v>
      </c>
      <c r="C10" s="148">
        <v>5747</v>
      </c>
    </row>
    <row r="11" spans="1:3">
      <c r="A11" s="146"/>
      <c r="B11" s="147" t="s">
        <v>214</v>
      </c>
      <c r="C11" s="149"/>
    </row>
    <row r="12" spans="1:3">
      <c r="A12" s="146"/>
      <c r="B12" s="147" t="s">
        <v>215</v>
      </c>
      <c r="C12" s="150">
        <v>5106</v>
      </c>
    </row>
    <row r="13" spans="1:3">
      <c r="A13" s="146"/>
      <c r="B13" s="147" t="s">
        <v>216</v>
      </c>
      <c r="C13" s="150">
        <v>2403</v>
      </c>
    </row>
    <row r="14" spans="1:3">
      <c r="A14" s="146"/>
      <c r="B14" s="147" t="s">
        <v>217</v>
      </c>
      <c r="C14" s="148">
        <v>1390</v>
      </c>
    </row>
    <row r="15" spans="1:3">
      <c r="A15" s="146"/>
      <c r="B15" s="147" t="s">
        <v>218</v>
      </c>
      <c r="C15" s="148">
        <v>174</v>
      </c>
    </row>
    <row r="16" spans="1:3">
      <c r="A16" s="146"/>
      <c r="B16" s="147" t="s">
        <v>219</v>
      </c>
      <c r="C16" s="148">
        <v>991</v>
      </c>
    </row>
    <row r="17" spans="1:3">
      <c r="A17" s="146"/>
      <c r="B17" s="147" t="s">
        <v>220</v>
      </c>
      <c r="C17" s="148">
        <v>531</v>
      </c>
    </row>
    <row r="18" spans="1:3">
      <c r="A18" s="146"/>
      <c r="B18" s="147" t="s">
        <v>221</v>
      </c>
      <c r="C18" s="148">
        <v>190</v>
      </c>
    </row>
    <row r="19" spans="1:3">
      <c r="A19" s="146"/>
      <c r="B19" s="147" t="s">
        <v>222</v>
      </c>
      <c r="C19" s="148">
        <v>289</v>
      </c>
    </row>
    <row r="20" spans="1:3">
      <c r="A20" s="146"/>
      <c r="B20" s="147" t="s">
        <v>223</v>
      </c>
      <c r="C20" s="148">
        <v>934</v>
      </c>
    </row>
    <row r="21" spans="1:3" ht="15" thickBot="1">
      <c r="A21" s="146"/>
      <c r="B21" s="147" t="s">
        <v>224</v>
      </c>
      <c r="C21" s="148">
        <v>219</v>
      </c>
    </row>
    <row r="22" spans="1:3" ht="15" thickBot="1">
      <c r="A22" s="135" t="s">
        <v>225</v>
      </c>
      <c r="B22" s="136" t="s">
        <v>226</v>
      </c>
      <c r="C22" s="137">
        <v>1044</v>
      </c>
    </row>
    <row r="23" spans="1:3">
      <c r="A23" s="146"/>
      <c r="B23" s="147" t="s">
        <v>208</v>
      </c>
      <c r="C23" s="148">
        <v>155</v>
      </c>
    </row>
    <row r="24" spans="1:3">
      <c r="A24" s="146"/>
      <c r="B24" s="147" t="s">
        <v>227</v>
      </c>
      <c r="C24" s="148">
        <v>101</v>
      </c>
    </row>
    <row r="25" spans="1:3">
      <c r="A25" s="146"/>
      <c r="B25" s="147" t="s">
        <v>228</v>
      </c>
      <c r="C25" s="148">
        <v>0</v>
      </c>
    </row>
    <row r="26" spans="1:3">
      <c r="A26" s="146"/>
      <c r="B26" s="147" t="s">
        <v>229</v>
      </c>
      <c r="C26" s="148">
        <v>756</v>
      </c>
    </row>
    <row r="27" spans="1:3" ht="15" thickBot="1">
      <c r="A27" s="146"/>
      <c r="B27" s="147" t="s">
        <v>230</v>
      </c>
      <c r="C27" s="148">
        <v>32</v>
      </c>
    </row>
    <row r="28" spans="1:3" ht="15" thickBot="1">
      <c r="A28" s="135" t="s">
        <v>231</v>
      </c>
      <c r="B28" s="136" t="s">
        <v>232</v>
      </c>
      <c r="C28" s="137">
        <v>47610</v>
      </c>
    </row>
    <row r="29" spans="1:3">
      <c r="A29" s="146"/>
      <c r="B29" s="147" t="s">
        <v>208</v>
      </c>
      <c r="C29" s="148">
        <v>847</v>
      </c>
    </row>
    <row r="30" spans="1:3">
      <c r="A30" s="146"/>
      <c r="B30" s="147" t="s">
        <v>233</v>
      </c>
      <c r="C30" s="148">
        <v>9008</v>
      </c>
    </row>
    <row r="31" spans="1:3">
      <c r="A31" s="146"/>
      <c r="B31" s="147" t="s">
        <v>234</v>
      </c>
      <c r="C31" s="148">
        <v>15323</v>
      </c>
    </row>
    <row r="32" spans="1:3">
      <c r="A32" s="146"/>
      <c r="B32" s="147" t="s">
        <v>235</v>
      </c>
      <c r="C32" s="148">
        <v>860</v>
      </c>
    </row>
    <row r="33" spans="1:3">
      <c r="A33" s="146"/>
      <c r="B33" s="147" t="s">
        <v>236</v>
      </c>
      <c r="C33" s="148">
        <v>2116</v>
      </c>
    </row>
    <row r="34" spans="1:3">
      <c r="A34" s="146"/>
      <c r="B34" s="147" t="s">
        <v>237</v>
      </c>
      <c r="C34" s="148">
        <v>3647</v>
      </c>
    </row>
    <row r="35" spans="1:3">
      <c r="A35" s="146"/>
      <c r="B35" s="147" t="s">
        <v>238</v>
      </c>
      <c r="C35" s="148">
        <v>9790</v>
      </c>
    </row>
    <row r="36" spans="1:3">
      <c r="A36" s="146"/>
      <c r="B36" s="147" t="s">
        <v>239</v>
      </c>
      <c r="C36" s="148">
        <v>0</v>
      </c>
    </row>
    <row r="37" spans="1:3">
      <c r="A37" s="146"/>
      <c r="B37" s="147" t="s">
        <v>240</v>
      </c>
      <c r="C37" s="148">
        <v>5134</v>
      </c>
    </row>
    <row r="38" spans="1:3">
      <c r="A38" s="146"/>
      <c r="B38" s="147" t="s">
        <v>241</v>
      </c>
      <c r="C38" s="148">
        <v>882</v>
      </c>
    </row>
    <row r="39" spans="1:3" ht="15" thickBot="1">
      <c r="A39" s="146"/>
      <c r="B39" s="147" t="s">
        <v>242</v>
      </c>
      <c r="C39" s="148">
        <v>3</v>
      </c>
    </row>
    <row r="40" spans="1:3">
      <c r="A40" s="138" t="s">
        <v>243</v>
      </c>
      <c r="B40" s="139" t="s">
        <v>244</v>
      </c>
      <c r="C40" s="140">
        <v>0</v>
      </c>
    </row>
    <row r="41" spans="1:3" ht="15" thickBot="1">
      <c r="A41" s="132" t="s">
        <v>245</v>
      </c>
      <c r="B41" s="133" t="s">
        <v>246</v>
      </c>
      <c r="C41" s="134">
        <v>468</v>
      </c>
    </row>
    <row r="42" spans="1:3">
      <c r="A42" s="146"/>
      <c r="B42" s="147" t="s">
        <v>208</v>
      </c>
      <c r="C42" s="148">
        <v>216</v>
      </c>
    </row>
    <row r="43" spans="1:3" ht="15" thickBot="1">
      <c r="A43" s="146"/>
      <c r="B43" s="147" t="s">
        <v>247</v>
      </c>
      <c r="C43" s="148">
        <v>252</v>
      </c>
    </row>
    <row r="44" spans="1:3" ht="15" thickBot="1">
      <c r="A44" s="135" t="s">
        <v>248</v>
      </c>
      <c r="B44" s="136" t="s">
        <v>249</v>
      </c>
      <c r="C44" s="137">
        <v>1260</v>
      </c>
    </row>
    <row r="45" spans="1:3">
      <c r="A45" s="146"/>
      <c r="B45" s="147" t="s">
        <v>250</v>
      </c>
      <c r="C45" s="148">
        <v>532</v>
      </c>
    </row>
    <row r="46" spans="1:3" ht="15" thickBot="1">
      <c r="A46" s="146"/>
      <c r="B46" s="147" t="s">
        <v>251</v>
      </c>
      <c r="C46" s="148">
        <v>728</v>
      </c>
    </row>
    <row r="47" spans="1:3" ht="15" thickBot="1">
      <c r="A47" s="135" t="s">
        <v>252</v>
      </c>
      <c r="B47" s="136" t="s">
        <v>253</v>
      </c>
      <c r="C47" s="137">
        <v>409</v>
      </c>
    </row>
    <row r="48" spans="1:3" ht="15" thickBot="1">
      <c r="A48" s="146"/>
      <c r="B48" s="147" t="s">
        <v>254</v>
      </c>
      <c r="C48" s="148">
        <v>409</v>
      </c>
    </row>
    <row r="49" spans="1:3" ht="15" thickBot="1">
      <c r="A49" s="135" t="s">
        <v>255</v>
      </c>
      <c r="B49" s="136" t="s">
        <v>256</v>
      </c>
      <c r="C49" s="137">
        <v>8267</v>
      </c>
    </row>
    <row r="50" spans="1:3">
      <c r="A50" s="146"/>
      <c r="B50" s="147" t="s">
        <v>208</v>
      </c>
      <c r="C50" s="148">
        <v>614</v>
      </c>
    </row>
    <row r="51" spans="1:3">
      <c r="A51" s="146"/>
      <c r="B51" s="147" t="s">
        <v>257</v>
      </c>
      <c r="C51" s="148">
        <v>3664</v>
      </c>
    </row>
    <row r="52" spans="1:3">
      <c r="A52" s="146"/>
      <c r="B52" s="147" t="s">
        <v>258</v>
      </c>
      <c r="C52" s="148">
        <v>644</v>
      </c>
    </row>
    <row r="53" spans="1:3" ht="15" thickBot="1">
      <c r="A53" s="151"/>
      <c r="B53" s="152" t="s">
        <v>259</v>
      </c>
      <c r="C53" s="153">
        <v>3345</v>
      </c>
    </row>
    <row r="54" spans="1:3">
      <c r="A54" s="141"/>
    </row>
    <row r="55" spans="1:3">
      <c r="A55" s="141"/>
    </row>
    <row r="56" spans="1:3">
      <c r="A56" s="142" t="s">
        <v>260</v>
      </c>
    </row>
  </sheetData>
  <hyperlinks>
    <hyperlink ref="A56" r:id="rId1" display="https://ec.europa.eu/eurostat/statistics-explained/images/c/c5/National_tax_lists_2022-10-31.xlsx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U16"/>
  <sheetViews>
    <sheetView zoomScale="112" zoomScaleNormal="112" workbookViewId="0">
      <selection activeCell="O33" sqref="O33"/>
    </sheetView>
  </sheetViews>
  <sheetFormatPr baseColWidth="10" defaultRowHeight="14.5"/>
  <cols>
    <col min="2" max="4" width="11.453125" style="6" customWidth="1"/>
    <col min="5" max="5" width="12.1796875" customWidth="1"/>
    <col min="6" max="6" width="44.7265625" customWidth="1"/>
    <col min="7" max="7" width="39.453125" customWidth="1"/>
  </cols>
  <sheetData>
    <row r="1" spans="1:21" s="6" customFormat="1" ht="16.5">
      <c r="A1" s="97" t="s">
        <v>193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21" s="6" customFormat="1">
      <c r="A2" s="98" t="s">
        <v>57</v>
      </c>
      <c r="B2" s="99"/>
      <c r="C2" s="99"/>
      <c r="D2" s="99"/>
      <c r="E2" s="99"/>
      <c r="F2" s="99"/>
      <c r="G2" s="99"/>
      <c r="H2" s="99"/>
      <c r="I2" s="99"/>
    </row>
    <row r="3" spans="1:21" s="6" customFormat="1"/>
    <row r="4" spans="1:21" ht="25.5" customHeight="1">
      <c r="A4" s="1" t="s">
        <v>0</v>
      </c>
      <c r="B4" s="6" t="s">
        <v>3</v>
      </c>
      <c r="C4" s="6" t="s">
        <v>12</v>
      </c>
      <c r="D4" s="6" t="s">
        <v>13</v>
      </c>
      <c r="E4" t="s">
        <v>2</v>
      </c>
      <c r="F4" t="s">
        <v>196</v>
      </c>
      <c r="G4" s="6" t="s">
        <v>54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>
      <c r="A5" s="1" t="s">
        <v>6</v>
      </c>
      <c r="B5" s="4">
        <v>6.606207553572962E-3</v>
      </c>
      <c r="C5" s="4">
        <v>7.4609036559003597E-3</v>
      </c>
      <c r="D5" s="4">
        <v>7.8889923701351162E-3</v>
      </c>
      <c r="E5" s="3">
        <v>9.7499619897994435E-3</v>
      </c>
      <c r="F5" s="5">
        <v>8.5469610232739773E-2</v>
      </c>
      <c r="G5" s="5">
        <v>0.22890583338990839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21">
      <c r="A6" s="1" t="s">
        <v>8</v>
      </c>
      <c r="B6" s="4">
        <v>7.2546181443993241E-3</v>
      </c>
      <c r="C6" s="4">
        <v>8.1493134300436778E-3</v>
      </c>
      <c r="D6" s="4">
        <v>8.7965615820165943E-3</v>
      </c>
      <c r="E6" s="3">
        <v>8.3843166332976341E-3</v>
      </c>
      <c r="F6" s="5">
        <v>8.9469528564435366E-2</v>
      </c>
      <c r="G6" s="5">
        <v>2.3500320325395632E-2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>
      <c r="A7" s="1" t="s">
        <v>7</v>
      </c>
      <c r="B7" s="4">
        <v>1.9169470157541953E-2</v>
      </c>
      <c r="C7" s="4">
        <v>2.1644907694367863E-2</v>
      </c>
      <c r="D7" s="4">
        <v>2.1925183231795237E-2</v>
      </c>
      <c r="E7" s="3">
        <v>2.0931459395436332E-2</v>
      </c>
      <c r="F7" s="5">
        <v>0.24754375368259107</v>
      </c>
      <c r="G7" s="5">
        <v>-7.1344829893153078E-2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</row>
    <row r="8" spans="1:21">
      <c r="A8" s="1" t="s">
        <v>10</v>
      </c>
      <c r="B8" s="4">
        <v>1.4E-2</v>
      </c>
      <c r="C8" s="4">
        <v>1.6E-2</v>
      </c>
      <c r="D8" s="4">
        <v>1.6E-2</v>
      </c>
      <c r="E8" s="3">
        <v>1.4999999999999999E-2</v>
      </c>
      <c r="F8" s="5">
        <v>0.2</v>
      </c>
      <c r="G8" s="5">
        <v>-0.10000000000000009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</row>
    <row r="9" spans="1:21">
      <c r="A9" s="1" t="s">
        <v>4</v>
      </c>
      <c r="B9" s="4">
        <v>1.2380730611798306E-2</v>
      </c>
      <c r="C9" s="4">
        <v>1.7917115276998314E-2</v>
      </c>
      <c r="D9" s="4">
        <v>1.9857977135732105E-2</v>
      </c>
      <c r="E9" s="3">
        <v>1.9576713438876008E-2</v>
      </c>
      <c r="F9" s="5">
        <v>0.55363846652000082</v>
      </c>
      <c r="G9" s="5">
        <v>0.16595981618776934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</row>
    <row r="10" spans="1:21">
      <c r="A10" s="1" t="s">
        <v>1</v>
      </c>
      <c r="B10" s="4">
        <v>3.1744630044484107E-2</v>
      </c>
      <c r="C10" s="4">
        <v>3.0633790538780417E-2</v>
      </c>
      <c r="D10" s="4">
        <v>3.2641278574115813E-2</v>
      </c>
      <c r="E10" s="3">
        <v>2.6122668874929159E-2</v>
      </c>
      <c r="F10" s="5">
        <v>-0.11108395057036896</v>
      </c>
      <c r="G10" s="5">
        <v>-0.45111216638512586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pans="1:21">
      <c r="A11" s="1" t="s">
        <v>9</v>
      </c>
      <c r="B11" s="4">
        <v>2.8958522203023619E-2</v>
      </c>
      <c r="C11" s="4">
        <v>2.9349090821048189E-2</v>
      </c>
      <c r="D11" s="4">
        <v>2.8415071968734391E-2</v>
      </c>
      <c r="E11" s="3">
        <v>2.9906995419862019E-2</v>
      </c>
      <c r="F11" s="5">
        <v>3.9056861802456988E-2</v>
      </c>
      <c r="G11" s="5">
        <v>5.5790459881382981E-2</v>
      </c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</row>
    <row r="12" spans="1:21">
      <c r="A12" s="1" t="s">
        <v>5</v>
      </c>
      <c r="B12" s="4">
        <v>9.493599982075468E-3</v>
      </c>
      <c r="C12" s="4">
        <v>1.3755526993868804E-2</v>
      </c>
      <c r="D12" s="4">
        <v>1.4625940014814256E-2</v>
      </c>
      <c r="E12" s="3">
        <v>1.4193871491304143E-2</v>
      </c>
      <c r="F12" s="5">
        <v>0.42619270117933361</v>
      </c>
      <c r="G12" s="5">
        <v>4.3834449743533968E-2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</row>
    <row r="13" spans="1:21">
      <c r="A13" s="2" t="s">
        <v>14</v>
      </c>
      <c r="B13" s="4">
        <v>9.6174473994449783E-3</v>
      </c>
      <c r="C13" s="4">
        <v>1.5089087046693029E-2</v>
      </c>
      <c r="D13" s="4">
        <v>1.6429832798803504E-2</v>
      </c>
      <c r="E13" s="4">
        <v>1.5557476215534063E-2</v>
      </c>
      <c r="F13" s="5">
        <v>0.54716396472480511</v>
      </c>
      <c r="G13" s="5">
        <v>4.6838916884103451E-2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</row>
    <row r="14" spans="1:21">
      <c r="A14" s="1" t="s">
        <v>11</v>
      </c>
      <c r="B14" s="3">
        <v>0.01</v>
      </c>
      <c r="C14" s="4">
        <v>0.01</v>
      </c>
      <c r="D14" s="4">
        <v>0.01</v>
      </c>
      <c r="E14" s="3">
        <v>8.9999999999999993E-3</v>
      </c>
      <c r="F14" s="5">
        <v>0</v>
      </c>
      <c r="G14" s="5">
        <v>-0.10000000000000009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</row>
    <row r="15" spans="1:21">
      <c r="A15" s="1" t="s">
        <v>15</v>
      </c>
      <c r="B15" s="3">
        <v>1.7000000000000001E-2</v>
      </c>
      <c r="C15" s="3">
        <v>1.7999999999999999E-2</v>
      </c>
      <c r="D15" s="3">
        <v>1.9E-2</v>
      </c>
      <c r="E15" s="3">
        <v>1.7999999999999999E-2</v>
      </c>
      <c r="F15" s="5">
        <v>9.9999999999999742E-2</v>
      </c>
      <c r="G15" s="5">
        <v>0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1:21">
      <c r="B16" s="8"/>
      <c r="C16" s="8"/>
      <c r="D16" s="8"/>
      <c r="E16" s="8"/>
      <c r="F16" s="7"/>
      <c r="G16" s="7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</row>
  </sheetData>
  <sortState ref="A5:T15">
    <sortCondition ref="A5:A15"/>
  </sortState>
  <mergeCells count="2">
    <mergeCell ref="A2:I2"/>
    <mergeCell ref="A1:K1"/>
  </mergeCells>
  <phoneticPr fontId="98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O16"/>
  <sheetViews>
    <sheetView zoomScale="80" zoomScaleNormal="80" workbookViewId="0">
      <selection activeCell="L48" sqref="L48"/>
    </sheetView>
  </sheetViews>
  <sheetFormatPr baseColWidth="10" defaultColWidth="11.453125" defaultRowHeight="14.5"/>
  <cols>
    <col min="1" max="16384" width="11.453125" style="6"/>
  </cols>
  <sheetData>
    <row r="1" spans="1:15" ht="16.5">
      <c r="A1" s="100" t="s">
        <v>194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5">
      <c r="A2" s="98" t="s">
        <v>57</v>
      </c>
      <c r="B2" s="99"/>
      <c r="C2" s="99"/>
      <c r="D2" s="99"/>
      <c r="E2" s="99"/>
      <c r="F2" s="99"/>
      <c r="G2" s="99"/>
      <c r="H2" s="99"/>
      <c r="I2" s="99"/>
      <c r="J2" s="99"/>
      <c r="K2" s="99"/>
    </row>
    <row r="4" spans="1:15" ht="23.25" customHeight="1">
      <c r="A4" s="1" t="s">
        <v>0</v>
      </c>
      <c r="B4" s="6">
        <v>2009</v>
      </c>
      <c r="C4" s="6">
        <v>2010</v>
      </c>
      <c r="D4" s="6">
        <v>2011</v>
      </c>
      <c r="E4" s="6">
        <v>2012</v>
      </c>
      <c r="F4" s="6">
        <v>2013</v>
      </c>
      <c r="G4" s="6">
        <v>2014</v>
      </c>
      <c r="H4" s="6">
        <v>2015</v>
      </c>
      <c r="I4" s="6">
        <v>2016</v>
      </c>
      <c r="J4" s="6">
        <v>2017</v>
      </c>
      <c r="K4" s="6">
        <v>2018</v>
      </c>
      <c r="L4" s="6">
        <v>2019</v>
      </c>
      <c r="M4" s="6">
        <v>2020</v>
      </c>
      <c r="N4" s="6">
        <v>2021</v>
      </c>
    </row>
    <row r="5" spans="1:15">
      <c r="A5" s="1" t="s">
        <v>6</v>
      </c>
      <c r="B5" s="10">
        <v>100</v>
      </c>
      <c r="C5" s="10">
        <v>96.718257438341894</v>
      </c>
      <c r="D5" s="10">
        <v>103.63479664855417</v>
      </c>
      <c r="E5" s="10">
        <v>108.83824764882002</v>
      </c>
      <c r="F5" s="10">
        <v>106.49695725227481</v>
      </c>
      <c r="G5" s="10">
        <v>103.62884427525417</v>
      </c>
      <c r="H5" s="10">
        <v>115.8288034558953</v>
      </c>
      <c r="I5" s="10">
        <v>110.64891735066931</v>
      </c>
      <c r="J5" s="10">
        <v>105.13105394004371</v>
      </c>
      <c r="K5" s="10">
        <v>107.89884294309995</v>
      </c>
      <c r="L5" s="10">
        <v>112.93777247227324</v>
      </c>
      <c r="M5" s="10">
        <v>119.41787033119118</v>
      </c>
      <c r="N5" s="10">
        <v>147.58788473919782</v>
      </c>
      <c r="O5" s="10"/>
    </row>
    <row r="6" spans="1:15">
      <c r="A6" s="1" t="s">
        <v>8</v>
      </c>
      <c r="B6" s="10">
        <v>100</v>
      </c>
      <c r="C6" s="10">
        <v>100.98336310690695</v>
      </c>
      <c r="D6" s="10">
        <v>116.40064896368099</v>
      </c>
      <c r="E6" s="10">
        <v>119.14430106190139</v>
      </c>
      <c r="F6" s="10">
        <v>117.81287172941613</v>
      </c>
      <c r="G6" s="10">
        <v>113.20284172867152</v>
      </c>
      <c r="H6" s="10">
        <v>118.42983667420526</v>
      </c>
      <c r="I6" s="10">
        <v>118.01503214707927</v>
      </c>
      <c r="J6" s="10">
        <v>110.62883128754355</v>
      </c>
      <c r="K6" s="10">
        <v>106.57625163019813</v>
      </c>
      <c r="L6" s="10">
        <v>112.33276883546341</v>
      </c>
      <c r="M6" s="10">
        <v>121.25464644624574</v>
      </c>
      <c r="N6" s="10">
        <v>115.57212890344137</v>
      </c>
      <c r="O6" s="10"/>
    </row>
    <row r="7" spans="1:15">
      <c r="A7" s="1" t="s">
        <v>7</v>
      </c>
      <c r="B7" s="10">
        <v>100</v>
      </c>
      <c r="C7" s="10">
        <v>101.3546033041202</v>
      </c>
      <c r="D7" s="10">
        <v>105.5222805732152</v>
      </c>
      <c r="E7" s="10">
        <v>121.78288445232835</v>
      </c>
      <c r="F7" s="10">
        <v>118.11504394280341</v>
      </c>
      <c r="G7" s="10">
        <v>118.51875274100006</v>
      </c>
      <c r="H7" s="10">
        <v>116.1487709255869</v>
      </c>
      <c r="I7" s="10">
        <v>116.34412613842784</v>
      </c>
      <c r="J7" s="10">
        <v>111.22709332506908</v>
      </c>
      <c r="K7" s="10">
        <v>109.63461452340991</v>
      </c>
      <c r="L7" s="10">
        <v>112.91343744235928</v>
      </c>
      <c r="M7" s="10">
        <v>114.3755307351001</v>
      </c>
      <c r="N7" s="10">
        <v>109.19164287491353</v>
      </c>
      <c r="O7" s="10"/>
    </row>
    <row r="8" spans="1:15">
      <c r="A8" s="1" t="s">
        <v>10</v>
      </c>
      <c r="B8" s="10">
        <v>100</v>
      </c>
      <c r="C8" s="10">
        <v>107.14285714285714</v>
      </c>
      <c r="D8" s="10">
        <v>107.14285714285714</v>
      </c>
      <c r="E8" s="10">
        <v>107.14285714285714</v>
      </c>
      <c r="F8" s="10">
        <v>107.14285714285714</v>
      </c>
      <c r="G8" s="10">
        <v>114.28571428571428</v>
      </c>
      <c r="H8" s="10">
        <v>128.57142857142856</v>
      </c>
      <c r="I8" s="10">
        <v>114.28571428571428</v>
      </c>
      <c r="J8" s="10">
        <v>114.28571428571428</v>
      </c>
      <c r="K8" s="10">
        <v>114.28571428571428</v>
      </c>
      <c r="L8" s="10">
        <v>114.28571428571428</v>
      </c>
      <c r="M8" s="10">
        <v>114.28571428571428</v>
      </c>
      <c r="N8" s="10">
        <v>107.14285714285714</v>
      </c>
      <c r="O8" s="10"/>
    </row>
    <row r="9" spans="1:15">
      <c r="A9" s="1" t="s">
        <v>4</v>
      </c>
      <c r="B9" s="10">
        <v>100</v>
      </c>
      <c r="C9" s="10">
        <v>106.45345933628927</v>
      </c>
      <c r="D9" s="10">
        <v>111.99557549646035</v>
      </c>
      <c r="E9" s="10">
        <v>145.20022024437506</v>
      </c>
      <c r="F9" s="10">
        <v>150.37121583849625</v>
      </c>
      <c r="G9" s="10">
        <v>156.49490858246574</v>
      </c>
      <c r="H9" s="10">
        <v>159.10016105456103</v>
      </c>
      <c r="I9" s="10">
        <v>150.66679032831391</v>
      </c>
      <c r="J9" s="10">
        <v>146.04133802979914</v>
      </c>
      <c r="K9" s="10">
        <v>146.96080860927043</v>
      </c>
      <c r="L9" s="10">
        <v>144.71775405503186</v>
      </c>
      <c r="M9" s="10">
        <v>160.39422678988188</v>
      </c>
      <c r="N9" s="10">
        <v>158.12244085353282</v>
      </c>
      <c r="O9" s="10"/>
    </row>
    <row r="10" spans="1:15">
      <c r="A10" s="1" t="s">
        <v>1</v>
      </c>
      <c r="B10" s="10">
        <v>100</v>
      </c>
      <c r="C10" s="10">
        <v>86.047124342362224</v>
      </c>
      <c r="D10" s="10">
        <v>89.768991177385402</v>
      </c>
      <c r="E10" s="10">
        <v>91.828610625373713</v>
      </c>
      <c r="F10" s="10">
        <v>92.381448211570159</v>
      </c>
      <c r="G10" s="10">
        <v>93.191300307378683</v>
      </c>
      <c r="H10" s="10">
        <v>93.555648445671096</v>
      </c>
      <c r="I10" s="10">
        <v>94.766617432288029</v>
      </c>
      <c r="J10" s="10">
        <v>94.41879742769504</v>
      </c>
      <c r="K10" s="10">
        <v>95.831538477845982</v>
      </c>
      <c r="L10" s="10">
        <v>96.50070105039164</v>
      </c>
      <c r="M10" s="10">
        <v>102.82456758316359</v>
      </c>
      <c r="N10" s="10">
        <v>82.290040357449968</v>
      </c>
      <c r="O10" s="10"/>
    </row>
    <row r="11" spans="1:15">
      <c r="A11" s="1" t="s">
        <v>9</v>
      </c>
      <c r="B11" s="10">
        <v>100</v>
      </c>
      <c r="C11" s="10">
        <v>99.851543337064626</v>
      </c>
      <c r="D11" s="10">
        <v>99.79782099235419</v>
      </c>
      <c r="E11" s="10">
        <v>132.06693107528466</v>
      </c>
      <c r="F11" s="10">
        <v>124.12292821003577</v>
      </c>
      <c r="G11" s="10">
        <v>127.8983723306564</v>
      </c>
      <c r="H11" s="10">
        <v>125.76811159553354</v>
      </c>
      <c r="I11" s="10">
        <v>96.335630110912476</v>
      </c>
      <c r="J11" s="10">
        <v>101.82711109602971</v>
      </c>
      <c r="K11" s="10">
        <v>103.47024790427584</v>
      </c>
      <c r="L11" s="10">
        <v>101.34871736646764</v>
      </c>
      <c r="M11" s="10">
        <v>98.123349560177203</v>
      </c>
      <c r="N11" s="10">
        <v>103.2752818330604</v>
      </c>
      <c r="O11" s="10"/>
    </row>
    <row r="12" spans="1:15">
      <c r="A12" s="1" t="s">
        <v>5</v>
      </c>
      <c r="B12" s="10">
        <v>100</v>
      </c>
      <c r="C12" s="10">
        <v>101.3976880828241</v>
      </c>
      <c r="D12" s="10">
        <v>103.75352273018208</v>
      </c>
      <c r="E12" s="10">
        <v>113.64739903609382</v>
      </c>
      <c r="F12" s="10">
        <v>115.24405626278873</v>
      </c>
      <c r="G12" s="10">
        <v>148.70939186010557</v>
      </c>
      <c r="H12" s="10">
        <v>135.49779848340987</v>
      </c>
      <c r="I12" s="10">
        <v>144.11120090880317</v>
      </c>
      <c r="J12" s="10">
        <v>143.25746274460275</v>
      </c>
      <c r="K12" s="10">
        <v>146.16375327876091</v>
      </c>
      <c r="L12" s="10">
        <v>144.89263314064348</v>
      </c>
      <c r="M12" s="10">
        <v>154.06105210277428</v>
      </c>
      <c r="N12" s="10">
        <v>149.50989633124519</v>
      </c>
      <c r="O12" s="10"/>
    </row>
    <row r="13" spans="1:15">
      <c r="A13" s="2" t="s">
        <v>14</v>
      </c>
      <c r="B13" s="10">
        <v>100</v>
      </c>
      <c r="C13" s="10">
        <v>98.707626797630752</v>
      </c>
      <c r="D13" s="10">
        <v>115.07402404058587</v>
      </c>
      <c r="E13" s="10">
        <v>118.72610732389029</v>
      </c>
      <c r="F13" s="10">
        <v>148.6388314331067</v>
      </c>
      <c r="G13" s="10">
        <v>150.90286605442029</v>
      </c>
      <c r="H13" s="10">
        <v>159.9835339215137</v>
      </c>
      <c r="I13" s="10">
        <v>164.31091415918985</v>
      </c>
      <c r="J13" s="10">
        <v>150.48029234783368</v>
      </c>
      <c r="K13" s="10">
        <v>163.33024693848756</v>
      </c>
      <c r="L13" s="10">
        <v>156.89284713492501</v>
      </c>
      <c r="M13" s="10">
        <v>170.8336122509146</v>
      </c>
      <c r="N13" s="10">
        <v>161.76304968854714</v>
      </c>
      <c r="O13" s="10"/>
    </row>
    <row r="14" spans="1:15">
      <c r="A14" s="1" t="s">
        <v>11</v>
      </c>
      <c r="B14" s="10">
        <v>100</v>
      </c>
      <c r="C14" s="10">
        <v>109.99999999999999</v>
      </c>
      <c r="D14" s="10">
        <v>100</v>
      </c>
      <c r="E14" s="10">
        <v>100</v>
      </c>
      <c r="F14" s="10">
        <v>109.99999999999999</v>
      </c>
      <c r="G14" s="10">
        <v>120</v>
      </c>
      <c r="H14" s="10">
        <v>109.99999999999999</v>
      </c>
      <c r="I14" s="10">
        <v>120</v>
      </c>
      <c r="J14" s="10">
        <v>109.99999999999999</v>
      </c>
      <c r="K14" s="10">
        <v>100</v>
      </c>
      <c r="L14" s="10">
        <v>100</v>
      </c>
      <c r="M14" s="10">
        <v>100</v>
      </c>
      <c r="N14" s="10">
        <v>89.999999999999986</v>
      </c>
      <c r="O14" s="10"/>
    </row>
    <row r="15" spans="1:15">
      <c r="A15" s="1" t="s">
        <v>15</v>
      </c>
      <c r="B15" s="10">
        <v>100</v>
      </c>
      <c r="C15" s="10">
        <v>100</v>
      </c>
      <c r="D15" s="10">
        <v>94.117647058823522</v>
      </c>
      <c r="E15" s="10">
        <v>88.235294117647044</v>
      </c>
      <c r="F15" s="10">
        <v>111.76470588235293</v>
      </c>
      <c r="G15" s="10">
        <v>117.64705882352942</v>
      </c>
      <c r="H15" s="10">
        <v>117.64705882352942</v>
      </c>
      <c r="I15" s="10">
        <v>117.64705882352942</v>
      </c>
      <c r="J15" s="10">
        <v>105.88235294117645</v>
      </c>
      <c r="K15" s="10">
        <v>105.88235294117645</v>
      </c>
      <c r="L15" s="10">
        <v>105.88235294117645</v>
      </c>
      <c r="M15" s="10">
        <v>111.76470588235293</v>
      </c>
      <c r="N15" s="10">
        <v>105.88235294117645</v>
      </c>
      <c r="O15" s="10"/>
    </row>
    <row r="16" spans="1:1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</row>
  </sheetData>
  <mergeCells count="2">
    <mergeCell ref="A1:K1"/>
    <mergeCell ref="A2:K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L10"/>
  <sheetViews>
    <sheetView zoomScale="90" zoomScaleNormal="90" workbookViewId="0">
      <selection activeCell="N10" sqref="N10"/>
    </sheetView>
  </sheetViews>
  <sheetFormatPr baseColWidth="10" defaultRowHeight="14.5"/>
  <sheetData>
    <row r="1" spans="1:12" s="6" customFormat="1" ht="16.5">
      <c r="A1" s="97" t="s">
        <v>58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s="6" customFormat="1">
      <c r="A2" s="98" t="s">
        <v>57</v>
      </c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2" s="6" customForma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2">
      <c r="A4" s="9" t="s">
        <v>0</v>
      </c>
      <c r="B4" s="9">
        <v>2009</v>
      </c>
      <c r="C4" s="9">
        <v>2021</v>
      </c>
    </row>
    <row r="5" spans="1:12" s="6" customFormat="1">
      <c r="A5" s="6" t="s">
        <v>1</v>
      </c>
      <c r="B5" s="3">
        <v>7.5284501467209455E-2</v>
      </c>
      <c r="C5" s="3">
        <v>5.7906328571150134E-2</v>
      </c>
    </row>
    <row r="6" spans="1:12" s="6" customFormat="1">
      <c r="A6" s="6" t="s">
        <v>6</v>
      </c>
      <c r="B6" s="3">
        <v>1.7080527015183984E-2</v>
      </c>
      <c r="C6" s="3">
        <v>2.3851983799316023E-2</v>
      </c>
    </row>
    <row r="7" spans="1:12" s="6" customFormat="1">
      <c r="A7" s="6" t="s">
        <v>4</v>
      </c>
      <c r="B7" s="3">
        <v>4.1631159062536359E-2</v>
      </c>
      <c r="C7" s="3">
        <v>5.1010009413512275E-2</v>
      </c>
    </row>
    <row r="8" spans="1:12" s="6" customFormat="1">
      <c r="A8" s="6" t="s">
        <v>9</v>
      </c>
      <c r="B8" s="3">
        <v>6.9726330830258559E-2</v>
      </c>
      <c r="C8" s="3">
        <v>6.9115922750054626E-2</v>
      </c>
    </row>
    <row r="9" spans="1:12" s="6" customFormat="1">
      <c r="A9" s="6" t="s">
        <v>5</v>
      </c>
      <c r="B9" s="3">
        <v>2.7021117650274221E-2</v>
      </c>
      <c r="C9" s="3">
        <v>3.6348607769195018E-2</v>
      </c>
    </row>
    <row r="10" spans="1:12">
      <c r="A10" s="6" t="s">
        <v>7</v>
      </c>
      <c r="B10" s="3">
        <v>4.435630366139693E-2</v>
      </c>
      <c r="C10" s="3">
        <v>4.8002610400071186E-2</v>
      </c>
    </row>
  </sheetData>
  <mergeCells count="2">
    <mergeCell ref="A2:K2"/>
    <mergeCell ref="A1:L1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K2"/>
  <sheetViews>
    <sheetView workbookViewId="0">
      <selection sqref="A1:K1"/>
    </sheetView>
  </sheetViews>
  <sheetFormatPr baseColWidth="10" defaultRowHeight="14.5"/>
  <cols>
    <col min="1" max="3" width="11.453125" customWidth="1"/>
    <col min="5" max="5" width="11.453125" customWidth="1"/>
  </cols>
  <sheetData>
    <row r="1" spans="1:11" ht="16.5">
      <c r="A1" s="100" t="s">
        <v>198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1">
      <c r="A2" s="98" t="s">
        <v>61</v>
      </c>
      <c r="B2" s="99"/>
      <c r="C2" s="99"/>
      <c r="D2" s="99"/>
      <c r="E2" s="99"/>
      <c r="F2" s="99"/>
      <c r="G2" s="99"/>
      <c r="H2" s="99"/>
    </row>
  </sheetData>
  <mergeCells count="2">
    <mergeCell ref="A2:H2"/>
    <mergeCell ref="A1:K1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N13"/>
  <sheetViews>
    <sheetView workbookViewId="0">
      <selection sqref="A1:K1"/>
    </sheetView>
  </sheetViews>
  <sheetFormatPr baseColWidth="10" defaultRowHeight="14.5"/>
  <cols>
    <col min="1" max="1" width="53.7265625" customWidth="1"/>
    <col min="4" max="4" width="11" customWidth="1"/>
  </cols>
  <sheetData>
    <row r="1" spans="1:14" ht="16.5">
      <c r="A1" s="97" t="s">
        <v>199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4">
      <c r="A2" s="95" t="s">
        <v>169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1:14" ht="15" thickBot="1">
      <c r="A3" s="13"/>
    </row>
    <row r="4" spans="1:14" ht="44" thickBot="1">
      <c r="A4" s="76"/>
      <c r="B4" s="77">
        <v>2021</v>
      </c>
      <c r="C4" s="77">
        <v>2022</v>
      </c>
      <c r="D4" s="78" t="s">
        <v>165</v>
      </c>
      <c r="E4" s="68"/>
      <c r="F4" s="69"/>
      <c r="G4" s="69"/>
    </row>
    <row r="5" spans="1:14" ht="15" thickBot="1">
      <c r="A5" s="79" t="s">
        <v>166</v>
      </c>
      <c r="B5" s="80">
        <v>-6.8</v>
      </c>
      <c r="C5" s="80">
        <v>-7.9</v>
      </c>
      <c r="D5" s="80">
        <v>-14.8</v>
      </c>
      <c r="E5" s="70"/>
      <c r="F5" s="69"/>
      <c r="G5" s="69"/>
    </row>
    <row r="6" spans="1:14" ht="15" thickBot="1">
      <c r="A6" s="79" t="s">
        <v>167</v>
      </c>
      <c r="B6" s="80">
        <v>-1.8</v>
      </c>
      <c r="C6" s="80">
        <v>-1.8</v>
      </c>
      <c r="D6" s="80">
        <v>-3.5</v>
      </c>
      <c r="E6" s="75"/>
      <c r="F6" s="69"/>
      <c r="G6" s="69"/>
    </row>
    <row r="7" spans="1:14" ht="15" thickBot="1">
      <c r="A7" s="79" t="s">
        <v>168</v>
      </c>
      <c r="B7" s="80">
        <v>-2</v>
      </c>
      <c r="C7" s="80">
        <v>-2</v>
      </c>
      <c r="D7" s="80">
        <v>-4</v>
      </c>
      <c r="E7" s="75"/>
      <c r="F7" s="69"/>
      <c r="G7" s="69"/>
    </row>
    <row r="8" spans="1:14" ht="15" thickBot="1">
      <c r="A8" s="79" t="s">
        <v>65</v>
      </c>
      <c r="B8" s="80">
        <v>10.6</v>
      </c>
      <c r="C8" s="80">
        <v>11.7</v>
      </c>
      <c r="D8" s="80">
        <v>22.3</v>
      </c>
      <c r="E8" s="75"/>
      <c r="F8" s="69"/>
      <c r="G8" s="69"/>
    </row>
    <row r="9" spans="1:14">
      <c r="A9" s="73"/>
      <c r="B9" s="74"/>
      <c r="C9" s="74"/>
      <c r="D9" s="74"/>
      <c r="E9" s="75"/>
      <c r="F9" s="69"/>
      <c r="G9" s="69"/>
    </row>
    <row r="10" spans="1:14">
      <c r="A10" s="68"/>
      <c r="B10" s="68"/>
      <c r="C10" s="68"/>
      <c r="D10" s="71"/>
      <c r="E10" s="72"/>
      <c r="F10" s="69"/>
      <c r="G10" s="69"/>
    </row>
    <row r="11" spans="1:14">
      <c r="A11" s="69"/>
      <c r="B11" s="69"/>
      <c r="C11" s="69"/>
      <c r="D11" s="69"/>
      <c r="E11" s="69"/>
      <c r="F11" s="69"/>
      <c r="G11" s="69"/>
    </row>
    <row r="12" spans="1:14">
      <c r="A12" s="69"/>
      <c r="B12" s="69"/>
      <c r="C12" s="69"/>
      <c r="D12" s="69"/>
      <c r="E12" s="69"/>
      <c r="F12" s="69"/>
      <c r="G12" s="69"/>
    </row>
    <row r="13" spans="1:14">
      <c r="A13" s="69"/>
      <c r="B13" s="69"/>
      <c r="C13" s="69"/>
      <c r="D13" s="69"/>
      <c r="E13" s="69"/>
      <c r="F13" s="69"/>
      <c r="G13" s="69"/>
    </row>
  </sheetData>
  <mergeCells count="2">
    <mergeCell ref="A2:N2"/>
    <mergeCell ref="A1:K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K11"/>
  <sheetViews>
    <sheetView workbookViewId="0">
      <selection activeCell="A2" sqref="A2:I2"/>
    </sheetView>
  </sheetViews>
  <sheetFormatPr baseColWidth="10" defaultRowHeight="14.5"/>
  <cols>
    <col min="1" max="1" width="34" customWidth="1"/>
  </cols>
  <sheetData>
    <row r="1" spans="1:11" ht="17">
      <c r="A1" s="109" t="s">
        <v>200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1:11">
      <c r="A2" s="98" t="s">
        <v>171</v>
      </c>
      <c r="B2" s="110"/>
      <c r="C2" s="110"/>
      <c r="D2" s="110"/>
      <c r="E2" s="110"/>
      <c r="F2" s="110"/>
      <c r="G2" s="110"/>
      <c r="H2" s="110"/>
      <c r="I2" s="110"/>
    </row>
    <row r="4" spans="1:11" ht="15" thickBot="1"/>
    <row r="5" spans="1:11" ht="15" thickBot="1">
      <c r="A5" s="81"/>
      <c r="B5" s="82" t="s">
        <v>62</v>
      </c>
      <c r="C5" s="82" t="s">
        <v>66</v>
      </c>
      <c r="D5" s="81" t="s">
        <v>63</v>
      </c>
      <c r="E5" s="82" t="s">
        <v>16</v>
      </c>
    </row>
    <row r="6" spans="1:11">
      <c r="A6" s="83" t="s">
        <v>172</v>
      </c>
      <c r="B6" s="101" t="s">
        <v>174</v>
      </c>
      <c r="C6" s="103" t="s">
        <v>175</v>
      </c>
      <c r="D6" s="105" t="s">
        <v>176</v>
      </c>
      <c r="E6" s="107"/>
    </row>
    <row r="7" spans="1:11" ht="15" thickBot="1">
      <c r="A7" s="84" t="s">
        <v>173</v>
      </c>
      <c r="B7" s="102"/>
      <c r="C7" s="104"/>
      <c r="D7" s="106"/>
      <c r="E7" s="108"/>
    </row>
    <row r="8" spans="1:11" ht="15" thickBot="1">
      <c r="A8" s="85" t="s">
        <v>177</v>
      </c>
      <c r="B8" s="86" t="s">
        <v>174</v>
      </c>
      <c r="C8" s="86" t="s">
        <v>178</v>
      </c>
      <c r="D8" s="87" t="s">
        <v>179</v>
      </c>
      <c r="E8" s="88"/>
    </row>
    <row r="9" spans="1:11">
      <c r="A9" s="83" t="s">
        <v>180</v>
      </c>
      <c r="B9" s="101">
        <v>8.1999999999999993</v>
      </c>
      <c r="C9" s="103">
        <v>8</v>
      </c>
      <c r="D9" s="105">
        <v>12.2</v>
      </c>
      <c r="E9" s="107">
        <v>27.7</v>
      </c>
    </row>
    <row r="10" spans="1:11" ht="15" thickBot="1">
      <c r="A10" s="84" t="s">
        <v>173</v>
      </c>
      <c r="B10" s="102"/>
      <c r="C10" s="104"/>
      <c r="D10" s="106"/>
      <c r="E10" s="108"/>
    </row>
    <row r="11" spans="1:11" ht="15" thickBot="1">
      <c r="A11" s="85" t="s">
        <v>181</v>
      </c>
      <c r="B11" s="86">
        <v>2</v>
      </c>
      <c r="C11" s="86" t="s">
        <v>182</v>
      </c>
      <c r="D11" s="87" t="s">
        <v>183</v>
      </c>
      <c r="E11" s="88" t="s">
        <v>184</v>
      </c>
    </row>
  </sheetData>
  <mergeCells count="10">
    <mergeCell ref="B9:B10"/>
    <mergeCell ref="C9:C10"/>
    <mergeCell ref="D9:D10"/>
    <mergeCell ref="E9:E10"/>
    <mergeCell ref="A1:K1"/>
    <mergeCell ref="A2:I2"/>
    <mergeCell ref="B6:B7"/>
    <mergeCell ref="C6:C7"/>
    <mergeCell ref="D6:D7"/>
    <mergeCell ref="E6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24</vt:i4>
      </vt:variant>
      <vt:variant>
        <vt:lpstr>Plages nommées</vt:lpstr>
      </vt:variant>
      <vt:variant>
        <vt:i4>1</vt:i4>
      </vt:variant>
    </vt:vector>
  </HeadingPairs>
  <TitlesOfParts>
    <vt:vector size="25" baseType="lpstr">
      <vt:lpstr>Sommaire</vt:lpstr>
      <vt:lpstr>Tableau 1</vt:lpstr>
      <vt:lpstr>Tableau 2</vt:lpstr>
      <vt:lpstr>Graphique 1</vt:lpstr>
      <vt:lpstr>Graphique 2</vt:lpstr>
      <vt:lpstr>Graphique 3</vt:lpstr>
      <vt:lpstr>Tableau 3</vt:lpstr>
      <vt:lpstr>Tableau 4</vt:lpstr>
      <vt:lpstr>Tableau 5</vt:lpstr>
      <vt:lpstr>Graphique 4</vt:lpstr>
      <vt:lpstr>Graphique 5</vt:lpstr>
      <vt:lpstr>Graphique 6</vt:lpstr>
      <vt:lpstr>Graphique 7</vt:lpstr>
      <vt:lpstr>Graphique 8</vt:lpstr>
      <vt:lpstr>Graphique 9</vt:lpstr>
      <vt:lpstr>Graphique 10</vt:lpstr>
      <vt:lpstr>Graphique 11</vt:lpstr>
      <vt:lpstr>Graphique 12</vt:lpstr>
      <vt:lpstr>Tableau 6</vt:lpstr>
      <vt:lpstr>Carte 1</vt:lpstr>
      <vt:lpstr>Carte 2</vt:lpstr>
      <vt:lpstr>Tableau 7</vt:lpstr>
      <vt:lpstr>Graphique 13</vt:lpstr>
      <vt:lpstr>Graphique 14</vt:lpstr>
      <vt:lpstr>'Tableau 7'!_Hlk152607028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cgsp</dc:creator>
  <cp:lastModifiedBy>MONTOUT Sylvie</cp:lastModifiedBy>
  <dcterms:created xsi:type="dcterms:W3CDTF">2023-07-26T07:13:29Z</dcterms:created>
  <dcterms:modified xsi:type="dcterms:W3CDTF">2024-01-24T14:55:58Z</dcterms:modified>
</cp:coreProperties>
</file>