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0370" windowHeight="11790" tabRatio="673"/>
  </bookViews>
  <sheets>
    <sheet name="Sommaire" sheetId="43" r:id="rId1"/>
    <sheet name="Graphique 1" sheetId="42" r:id="rId2"/>
    <sheet name="Graph 2a et  - Crois. &amp; Graph 4" sheetId="4" r:id="rId3"/>
    <sheet name="Graph 3- Chomage" sheetId="6" r:id="rId4"/>
    <sheet name="Graph 5 PIB par tête" sheetId="22" r:id="rId5"/>
    <sheet name="Graph 6a PIB potentiel" sheetId="31" r:id="rId6"/>
    <sheet name="Graph 6b PIB potentiel" sheetId="37" r:id="rId7"/>
    <sheet name="Graph 7 Petrole" sheetId="16" r:id="rId8"/>
    <sheet name="Graph 8a émergent" sheetId="23" r:id="rId9"/>
    <sheet name="Graph 8b contrib mat" sheetId="40" r:id="rId10"/>
    <sheet name="Graph 9a clasm" sheetId="33" r:id="rId11"/>
    <sheet name="Graph 9b class moy" sheetId="34" r:id="rId12"/>
    <sheet name="Graph 10 a age" sheetId="8" r:id="rId13"/>
    <sheet name="Graph 10 b" sheetId="28" r:id="rId14"/>
    <sheet name="Graph 11a +60" sheetId="7" r:id="rId15"/>
    <sheet name="Graph 11b Pop activ" sheetId="32" r:id="rId16"/>
    <sheet name="Graph 12abcd Det BRI" sheetId="21" r:id="rId17"/>
    <sheet name="Graph 13 Gini" sheetId="19" r:id="rId18"/>
    <sheet name="Graph 14 a&amp;b product" sheetId="11" r:id="rId19"/>
    <sheet name="Graph 15 -Taux et infl" sheetId="14" r:id="rId20"/>
    <sheet name="Graph 16 a comm mondial" sheetId="26" r:id="rId21"/>
    <sheet name="Grap 16b" sheetId="25" r:id="rId22"/>
    <sheet name="Graph 17 Taux de change" sheetId="27" r:id="rId23"/>
    <sheet name="Feuil2" sheetId="44" r:id="rId24"/>
  </sheets>
  <externalReferences>
    <externalReference r:id="rId25"/>
    <externalReference r:id="rId26"/>
    <externalReference r:id="rId27"/>
  </externalReferences>
  <calcPr calcId="145621"/>
</workbook>
</file>

<file path=xl/calcChain.xml><?xml version="1.0" encoding="utf-8"?>
<calcChain xmlns="http://schemas.openxmlformats.org/spreadsheetml/2006/main">
  <c r="G4" i="37" l="1"/>
  <c r="H4" i="37" s="1"/>
  <c r="I4" i="37" s="1"/>
  <c r="J4" i="37" s="1"/>
  <c r="K4" i="37" s="1"/>
  <c r="L4" i="37" s="1"/>
  <c r="M4" i="37" s="1"/>
  <c r="N4" i="37" s="1"/>
  <c r="O4" i="37" s="1"/>
  <c r="P4" i="37" s="1"/>
  <c r="Q4" i="37" s="1"/>
  <c r="R4" i="37" s="1"/>
  <c r="S4" i="37" s="1"/>
  <c r="T4" i="37" s="1"/>
  <c r="U4" i="37" s="1"/>
  <c r="V4" i="37" s="1"/>
  <c r="F103" i="27" l="1"/>
  <c r="E103" i="27"/>
  <c r="D103" i="27"/>
  <c r="C103" i="27"/>
  <c r="B103" i="27"/>
  <c r="F102" i="27"/>
  <c r="E102" i="27"/>
  <c r="D102" i="27"/>
  <c r="C102" i="27"/>
  <c r="B102" i="27"/>
  <c r="F101" i="27"/>
  <c r="E101" i="27"/>
  <c r="D101" i="27"/>
  <c r="C101" i="27"/>
  <c r="B101" i="27"/>
  <c r="F100" i="27"/>
  <c r="E100" i="27"/>
  <c r="D100" i="27"/>
  <c r="C100" i="27"/>
  <c r="B100" i="27"/>
  <c r="F99" i="27"/>
  <c r="E99" i="27"/>
  <c r="D99" i="27"/>
  <c r="C99" i="27"/>
  <c r="B99" i="27"/>
  <c r="F98" i="27"/>
  <c r="E98" i="27"/>
  <c r="D98" i="27"/>
  <c r="C98" i="27"/>
  <c r="B98" i="27"/>
  <c r="F97" i="27"/>
  <c r="E97" i="27"/>
  <c r="D97" i="27"/>
  <c r="C97" i="27"/>
  <c r="B97" i="27"/>
  <c r="F96" i="27"/>
  <c r="E96" i="27"/>
  <c r="D96" i="27"/>
  <c r="C96" i="27"/>
  <c r="B96" i="27"/>
  <c r="F95" i="27"/>
  <c r="E95" i="27"/>
  <c r="D95" i="27"/>
  <c r="C95" i="27"/>
  <c r="B95" i="27"/>
  <c r="F94" i="27"/>
  <c r="E94" i="27"/>
  <c r="D94" i="27"/>
  <c r="C94" i="27"/>
  <c r="B94" i="27"/>
  <c r="F93" i="27"/>
  <c r="E93" i="27"/>
  <c r="D93" i="27"/>
  <c r="C93" i="27"/>
  <c r="B93" i="27"/>
  <c r="F92" i="27"/>
  <c r="E92" i="27"/>
  <c r="D92" i="27"/>
  <c r="C92" i="27"/>
  <c r="B92" i="27"/>
  <c r="F91" i="27"/>
  <c r="E91" i="27"/>
  <c r="D91" i="27"/>
  <c r="C91" i="27"/>
  <c r="B91" i="27"/>
  <c r="F90" i="27"/>
  <c r="E90" i="27"/>
  <c r="D90" i="27"/>
  <c r="C90" i="27"/>
  <c r="B90" i="27"/>
  <c r="F89" i="27"/>
  <c r="E89" i="27"/>
  <c r="D89" i="27"/>
  <c r="C89" i="27"/>
  <c r="B89" i="27"/>
  <c r="F88" i="27"/>
  <c r="E88" i="27"/>
  <c r="D88" i="27"/>
  <c r="C88" i="27"/>
  <c r="B88" i="27"/>
  <c r="F87" i="27"/>
  <c r="E87" i="27"/>
  <c r="D87" i="27"/>
  <c r="C87" i="27"/>
  <c r="B87" i="27"/>
  <c r="F86" i="27"/>
  <c r="E86" i="27"/>
  <c r="D86" i="27"/>
  <c r="C86" i="27"/>
  <c r="B86" i="27"/>
  <c r="F85" i="27"/>
  <c r="E85" i="27"/>
  <c r="D85" i="27"/>
  <c r="C85" i="27"/>
  <c r="B85" i="27"/>
  <c r="F84" i="27"/>
  <c r="E84" i="27"/>
  <c r="D84" i="27"/>
  <c r="C84" i="27"/>
  <c r="B84" i="27"/>
  <c r="F83" i="27"/>
  <c r="E83" i="27"/>
  <c r="D83" i="27"/>
  <c r="C83" i="27"/>
  <c r="B83" i="27"/>
  <c r="F82" i="27"/>
  <c r="E82" i="27"/>
  <c r="D82" i="27"/>
  <c r="C82" i="27"/>
  <c r="B82" i="27"/>
  <c r="F81" i="27"/>
  <c r="E81" i="27"/>
  <c r="D81" i="27"/>
  <c r="C81" i="27"/>
  <c r="B81" i="27"/>
  <c r="F80" i="27"/>
  <c r="E80" i="27"/>
  <c r="D80" i="27"/>
  <c r="C80" i="27"/>
  <c r="B80" i="27"/>
  <c r="F79" i="27"/>
  <c r="E79" i="27"/>
  <c r="D79" i="27"/>
  <c r="C79" i="27"/>
  <c r="B79" i="27"/>
  <c r="F78" i="27"/>
  <c r="E78" i="27"/>
  <c r="D78" i="27"/>
  <c r="C78" i="27"/>
  <c r="B78" i="27"/>
  <c r="F77" i="27"/>
  <c r="E77" i="27"/>
  <c r="D77" i="27"/>
  <c r="C77" i="27"/>
  <c r="B77" i="27"/>
  <c r="F76" i="27"/>
  <c r="E76" i="27"/>
  <c r="D76" i="27"/>
  <c r="C76" i="27"/>
  <c r="B76" i="27"/>
  <c r="F75" i="27"/>
  <c r="E75" i="27"/>
  <c r="D75" i="27"/>
  <c r="C75" i="27"/>
  <c r="B75" i="27"/>
  <c r="F74" i="27"/>
  <c r="E74" i="27"/>
  <c r="D74" i="27"/>
  <c r="C74" i="27"/>
  <c r="B74" i="27"/>
  <c r="F73" i="27"/>
  <c r="E73" i="27"/>
  <c r="D73" i="27"/>
  <c r="C73" i="27"/>
  <c r="B73" i="27"/>
  <c r="F72" i="27"/>
  <c r="E72" i="27"/>
  <c r="D72" i="27"/>
  <c r="C72" i="27"/>
  <c r="B72" i="27"/>
  <c r="F71" i="27"/>
  <c r="E71" i="27"/>
  <c r="D71" i="27"/>
  <c r="C71" i="27"/>
  <c r="B71" i="27"/>
  <c r="F70" i="27"/>
  <c r="E70" i="27"/>
  <c r="D70" i="27"/>
  <c r="C70" i="27"/>
  <c r="B70" i="27"/>
  <c r="F69" i="27"/>
  <c r="E69" i="27"/>
  <c r="D69" i="27"/>
  <c r="C69" i="27"/>
  <c r="B69" i="27"/>
  <c r="F68" i="27"/>
  <c r="E68" i="27"/>
  <c r="D68" i="27"/>
  <c r="C68" i="27"/>
  <c r="B68" i="27"/>
  <c r="F67" i="27"/>
  <c r="E67" i="27"/>
  <c r="D67" i="27"/>
  <c r="C67" i="27"/>
  <c r="B67" i="27"/>
  <c r="F66" i="27"/>
  <c r="E66" i="27"/>
  <c r="D66" i="27"/>
  <c r="C66" i="27"/>
  <c r="B66" i="27"/>
  <c r="F65" i="27"/>
  <c r="E65" i="27"/>
  <c r="D65" i="27"/>
  <c r="C65" i="27"/>
  <c r="B65" i="27"/>
  <c r="F64" i="27"/>
  <c r="E64" i="27"/>
  <c r="D64" i="27"/>
  <c r="C64" i="27"/>
  <c r="B64" i="27"/>
  <c r="F63" i="27"/>
  <c r="E63" i="27"/>
  <c r="D63" i="27"/>
  <c r="C63" i="27"/>
  <c r="B63" i="27"/>
  <c r="F62" i="27"/>
  <c r="E62" i="27"/>
  <c r="D62" i="27"/>
  <c r="C62" i="27"/>
  <c r="B62" i="27"/>
  <c r="F61" i="27"/>
  <c r="E61" i="27"/>
  <c r="D61" i="27"/>
  <c r="C61" i="27"/>
  <c r="B61" i="27"/>
  <c r="F60" i="27"/>
  <c r="E60" i="27"/>
  <c r="D60" i="27"/>
  <c r="C60" i="27"/>
  <c r="B60" i="27"/>
  <c r="F59" i="27"/>
  <c r="E59" i="27"/>
  <c r="D59" i="27"/>
  <c r="C59" i="27"/>
  <c r="B59" i="27"/>
  <c r="F58" i="27"/>
  <c r="E58" i="27"/>
  <c r="D58" i="27"/>
  <c r="C58" i="27"/>
  <c r="B58" i="27"/>
  <c r="F57" i="27"/>
  <c r="E57" i="27"/>
  <c r="D57" i="27"/>
  <c r="C57" i="27"/>
  <c r="B57" i="27"/>
  <c r="F56" i="27"/>
  <c r="E56" i="27"/>
  <c r="D56" i="27"/>
  <c r="C56" i="27"/>
  <c r="B56" i="27"/>
  <c r="F55" i="27"/>
  <c r="E55" i="27"/>
  <c r="D55" i="27"/>
  <c r="C55" i="27"/>
  <c r="B55" i="27"/>
  <c r="F54" i="27"/>
  <c r="E54" i="27"/>
  <c r="D54" i="27"/>
  <c r="C54" i="27"/>
  <c r="B54" i="27"/>
  <c r="F53" i="27"/>
  <c r="E53" i="27"/>
  <c r="D53" i="27"/>
  <c r="C53" i="27"/>
  <c r="B53" i="27"/>
  <c r="F52" i="27"/>
  <c r="E52" i="27"/>
  <c r="D52" i="27"/>
  <c r="C52" i="27"/>
  <c r="B52" i="27"/>
  <c r="F51" i="27"/>
  <c r="E51" i="27"/>
  <c r="D51" i="27"/>
  <c r="C51" i="27"/>
  <c r="B51" i="27"/>
  <c r="F50" i="27"/>
  <c r="E50" i="27"/>
  <c r="D50" i="27"/>
  <c r="C50" i="27"/>
  <c r="B50" i="27"/>
  <c r="F49" i="27"/>
  <c r="E49" i="27"/>
  <c r="D49" i="27"/>
  <c r="C49" i="27"/>
  <c r="B49" i="27"/>
  <c r="F48" i="27"/>
  <c r="E48" i="27"/>
  <c r="D48" i="27"/>
  <c r="C48" i="27"/>
  <c r="B48" i="27"/>
  <c r="F47" i="27"/>
  <c r="E47" i="27"/>
  <c r="D47" i="27"/>
  <c r="C47" i="27"/>
  <c r="B47" i="27"/>
  <c r="F46" i="27"/>
  <c r="E46" i="27"/>
  <c r="D46" i="27"/>
  <c r="C46" i="27"/>
  <c r="B46" i="27"/>
  <c r="F45" i="27"/>
  <c r="E45" i="27"/>
  <c r="D45" i="27"/>
  <c r="C45" i="27"/>
  <c r="B45" i="27"/>
  <c r="F44" i="27"/>
  <c r="E44" i="27"/>
  <c r="D44" i="27"/>
  <c r="C44" i="27"/>
  <c r="B44" i="27"/>
  <c r="F43" i="27"/>
  <c r="E43" i="27"/>
  <c r="D43" i="27"/>
  <c r="C43" i="27"/>
  <c r="B43" i="27"/>
  <c r="F42" i="27"/>
  <c r="E42" i="27"/>
  <c r="D42" i="27"/>
  <c r="C42" i="27"/>
  <c r="B42" i="27"/>
  <c r="F41" i="27"/>
  <c r="E41" i="27"/>
  <c r="D41" i="27"/>
  <c r="C41" i="27"/>
  <c r="B41" i="27"/>
  <c r="F40" i="27"/>
  <c r="E40" i="27"/>
  <c r="D40" i="27"/>
  <c r="C40" i="27"/>
  <c r="B40" i="27"/>
  <c r="F39" i="27"/>
  <c r="E39" i="27"/>
  <c r="D39" i="27"/>
  <c r="C39" i="27"/>
  <c r="B39" i="27"/>
  <c r="F38" i="27"/>
  <c r="E38" i="27"/>
  <c r="D38" i="27"/>
  <c r="C38" i="27"/>
  <c r="B38" i="27"/>
  <c r="F37" i="27"/>
  <c r="E37" i="27"/>
  <c r="D37" i="27"/>
  <c r="C37" i="27"/>
  <c r="B37" i="27"/>
  <c r="F36" i="27"/>
  <c r="E36" i="27"/>
  <c r="D36" i="27"/>
  <c r="C36" i="27"/>
  <c r="B36" i="27"/>
  <c r="F35" i="27"/>
  <c r="E35" i="27"/>
  <c r="D35" i="27"/>
  <c r="C35" i="27"/>
  <c r="B35" i="27"/>
  <c r="F34" i="27"/>
  <c r="E34" i="27"/>
  <c r="D34" i="27"/>
  <c r="C34" i="27"/>
  <c r="B34" i="27"/>
  <c r="F33" i="27"/>
  <c r="E33" i="27"/>
  <c r="D33" i="27"/>
  <c r="C33" i="27"/>
  <c r="B33" i="27"/>
  <c r="F32" i="27"/>
  <c r="E32" i="27"/>
  <c r="D32" i="27"/>
  <c r="C32" i="27"/>
  <c r="B32" i="27"/>
  <c r="F31" i="27"/>
  <c r="E31" i="27"/>
  <c r="D31" i="27"/>
  <c r="C31" i="27"/>
  <c r="B31" i="27"/>
  <c r="F30" i="27"/>
  <c r="E30" i="27"/>
  <c r="D30" i="27"/>
  <c r="C30" i="27"/>
  <c r="B30" i="27"/>
  <c r="F29" i="27"/>
  <c r="E29" i="27"/>
  <c r="D29" i="27"/>
  <c r="C29" i="27"/>
  <c r="B29" i="27"/>
  <c r="F28" i="27"/>
  <c r="E28" i="27"/>
  <c r="D28" i="27"/>
  <c r="C28" i="27"/>
  <c r="B28" i="27"/>
  <c r="F27" i="27"/>
  <c r="E27" i="27"/>
  <c r="D27" i="27"/>
  <c r="C27" i="27"/>
  <c r="B27" i="27"/>
  <c r="F26" i="27"/>
  <c r="E26" i="27"/>
  <c r="D26" i="27"/>
  <c r="C26" i="27"/>
  <c r="B26" i="27"/>
  <c r="F25" i="27"/>
  <c r="E25" i="27"/>
  <c r="D25" i="27"/>
  <c r="C25" i="27"/>
  <c r="B25" i="27"/>
  <c r="F24" i="27"/>
  <c r="E24" i="27"/>
  <c r="D24" i="27"/>
  <c r="C24" i="27"/>
  <c r="B24" i="27"/>
  <c r="F23" i="27"/>
  <c r="E23" i="27"/>
  <c r="D23" i="27"/>
  <c r="C23" i="27"/>
  <c r="B23" i="27"/>
  <c r="F22" i="27"/>
  <c r="E22" i="27"/>
  <c r="D22" i="27"/>
  <c r="C22" i="27"/>
  <c r="B22" i="27"/>
  <c r="F21" i="27"/>
  <c r="E21" i="27"/>
  <c r="D21" i="27"/>
  <c r="C21" i="27"/>
  <c r="B21" i="27"/>
  <c r="F20" i="27"/>
  <c r="E20" i="27"/>
  <c r="D20" i="27"/>
  <c r="C20" i="27"/>
  <c r="B20" i="27"/>
  <c r="F19" i="27"/>
  <c r="E19" i="27"/>
  <c r="D19" i="27"/>
  <c r="C19" i="27"/>
  <c r="B19" i="27"/>
  <c r="F18" i="27"/>
  <c r="E18" i="27"/>
  <c r="D18" i="27"/>
  <c r="C18" i="27"/>
  <c r="B18" i="27"/>
  <c r="F17" i="27"/>
  <c r="E17" i="27"/>
  <c r="D17" i="27"/>
  <c r="C17" i="27"/>
  <c r="B17" i="27"/>
  <c r="F16" i="27"/>
  <c r="E16" i="27"/>
  <c r="D16" i="27"/>
  <c r="C16" i="27"/>
  <c r="B16" i="27"/>
  <c r="F15" i="27"/>
  <c r="E15" i="27"/>
  <c r="D15" i="27"/>
  <c r="C15" i="27"/>
  <c r="B15" i="27"/>
  <c r="F14" i="27"/>
  <c r="E14" i="27"/>
  <c r="D14" i="27"/>
  <c r="C14" i="27"/>
  <c r="B14" i="27"/>
  <c r="F13" i="27"/>
  <c r="E13" i="27"/>
  <c r="D13" i="27"/>
  <c r="C13" i="27"/>
  <c r="B13" i="27"/>
  <c r="F12" i="27"/>
  <c r="E12" i="27"/>
  <c r="D12" i="27"/>
  <c r="C12" i="27"/>
  <c r="B12" i="27"/>
  <c r="F11" i="27"/>
  <c r="E11" i="27"/>
  <c r="D11" i="27"/>
  <c r="C11" i="27"/>
  <c r="B11" i="27"/>
  <c r="F10" i="27"/>
  <c r="E10" i="27"/>
  <c r="D10" i="27"/>
  <c r="C10" i="27"/>
  <c r="B10" i="27"/>
  <c r="F9" i="27"/>
  <c r="E9" i="27"/>
  <c r="D9" i="27"/>
  <c r="C9" i="27"/>
  <c r="B9" i="27"/>
  <c r="F8" i="27"/>
  <c r="E8" i="27"/>
  <c r="D8" i="27"/>
  <c r="C8" i="27"/>
  <c r="B8" i="27"/>
  <c r="AE5" i="25" l="1"/>
  <c r="AE12" i="25" s="1"/>
  <c r="AD5" i="25"/>
  <c r="AD12" i="25" s="1"/>
  <c r="AC5" i="25"/>
  <c r="AC12" i="25" s="1"/>
  <c r="AB5" i="25"/>
  <c r="AB12" i="25" s="1"/>
  <c r="AA5" i="25"/>
  <c r="AA12" i="25" s="1"/>
  <c r="Z5" i="25"/>
  <c r="Z12" i="25" s="1"/>
  <c r="Y5" i="25"/>
  <c r="Y12" i="25" s="1"/>
  <c r="X5" i="25"/>
  <c r="X12" i="25" s="1"/>
  <c r="W5" i="25"/>
  <c r="W12" i="25" s="1"/>
  <c r="V5" i="25"/>
  <c r="V12" i="25" s="1"/>
  <c r="U5" i="25"/>
  <c r="U12" i="25" s="1"/>
  <c r="T5" i="25"/>
  <c r="T12" i="25" s="1"/>
  <c r="S5" i="25"/>
  <c r="S12" i="25" s="1"/>
  <c r="R5" i="25"/>
  <c r="R12" i="25" s="1"/>
  <c r="Q5" i="25"/>
  <c r="Q12" i="25" s="1"/>
  <c r="P5" i="25"/>
  <c r="P12" i="25" s="1"/>
  <c r="O5" i="25"/>
  <c r="O12" i="25" s="1"/>
  <c r="N5" i="25"/>
  <c r="N12" i="25" s="1"/>
  <c r="M5" i="25"/>
  <c r="M12" i="25" s="1"/>
  <c r="L5" i="25"/>
  <c r="L12" i="25" s="1"/>
  <c r="K5" i="25"/>
  <c r="K12" i="25" s="1"/>
  <c r="J5" i="25"/>
  <c r="J12" i="25" s="1"/>
  <c r="I5" i="25"/>
  <c r="I12" i="25" s="1"/>
  <c r="H5" i="25"/>
  <c r="H12" i="25" s="1"/>
  <c r="G5" i="25"/>
  <c r="G12" i="25" s="1"/>
  <c r="F5" i="25"/>
  <c r="F12" i="25" s="1"/>
  <c r="E5" i="25"/>
  <c r="E12" i="25" s="1"/>
  <c r="D5" i="25"/>
  <c r="D12" i="25" s="1"/>
  <c r="C5" i="25"/>
  <c r="C12" i="25" s="1"/>
  <c r="B5" i="25"/>
  <c r="B12" i="25" s="1"/>
  <c r="AE4" i="25"/>
  <c r="AE11" i="25" s="1"/>
  <c r="AD4" i="25"/>
  <c r="AD11" i="25" s="1"/>
  <c r="AC4" i="25"/>
  <c r="AC11" i="25" s="1"/>
  <c r="AB4" i="25"/>
  <c r="AB11" i="25" s="1"/>
  <c r="AA4" i="25"/>
  <c r="AA11" i="25" s="1"/>
  <c r="Z4" i="25"/>
  <c r="Z11" i="25" s="1"/>
  <c r="Y4" i="25"/>
  <c r="Y11" i="25" s="1"/>
  <c r="X4" i="25"/>
  <c r="X11" i="25" s="1"/>
  <c r="W4" i="25"/>
  <c r="W11" i="25" s="1"/>
  <c r="V4" i="25"/>
  <c r="V11" i="25" s="1"/>
  <c r="U4" i="25"/>
  <c r="U11" i="25" s="1"/>
  <c r="T4" i="25"/>
  <c r="T11" i="25" s="1"/>
  <c r="S4" i="25"/>
  <c r="S11" i="25" s="1"/>
  <c r="R4" i="25"/>
  <c r="R11" i="25" s="1"/>
  <c r="Q4" i="25"/>
  <c r="Q11" i="25" s="1"/>
  <c r="P4" i="25"/>
  <c r="P11" i="25" s="1"/>
  <c r="O4" i="25"/>
  <c r="O11" i="25" s="1"/>
  <c r="N4" i="25"/>
  <c r="N11" i="25" s="1"/>
  <c r="M4" i="25"/>
  <c r="M11" i="25" s="1"/>
  <c r="L4" i="25"/>
  <c r="L11" i="25" s="1"/>
  <c r="K4" i="25"/>
  <c r="K11" i="25" s="1"/>
  <c r="J4" i="25"/>
  <c r="J11" i="25" s="1"/>
  <c r="I4" i="25"/>
  <c r="I11" i="25" s="1"/>
  <c r="H4" i="25"/>
  <c r="H11" i="25" s="1"/>
  <c r="G4" i="25"/>
  <c r="G11" i="25" s="1"/>
  <c r="F4" i="25"/>
  <c r="F11" i="25" s="1"/>
  <c r="E4" i="25"/>
  <c r="E11" i="25" s="1"/>
  <c r="D4" i="25"/>
  <c r="D11" i="25" s="1"/>
  <c r="C4" i="25"/>
  <c r="C11" i="25" s="1"/>
  <c r="B4" i="25"/>
  <c r="B11" i="25" s="1"/>
  <c r="AE3" i="25"/>
  <c r="AE13" i="25" s="1"/>
  <c r="AD3" i="25"/>
  <c r="AD13" i="25" s="1"/>
  <c r="AC3" i="25"/>
  <c r="AC13" i="25" s="1"/>
  <c r="AB3" i="25"/>
  <c r="AB13" i="25" s="1"/>
  <c r="AA3" i="25"/>
  <c r="AA13" i="25" s="1"/>
  <c r="Z3" i="25"/>
  <c r="Z13" i="25" s="1"/>
  <c r="Y3" i="25"/>
  <c r="Y13" i="25" s="1"/>
  <c r="X3" i="25"/>
  <c r="X13" i="25" s="1"/>
  <c r="W3" i="25"/>
  <c r="W13" i="25" s="1"/>
  <c r="V3" i="25"/>
  <c r="V13" i="25" s="1"/>
  <c r="U3" i="25"/>
  <c r="U13" i="25" s="1"/>
  <c r="T3" i="25"/>
  <c r="T13" i="25" s="1"/>
  <c r="S3" i="25"/>
  <c r="S13" i="25" s="1"/>
  <c r="R3" i="25"/>
  <c r="R13" i="25" s="1"/>
  <c r="Q3" i="25"/>
  <c r="Q13" i="25" s="1"/>
  <c r="P3" i="25"/>
  <c r="P13" i="25" s="1"/>
  <c r="O3" i="25"/>
  <c r="O13" i="25" s="1"/>
  <c r="N3" i="25"/>
  <c r="N13" i="25" s="1"/>
  <c r="M3" i="25"/>
  <c r="M13" i="25" s="1"/>
  <c r="L3" i="25"/>
  <c r="L13" i="25" s="1"/>
  <c r="K3" i="25"/>
  <c r="K13" i="25" s="1"/>
  <c r="J3" i="25"/>
  <c r="J13" i="25" s="1"/>
  <c r="I3" i="25"/>
  <c r="I13" i="25" s="1"/>
  <c r="H3" i="25"/>
  <c r="H13" i="25" s="1"/>
  <c r="G3" i="25"/>
  <c r="G13" i="25" s="1"/>
  <c r="F3" i="25"/>
  <c r="F13" i="25" s="1"/>
  <c r="E3" i="25"/>
  <c r="E13" i="25" s="1"/>
  <c r="D3" i="25"/>
  <c r="D13" i="25" s="1"/>
  <c r="C3" i="25"/>
  <c r="C13" i="25" s="1"/>
  <c r="B3" i="25"/>
  <c r="B13" i="25" s="1"/>
  <c r="AE2" i="25"/>
  <c r="AE10" i="25" s="1"/>
  <c r="AD2" i="25"/>
  <c r="AD10" i="25" s="1"/>
  <c r="AC2" i="25"/>
  <c r="AC10" i="25" s="1"/>
  <c r="AB2" i="25"/>
  <c r="AB10" i="25" s="1"/>
  <c r="AA2" i="25"/>
  <c r="AA10" i="25" s="1"/>
  <c r="Z2" i="25"/>
  <c r="Z10" i="25" s="1"/>
  <c r="Y2" i="25"/>
  <c r="Y10" i="25" s="1"/>
  <c r="X2" i="25"/>
  <c r="X10" i="25" s="1"/>
  <c r="W2" i="25"/>
  <c r="W10" i="25" s="1"/>
  <c r="V2" i="25"/>
  <c r="V10" i="25" s="1"/>
  <c r="U2" i="25"/>
  <c r="U10" i="25" s="1"/>
  <c r="T2" i="25"/>
  <c r="T10" i="25" s="1"/>
  <c r="S2" i="25"/>
  <c r="S10" i="25" s="1"/>
  <c r="R2" i="25"/>
  <c r="R10" i="25" s="1"/>
  <c r="Q2" i="25"/>
  <c r="Q10" i="25" s="1"/>
  <c r="P2" i="25"/>
  <c r="P10" i="25" s="1"/>
  <c r="O2" i="25"/>
  <c r="O10" i="25" s="1"/>
  <c r="N2" i="25"/>
  <c r="N10" i="25" s="1"/>
  <c r="M2" i="25"/>
  <c r="M10" i="25" s="1"/>
  <c r="L2" i="25"/>
  <c r="L10" i="25" s="1"/>
  <c r="K2" i="25"/>
  <c r="K10" i="25" s="1"/>
  <c r="J2" i="25"/>
  <c r="J10" i="25" s="1"/>
  <c r="I2" i="25"/>
  <c r="I10" i="25" s="1"/>
  <c r="H2" i="25"/>
  <c r="H10" i="25" s="1"/>
  <c r="G2" i="25"/>
  <c r="G10" i="25" s="1"/>
  <c r="F2" i="25"/>
  <c r="F10" i="25" s="1"/>
  <c r="E2" i="25"/>
  <c r="E10" i="25" s="1"/>
  <c r="D2" i="25"/>
  <c r="D10" i="25" s="1"/>
  <c r="C2" i="25"/>
  <c r="C10" i="25" s="1"/>
  <c r="B2" i="25"/>
  <c r="B10" i="25" s="1"/>
  <c r="O16" i="7" l="1"/>
  <c r="C16" i="7"/>
  <c r="D16" i="7"/>
  <c r="E16" i="7"/>
  <c r="F16" i="7"/>
  <c r="G16" i="7"/>
  <c r="H16" i="7"/>
  <c r="I16" i="7"/>
  <c r="J16" i="7"/>
  <c r="K16" i="7"/>
  <c r="L16" i="7"/>
  <c r="M16" i="7"/>
  <c r="N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Q17" i="7"/>
  <c r="S17" i="7"/>
  <c r="U17" i="7"/>
  <c r="W17" i="7"/>
  <c r="Y17" i="7"/>
  <c r="AA17" i="7"/>
  <c r="AC17" i="7"/>
  <c r="AE17" i="7"/>
  <c r="B16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P17" i="7" s="1"/>
  <c r="Q12" i="7"/>
  <c r="R12" i="7"/>
  <c r="R17" i="7" s="1"/>
  <c r="S12" i="7"/>
  <c r="T12" i="7"/>
  <c r="T17" i="7" s="1"/>
  <c r="U12" i="7"/>
  <c r="V12" i="7"/>
  <c r="V17" i="7" s="1"/>
  <c r="W12" i="7"/>
  <c r="X12" i="7"/>
  <c r="X17" i="7" s="1"/>
  <c r="Y12" i="7"/>
  <c r="Z12" i="7"/>
  <c r="Z17" i="7" s="1"/>
  <c r="AA12" i="7"/>
  <c r="AB12" i="7"/>
  <c r="AB17" i="7" s="1"/>
  <c r="AC12" i="7"/>
  <c r="AD12" i="7"/>
  <c r="AD17" i="7" s="1"/>
  <c r="AE12" i="7"/>
  <c r="AF12" i="7"/>
  <c r="AF17" i="7" s="1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B12" i="7"/>
  <c r="B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N17" i="7" l="1"/>
  <c r="L17" i="7"/>
  <c r="J17" i="7"/>
  <c r="H17" i="7"/>
  <c r="F17" i="7"/>
  <c r="D17" i="7"/>
  <c r="B17" i="7"/>
  <c r="O17" i="7"/>
  <c r="M17" i="7"/>
  <c r="K17" i="7"/>
  <c r="I17" i="7"/>
  <c r="G17" i="7"/>
  <c r="E17" i="7"/>
  <c r="C17" i="7"/>
</calcChain>
</file>

<file path=xl/sharedStrings.xml><?xml version="1.0" encoding="utf-8"?>
<sst xmlns="http://schemas.openxmlformats.org/spreadsheetml/2006/main" count="517" uniqueCount="335">
  <si>
    <t>Monde</t>
  </si>
  <si>
    <t>Estimates Start After</t>
  </si>
  <si>
    <t>Advanced economies</t>
  </si>
  <si>
    <t>2007-2016</t>
  </si>
  <si>
    <t>1997-2006</t>
  </si>
  <si>
    <t>1987-1996</t>
  </si>
  <si>
    <t>World</t>
  </si>
  <si>
    <t>Scale</t>
  </si>
  <si>
    <t>Units</t>
  </si>
  <si>
    <t>Subject Descriptor</t>
  </si>
  <si>
    <t>Country Group Name</t>
  </si>
  <si>
    <t>Zone euro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</si>
  <si>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</si>
  <si>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</si>
  <si>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</si>
  <si>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</si>
  <si>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</si>
  <si>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</si>
  <si>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</si>
  <si>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</si>
  <si>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</si>
  <si>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Canada</t>
  </si>
  <si>
    <t>France</t>
  </si>
  <si>
    <t>Allemagne</t>
  </si>
  <si>
    <t>Hongrie</t>
  </si>
  <si>
    <t>Italie</t>
  </si>
  <si>
    <t>Japon</t>
  </si>
  <si>
    <t>Mexique</t>
  </si>
  <si>
    <t>Pologne</t>
  </si>
  <si>
    <t>Espagne</t>
  </si>
  <si>
    <t>Turquie</t>
  </si>
  <si>
    <t>Royaume-Uni</t>
  </si>
  <si>
    <t>États-Unis</t>
  </si>
  <si>
    <t>Country</t>
  </si>
  <si>
    <t>Australia</t>
  </si>
  <si>
    <t>Belgium</t>
  </si>
  <si>
    <t>Czech Republic</t>
  </si>
  <si>
    <t>Denmark</t>
  </si>
  <si>
    <t>Finland</t>
  </si>
  <si>
    <t>Germany</t>
  </si>
  <si>
    <t>Greece</t>
  </si>
  <si>
    <t>Israel</t>
  </si>
  <si>
    <t>Italy</t>
  </si>
  <si>
    <t>Japan</t>
  </si>
  <si>
    <t>Luxembourg</t>
  </si>
  <si>
    <t>Netherlands</t>
  </si>
  <si>
    <t>New Zealand</t>
  </si>
  <si>
    <t>Norway</t>
  </si>
  <si>
    <t>Sweden</t>
  </si>
  <si>
    <t>United Kingdom</t>
  </si>
  <si>
    <t>United States</t>
  </si>
  <si>
    <t>Total</t>
  </si>
  <si>
    <t>Avancés</t>
  </si>
  <si>
    <t>Emergents</t>
  </si>
  <si>
    <t>60 ans et +</t>
  </si>
  <si>
    <t xml:space="preserve">Monde </t>
  </si>
  <si>
    <t>Pays à haut revenu</t>
  </si>
  <si>
    <t>Pays à revenu intermédiaire</t>
  </si>
  <si>
    <t>Pays à bas revenu</t>
  </si>
  <si>
    <t>1980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</si>
  <si>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</si>
  <si>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</si>
  <si>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</si>
  <si>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</si>
  <si>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</si>
  <si>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</si>
  <si>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</si>
  <si>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</si>
  <si>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</si>
  <si>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</si>
  <si>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</si>
  <si>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</si>
  <si>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</si>
  <si>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</si>
  <si>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</si>
  <si>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</si>
  <si>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</si>
  <si>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</si>
  <si>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</si>
  <si>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</si>
  <si>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</si>
  <si>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</si>
  <si>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Hungary</t>
  </si>
  <si>
    <t>Inde</t>
  </si>
  <si>
    <t>Chine</t>
  </si>
  <si>
    <t>Moyenne</t>
  </si>
  <si>
    <t>Turkey</t>
  </si>
  <si>
    <t>Poland</t>
  </si>
  <si>
    <t>Romania</t>
  </si>
  <si>
    <t>India</t>
  </si>
  <si>
    <t>Indonesia</t>
  </si>
  <si>
    <t>Thailand</t>
  </si>
  <si>
    <t>Argentina</t>
  </si>
  <si>
    <t>Brazil</t>
  </si>
  <si>
    <t>Chile</t>
  </si>
  <si>
    <t>Colombia</t>
  </si>
  <si>
    <t>Mexico</t>
  </si>
  <si>
    <t>South Africa</t>
  </si>
  <si>
    <t>Afrique du Sud</t>
  </si>
  <si>
    <t>Brésil</t>
  </si>
  <si>
    <t xml:space="preserve">Inflation </t>
  </si>
  <si>
    <t>Taux d'intérêt à 10 ans</t>
  </si>
  <si>
    <t>Gross domestic product, current prices</t>
  </si>
  <si>
    <t>U.S. dollars</t>
  </si>
  <si>
    <t>Billions</t>
  </si>
  <si>
    <t>PIB</t>
  </si>
  <si>
    <t>Oil</t>
  </si>
  <si>
    <t>2013 ou dernière année disponible</t>
  </si>
  <si>
    <t>DNK</t>
  </si>
  <si>
    <t>CZE</t>
  </si>
  <si>
    <t>NOR</t>
  </si>
  <si>
    <t>FIN</t>
  </si>
  <si>
    <t>SWE</t>
  </si>
  <si>
    <t>HUN</t>
  </si>
  <si>
    <t>DEU</t>
  </si>
  <si>
    <t>LUX</t>
  </si>
  <si>
    <t>CAN</t>
  </si>
  <si>
    <t>AUS</t>
  </si>
  <si>
    <t>ITA</t>
  </si>
  <si>
    <t>NZL</t>
  </si>
  <si>
    <t>JPN</t>
  </si>
  <si>
    <t>GBR</t>
  </si>
  <si>
    <t>ISR</t>
  </si>
  <si>
    <t>USA</t>
  </si>
  <si>
    <t>MEX</t>
  </si>
  <si>
    <t>OCDE22</t>
  </si>
  <si>
    <t>OECD22</t>
  </si>
  <si>
    <t>BEL</t>
  </si>
  <si>
    <t>NLD</t>
  </si>
  <si>
    <t>FRA</t>
  </si>
  <si>
    <t>GRC</t>
  </si>
  <si>
    <t>TUR</t>
  </si>
  <si>
    <t>Russie</t>
  </si>
  <si>
    <t>Dette publique</t>
  </si>
  <si>
    <t>Ménages</t>
  </si>
  <si>
    <t>SNF</t>
  </si>
  <si>
    <t>Figure 1.26. Large Increase in Emerging Market Debt</t>
  </si>
  <si>
    <t>1. Change in Private Sector and Government Indebtedness between 2007 and 2014</t>
  </si>
  <si>
    <t>2.  ForeignCurrency Debt of Nonfinancial Firms and Households</t>
  </si>
  <si>
    <t xml:space="preserve">3.  Government Debt Breakdown in Foreign Currency and Nonresident Holdings of Local Currency </t>
  </si>
  <si>
    <t>(As a share of GDP</t>
  </si>
  <si>
    <t>Ménage</t>
  </si>
  <si>
    <t>2007:Q4 FX</t>
  </si>
  <si>
    <t>2014:Q3 FX</t>
  </si>
  <si>
    <t>2007:Q4 NRLC</t>
  </si>
  <si>
    <t>2014:Q3 NRLC</t>
  </si>
  <si>
    <t>7.03</t>
  </si>
  <si>
    <t>3.33</t>
  </si>
  <si>
    <t>5.66</t>
  </si>
  <si>
    <t>19.16</t>
  </si>
  <si>
    <t>0.78</t>
  </si>
  <si>
    <t>15.36</t>
  </si>
  <si>
    <t>6.27</t>
  </si>
  <si>
    <t>9.94</t>
  </si>
  <si>
    <t>12.43</t>
  </si>
  <si>
    <t>21.44</t>
  </si>
  <si>
    <t>4.06</t>
  </si>
  <si>
    <t>12.82</t>
  </si>
  <si>
    <t>Indonésie</t>
  </si>
  <si>
    <t>14.23</t>
  </si>
  <si>
    <t>13.62</t>
  </si>
  <si>
    <t>24.02</t>
  </si>
  <si>
    <t>30.61</t>
  </si>
  <si>
    <t>0.64</t>
  </si>
  <si>
    <t>9.74</t>
  </si>
  <si>
    <t>10.21</t>
  </si>
  <si>
    <t>15.06</t>
  </si>
  <si>
    <t>19.83</t>
  </si>
  <si>
    <t>42.26</t>
  </si>
  <si>
    <t>5.63</t>
  </si>
  <si>
    <t>16.96</t>
  </si>
  <si>
    <t>11.39</t>
  </si>
  <si>
    <t>15.32</t>
  </si>
  <si>
    <t>Russia</t>
  </si>
  <si>
    <t>23.93</t>
  </si>
  <si>
    <t>43.85</t>
  </si>
  <si>
    <t>2.33</t>
  </si>
  <si>
    <t>14.35</t>
  </si>
  <si>
    <t>16.14</t>
  </si>
  <si>
    <t>16.36</t>
  </si>
  <si>
    <t>32.89</t>
  </si>
  <si>
    <t>44.18</t>
  </si>
  <si>
    <t>11.01</t>
  </si>
  <si>
    <t>14.22</t>
  </si>
  <si>
    <t>24.76</t>
  </si>
  <si>
    <t>22.89</t>
  </si>
  <si>
    <t>34.72</t>
  </si>
  <si>
    <t>50.47</t>
  </si>
  <si>
    <t>20.83</t>
  </si>
  <si>
    <t>36.64</t>
  </si>
  <si>
    <t>19.58</t>
  </si>
  <si>
    <t>29.64</t>
  </si>
  <si>
    <t>33.13</t>
  </si>
  <si>
    <t>53.82</t>
  </si>
  <si>
    <t>3.71</t>
  </si>
  <si>
    <t>7.99</t>
  </si>
  <si>
    <t>33.47</t>
  </si>
  <si>
    <t>32.52</t>
  </si>
  <si>
    <t>65.50</t>
  </si>
  <si>
    <t>56.25</t>
  </si>
  <si>
    <t>19.54</t>
  </si>
  <si>
    <t>19.63</t>
  </si>
  <si>
    <t>Thailande</t>
  </si>
  <si>
    <t>25.01</t>
  </si>
  <si>
    <t>39.39</t>
  </si>
  <si>
    <t>36.25</t>
  </si>
  <si>
    <t>58.94</t>
  </si>
  <si>
    <t>9.62</t>
  </si>
  <si>
    <t>38.15</t>
  </si>
  <si>
    <t>Malaisie</t>
  </si>
  <si>
    <t>49.62</t>
  </si>
  <si>
    <t>62.60</t>
  </si>
  <si>
    <t>14.12</t>
  </si>
  <si>
    <t>24.62</t>
  </si>
  <si>
    <t>Singapour</t>
  </si>
  <si>
    <t>Honk Kong</t>
  </si>
  <si>
    <t>2014Q1</t>
  </si>
  <si>
    <t>2014Q2</t>
  </si>
  <si>
    <t>2014Q3</t>
  </si>
  <si>
    <t>2014Q4</t>
  </si>
  <si>
    <t>2015Q1</t>
  </si>
  <si>
    <t>Port</t>
  </si>
  <si>
    <t>Dérivé</t>
  </si>
  <si>
    <t>Autres</t>
  </si>
  <si>
    <t>IDE</t>
  </si>
  <si>
    <t>Crédit bancaire et autre</t>
  </si>
  <si>
    <t>Dérivés</t>
  </si>
  <si>
    <t>Croissance du PIB mondial</t>
  </si>
  <si>
    <t>Croissance du commerce mondial</t>
  </si>
  <si>
    <t>Moyenne  PIB 1980-2015</t>
  </si>
  <si>
    <t>Moyenne  commerce 1980-2015</t>
  </si>
  <si>
    <t>Location</t>
  </si>
  <si>
    <t>ISO 3166-1 numeric code</t>
  </si>
  <si>
    <t xml:space="preserve">   High-income countries</t>
  </si>
  <si>
    <t xml:space="preserve">   Middle-income countries</t>
  </si>
  <si>
    <t xml:space="preserve">   Low-income countries</t>
  </si>
  <si>
    <t>Haut revenu</t>
  </si>
  <si>
    <t>Revenu intermédiaire</t>
  </si>
  <si>
    <t>Bas revenu</t>
  </si>
  <si>
    <t>total</t>
  </si>
  <si>
    <t>1955</t>
  </si>
  <si>
    <t>1960</t>
  </si>
  <si>
    <t>1965</t>
  </si>
  <si>
    <t>1970</t>
  </si>
  <si>
    <t>1975</t>
  </si>
  <si>
    <t>2020</t>
  </si>
  <si>
    <t>2025</t>
  </si>
  <si>
    <t>2030</t>
  </si>
  <si>
    <t>2035</t>
  </si>
  <si>
    <t>2040</t>
  </si>
  <si>
    <t>2045</t>
  </si>
  <si>
    <t>2050</t>
  </si>
  <si>
    <t>2055</t>
  </si>
  <si>
    <t>2060</t>
  </si>
  <si>
    <t>2065</t>
  </si>
  <si>
    <t>2070</t>
  </si>
  <si>
    <t>2075</t>
  </si>
  <si>
    <t>2080</t>
  </si>
  <si>
    <t>2085</t>
  </si>
  <si>
    <t>2090</t>
  </si>
  <si>
    <t>2095</t>
  </si>
  <si>
    <t>2100</t>
  </si>
  <si>
    <t>Europe</t>
  </si>
  <si>
    <t>Amérique du Nord</t>
  </si>
  <si>
    <t xml:space="preserve">Amérique du Sud </t>
  </si>
  <si>
    <t xml:space="preserve">Asie </t>
  </si>
  <si>
    <t>Moyen Orient</t>
  </si>
  <si>
    <t>Océanie</t>
  </si>
  <si>
    <t>Afrique</t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</si>
  <si>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conomies avancées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</si>
  <si>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conomies émergentes et en développement</t>
    </r>
  </si>
  <si>
    <r>
      <rPr>
        <sz val="11"/>
        <color theme="1"/>
        <rFont val="Arial"/>
        <family val="2"/>
      </rPr>
      <t>É</t>
    </r>
    <r>
      <rPr>
        <sz val="6.05"/>
        <color theme="1"/>
        <rFont val="Calibri"/>
        <family val="2"/>
      </rPr>
      <t>conomies a</t>
    </r>
    <r>
      <rPr>
        <sz val="11"/>
        <color theme="1"/>
        <rFont val="Calibri"/>
        <family val="2"/>
        <scheme val="minor"/>
      </rPr>
      <t>vancées</t>
    </r>
  </si>
  <si>
    <r>
      <rPr>
        <sz val="11"/>
        <color theme="1"/>
        <rFont val="Arial"/>
        <family val="2"/>
      </rPr>
      <t>É</t>
    </r>
    <r>
      <rPr>
        <sz val="6.05"/>
        <color theme="1"/>
        <rFont val="Calibri"/>
        <family val="2"/>
      </rPr>
      <t>conomies é</t>
    </r>
    <r>
      <rPr>
        <sz val="11"/>
        <color theme="1"/>
        <rFont val="Calibri"/>
        <family val="2"/>
        <scheme val="minor"/>
      </rPr>
      <t>mergentes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</si>
  <si>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</si>
  <si>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Société non financière</t>
  </si>
  <si>
    <t>Exportateurs de matières premières</t>
  </si>
  <si>
    <t>2007-2014</t>
  </si>
  <si>
    <t>Autres pays émergents</t>
  </si>
  <si>
    <t>Pays émergents</t>
  </si>
  <si>
    <r>
      <rPr>
        <sz val="9"/>
        <rFont val="Arial"/>
        <family val="2"/>
      </rPr>
      <t>É</t>
    </r>
    <r>
      <rPr>
        <sz val="9"/>
        <rFont val="Arial"/>
      </rPr>
      <t>tats-Unis</t>
    </r>
  </si>
  <si>
    <t>Investissements de portefeuille</t>
  </si>
  <si>
    <t>Endettement privé non financier (ménages et entreprises)</t>
  </si>
  <si>
    <t>Avancées</t>
  </si>
  <si>
    <t>Graphique 1</t>
  </si>
  <si>
    <t>La croissance mondiale à l’horizon 2026 : scénarios d’évolution</t>
  </si>
  <si>
    <t>Estimation des auteurs</t>
  </si>
  <si>
    <t>voir l'annexe http://francestrategie1727.fr/thematiques/la-croissance-mondiale-d-une-decennie-a-l-autre/</t>
  </si>
  <si>
    <t>Graphique 2</t>
  </si>
  <si>
    <t>Croissance annuelle moyenne sur trois décennies</t>
  </si>
  <si>
    <t>FMI, World Economic Outlook, janvier 2016 (prévisions à partir de 2015)</t>
  </si>
  <si>
    <t>https://www.imf.org/external/pubs/ft/weo/2015/02/weodata/index.aspx</t>
  </si>
  <si>
    <t xml:space="preserve">Graphique 3 </t>
  </si>
  <si>
    <t>Taux de chômage dans les économies avancées</t>
  </si>
  <si>
    <t>Répartition du PIB mondial (en PPA)</t>
  </si>
  <si>
    <t>Graphique 4</t>
  </si>
  <si>
    <t>Évolution du PIB par tête en volume</t>
  </si>
  <si>
    <t>Graphique 5</t>
  </si>
  <si>
    <t> Estimations des écarts de PIB au potentiel (output gap, en %)</t>
  </si>
  <si>
    <t>Graphique 6</t>
  </si>
  <si>
    <t>Prix du pétrole depuis janvier 2000</t>
  </si>
  <si>
    <t>Graphique 7</t>
  </si>
  <si>
    <t>Les économies émergentes au coeur de la croissance</t>
  </si>
  <si>
    <t>Graphique 8.a</t>
  </si>
  <si>
    <t>Graphique 8.b</t>
  </si>
  <si>
    <t>Global Financial Stability Report, FMI, avril 2015</t>
  </si>
  <si>
    <t>Graphique 9</t>
  </si>
  <si>
    <t>La classe moyenne mondiale</t>
  </si>
  <si>
    <t>Estimations des auteurs à partir des données PovcalNet (Banque mondiale) et d’EconMap du CEPII</t>
  </si>
  <si>
    <t>http://www.tresor.economie.gouv.fr/File/400950</t>
  </si>
  <si>
    <t>vieillissement démographique et population active</t>
  </si>
  <si>
    <t>Graphique 10</t>
  </si>
  <si>
    <t>Nations unies, projections 2015</t>
  </si>
  <si>
    <t>http://esa.un.org/unpd/wpp/</t>
  </si>
  <si>
    <t>Évolution de l’endettement mondial</t>
  </si>
  <si>
    <t>Graphique 11</t>
  </si>
  <si>
    <t>Banque des règlements internationaux</t>
  </si>
  <si>
    <t>http://www.bis.org/statistics/totcredit.htm</t>
  </si>
  <si>
    <t>Évolution de l’indice de Gini, 1985-2013</t>
  </si>
  <si>
    <t>Graphique 12</t>
  </si>
  <si>
    <t>OCDE</t>
  </si>
  <si>
    <t> Évolution de la productivité horaire</t>
  </si>
  <si>
    <t>Graphique 13</t>
  </si>
  <si>
    <t>Total Economy database</t>
  </si>
  <si>
    <t>https://www.conference-board.org/data/economydatabase/index.cfm?id=27762</t>
  </si>
  <si>
    <t>http://dx.doi.org/10.1787/888933207711</t>
  </si>
  <si>
    <t>Graphique 14</t>
  </si>
  <si>
    <t>Inflation et taux d’intérêt à dix ans dans les économies avancées</t>
  </si>
  <si>
    <t>La mondialisation depuis 1980</t>
  </si>
  <si>
    <t>Graphique 15.a</t>
  </si>
  <si>
    <t>Graphique 15.b</t>
  </si>
  <si>
    <t>Balance des paiements</t>
  </si>
  <si>
    <t>Évolution des taux de change effectifs réels</t>
  </si>
  <si>
    <t>Graphique 16</t>
  </si>
  <si>
    <t>http://www.bis.org/statistics/eer.htm</t>
  </si>
  <si>
    <t>http://www.imf.org/external/datamapper/index.php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</si>
</sst>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"/>
    <numFmt numFmtId="165" formatCode="#,##0.0"/>
    <numFmt numFmtId="166" formatCode="#\ ###\ ###\ ##0;\-#\ ###\ ###\ ##0;0"/>
    <numFmt numFmtId="167" formatCode="0.000"/>
    <numFmt numFmtId="168" formatCode="[$-409]mmm\-yy;@"/>
    <numFmt numFmtId="169" formatCode="mm\-yyyy"/>
    <numFmt numFmtId="170" formatCode="_-* #,##0.00_-;\-* #,##0.00_-;_-* &quot;-&quot;??_-;_-@_-"/>
    <numFmt numFmtId="171" formatCode="_-* #,##0_-;\-* #,##0_-;_-* &quot;-&quot;_-;_-@_-"/>
    <numFmt numFmtId="172" formatCode="_-&quot;Sfr.&quot;* #,##0.00_-;\-&quot;Sfr.&quot;* #,##0.00_-;_-&quot;Sfr.&quot;* &quot;-&quot;??_-;_-@_-"/>
    <numFmt numFmtId="173" formatCode="_-&quot;Sfr.&quot;* #,##0_-;\-&quot;Sfr.&quot;* #,##0_-;_-&quot;Sfr.&quot;* &quot;-&quot;_-;_-@_-"/>
    <numFmt numFmtId="174" formatCode="###\ ###\ ###\ ###\ ##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</font>
    <font>
      <sz val="9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charset val="204"/>
    </font>
    <font>
      <b/>
      <sz val="8"/>
      <color indexed="8"/>
      <name val="Arial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name val="Arial"/>
      <charset val="1"/>
    </font>
    <font>
      <u/>
      <sz val="11"/>
      <color theme="10"/>
      <name val="Cambria"/>
      <family val="2"/>
    </font>
    <font>
      <b/>
      <sz val="11"/>
      <color rgb="FFFF0000"/>
      <name val="Calibri"/>
      <family val="2"/>
      <scheme val="minor"/>
    </font>
    <font>
      <sz val="6.05"/>
      <color theme="1"/>
      <name val="Calibri"/>
      <family val="2"/>
    </font>
    <font>
      <sz val="9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2"/>
        <bgColor indexed="8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3"/>
      </left>
      <right style="thin">
        <color indexed="9"/>
      </right>
      <top/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 style="thin">
        <color indexed="63"/>
      </bottom>
      <diagonal/>
    </border>
    <border>
      <left style="thin">
        <color indexed="9"/>
      </left>
      <right/>
      <top/>
      <bottom style="thin">
        <color indexed="63"/>
      </bottom>
      <diagonal/>
    </border>
    <border>
      <left/>
      <right/>
      <top/>
      <bottom style="thick">
        <color theme="4" tint="0.49967955565050204"/>
      </bottom>
      <diagonal/>
    </border>
  </borders>
  <cellStyleXfs count="169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3" fillId="8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0" borderId="0"/>
    <xf numFmtId="0" fontId="5" fillId="0" borderId="0">
      <alignment wrapText="1"/>
    </xf>
    <xf numFmtId="0" fontId="5" fillId="0" borderId="0"/>
    <xf numFmtId="9" fontId="5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5" fillId="0" borderId="0"/>
    <xf numFmtId="0" fontId="28" fillId="0" borderId="0"/>
    <xf numFmtId="0" fontId="5" fillId="0" borderId="0"/>
    <xf numFmtId="0" fontId="2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8" fontId="2" fillId="11" borderId="0" applyNumberFormat="0" applyBorder="0" applyAlignment="0" applyProtection="0"/>
    <xf numFmtId="168" fontId="2" fillId="15" borderId="0" applyNumberFormat="0" applyBorder="0" applyAlignment="0" applyProtection="0"/>
    <xf numFmtId="168" fontId="2" fillId="19" borderId="0" applyNumberFormat="0" applyBorder="0" applyAlignment="0" applyProtection="0"/>
    <xf numFmtId="168" fontId="2" fillId="23" borderId="0" applyNumberFormat="0" applyBorder="0" applyAlignment="0" applyProtection="0"/>
    <xf numFmtId="168" fontId="2" fillId="27" borderId="0" applyNumberFormat="0" applyBorder="0" applyAlignment="0" applyProtection="0"/>
    <xf numFmtId="168" fontId="2" fillId="31" borderId="0" applyNumberFormat="0" applyBorder="0" applyAlignment="0" applyProtection="0"/>
    <xf numFmtId="168" fontId="2" fillId="12" borderId="0" applyNumberFormat="0" applyBorder="0" applyAlignment="0" applyProtection="0"/>
    <xf numFmtId="168" fontId="2" fillId="16" borderId="0" applyNumberFormat="0" applyBorder="0" applyAlignment="0" applyProtection="0"/>
    <xf numFmtId="168" fontId="2" fillId="20" borderId="0" applyNumberFormat="0" applyBorder="0" applyAlignment="0" applyProtection="0"/>
    <xf numFmtId="168" fontId="2" fillId="24" borderId="0" applyNumberFormat="0" applyBorder="0" applyAlignment="0" applyProtection="0"/>
    <xf numFmtId="168" fontId="2" fillId="28" borderId="0" applyNumberFormat="0" applyBorder="0" applyAlignment="0" applyProtection="0"/>
    <xf numFmtId="168" fontId="2" fillId="32" borderId="0" applyNumberFormat="0" applyBorder="0" applyAlignment="0" applyProtection="0"/>
    <xf numFmtId="168" fontId="20" fillId="13" borderId="0" applyNumberFormat="0" applyBorder="0" applyAlignment="0" applyProtection="0"/>
    <xf numFmtId="168" fontId="20" fillId="17" borderId="0" applyNumberFormat="0" applyBorder="0" applyAlignment="0" applyProtection="0"/>
    <xf numFmtId="168" fontId="20" fillId="21" borderId="0" applyNumberFormat="0" applyBorder="0" applyAlignment="0" applyProtection="0"/>
    <xf numFmtId="168" fontId="20" fillId="25" borderId="0" applyNumberFormat="0" applyBorder="0" applyAlignment="0" applyProtection="0"/>
    <xf numFmtId="168" fontId="20" fillId="29" borderId="0" applyNumberFormat="0" applyBorder="0" applyAlignment="0" applyProtection="0"/>
    <xf numFmtId="168" fontId="20" fillId="33" borderId="0" applyNumberFormat="0" applyBorder="0" applyAlignment="0" applyProtection="0"/>
    <xf numFmtId="168" fontId="10" fillId="3" borderId="0" applyNumberFormat="0" applyBorder="0" applyAlignment="0" applyProtection="0"/>
    <xf numFmtId="168" fontId="15" fillId="7" borderId="6" applyNumberFormat="0" applyAlignment="0" applyProtection="0"/>
    <xf numFmtId="168" fontId="3" fillId="8" borderId="9" applyNumberFormat="0" applyAlignment="0" applyProtection="0"/>
    <xf numFmtId="168" fontId="16" fillId="0" borderId="8" applyNumberFormat="0" applyFill="0" applyAlignment="0" applyProtection="0"/>
    <xf numFmtId="168" fontId="9" fillId="0" borderId="0" applyNumberFormat="0" applyFill="0" applyBorder="0" applyAlignment="0" applyProtection="0"/>
    <xf numFmtId="168" fontId="20" fillId="10" borderId="0" applyNumberFormat="0" applyBorder="0" applyAlignment="0" applyProtection="0"/>
    <xf numFmtId="168" fontId="20" fillId="14" borderId="0" applyNumberFormat="0" applyBorder="0" applyAlignment="0" applyProtection="0"/>
    <xf numFmtId="168" fontId="20" fillId="18" borderId="0" applyNumberFormat="0" applyBorder="0" applyAlignment="0" applyProtection="0"/>
    <xf numFmtId="168" fontId="20" fillId="22" borderId="0" applyNumberFormat="0" applyBorder="0" applyAlignment="0" applyProtection="0"/>
    <xf numFmtId="168" fontId="20" fillId="26" borderId="0" applyNumberFormat="0" applyBorder="0" applyAlignment="0" applyProtection="0"/>
    <xf numFmtId="168" fontId="20" fillId="30" borderId="0" applyNumberFormat="0" applyBorder="0" applyAlignment="0" applyProtection="0"/>
    <xf numFmtId="168" fontId="13" fillId="6" borderId="6" applyNumberFormat="0" applyAlignment="0" applyProtection="0"/>
    <xf numFmtId="168" fontId="11" fillId="4" borderId="0" applyNumberFormat="0" applyBorder="0" applyAlignment="0" applyProtection="0"/>
    <xf numFmtId="43" fontId="32" fillId="0" borderId="0" applyFont="0" applyFill="0" applyBorder="0" applyAlignment="0" applyProtection="0"/>
    <xf numFmtId="168" fontId="12" fillId="5" borderId="0" applyNumberFormat="0" applyBorder="0" applyAlignment="0" applyProtection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9" borderId="10" applyNumberFormat="0" applyFont="0" applyAlignment="0" applyProtection="0"/>
    <xf numFmtId="168" fontId="14" fillId="7" borderId="7" applyNumberFormat="0" applyAlignment="0" applyProtection="0"/>
    <xf numFmtId="168" fontId="17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7" fillId="0" borderId="3" applyNumberFormat="0" applyFill="0" applyAlignment="0" applyProtection="0"/>
    <xf numFmtId="168" fontId="8" fillId="0" borderId="4" applyNumberFormat="0" applyFill="0" applyAlignment="0" applyProtection="0"/>
    <xf numFmtId="168" fontId="9" fillId="0" borderId="5" applyNumberFormat="0" applyFill="0" applyAlignment="0" applyProtection="0"/>
    <xf numFmtId="168" fontId="6" fillId="0" borderId="0" applyNumberFormat="0" applyFill="0" applyBorder="0" applyAlignment="0" applyProtection="0"/>
    <xf numFmtId="168" fontId="19" fillId="0" borderId="11" applyNumberFormat="0" applyFill="0" applyAlignment="0" applyProtection="0"/>
    <xf numFmtId="0" fontId="33" fillId="0" borderId="0">
      <protection locked="0"/>
    </xf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6" applyNumberFormat="0" applyAlignment="0" applyProtection="0"/>
    <xf numFmtId="0" fontId="37" fillId="56" borderId="9" applyNumberFormat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5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16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58" borderId="6" applyNumberFormat="0" applyAlignment="0" applyProtection="0"/>
    <xf numFmtId="0" fontId="5" fillId="0" borderId="8" applyNumberFormat="0" applyFill="0" applyAlignment="0" applyProtection="0"/>
    <xf numFmtId="0" fontId="5" fillId="59" borderId="0" applyNumberFormat="0" applyBorder="0" applyAlignment="0" applyProtection="0"/>
    <xf numFmtId="0" fontId="5" fillId="60" borderId="10" applyNumberFormat="0" applyFont="0" applyAlignment="0" applyProtection="0"/>
    <xf numFmtId="0" fontId="5" fillId="55" borderId="7" applyNumberFormat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wrapText="1"/>
    </xf>
    <xf numFmtId="0" fontId="40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0" fillId="0" borderId="0" xfId="0"/>
    <xf numFmtId="165" fontId="4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 indent="5"/>
    </xf>
    <xf numFmtId="0" fontId="23" fillId="0" borderId="0" xfId="45" applyFont="1" applyAlignment="1">
      <alignment horizontal="center"/>
    </xf>
    <xf numFmtId="166" fontId="23" fillId="0" borderId="0" xfId="0" applyNumberFormat="1" applyFont="1" applyAlignment="1">
      <alignment horizontal="right"/>
    </xf>
    <xf numFmtId="166" fontId="0" fillId="0" borderId="0" xfId="0" applyNumberFormat="1"/>
    <xf numFmtId="166" fontId="23" fillId="0" borderId="0" xfId="45" applyNumberFormat="1" applyFont="1"/>
    <xf numFmtId="166" fontId="24" fillId="0" borderId="0" xfId="45" applyNumberFormat="1" applyFont="1" applyAlignment="1">
      <alignment horizontal="right"/>
    </xf>
    <xf numFmtId="0" fontId="25" fillId="0" borderId="0" xfId="46" applyFont="1" applyBorder="1" applyAlignment="1">
      <alignment horizontal="right" readingOrder="1"/>
    </xf>
    <xf numFmtId="164" fontId="5" fillId="0" borderId="0" xfId="46" applyNumberFormat="1" applyBorder="1" applyAlignment="1">
      <alignment horizontal="right" readingOrder="1"/>
    </xf>
    <xf numFmtId="164" fontId="5" fillId="0" borderId="0" xfId="46" applyNumberFormat="1" applyBorder="1" applyAlignment="1">
      <alignment horizontal="right" readingOrder="1"/>
    </xf>
    <xf numFmtId="164" fontId="5" fillId="0" borderId="0" xfId="46" applyNumberFormat="1" applyBorder="1" applyAlignment="1">
      <alignment horizontal="right" readingOrder="1"/>
    </xf>
    <xf numFmtId="164" fontId="5" fillId="0" borderId="0" xfId="46" applyNumberFormat="1" applyBorder="1" applyAlignment="1">
      <alignment horizontal="right" readingOrder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0" xfId="0" applyNumberFormat="1"/>
    <xf numFmtId="0" fontId="19" fillId="34" borderId="12" xfId="0" applyFont="1" applyFill="1" applyBorder="1"/>
    <xf numFmtId="0" fontId="0" fillId="0" borderId="0" xfId="0" applyAlignment="1">
      <alignment horizontal="left" indent="1"/>
    </xf>
    <xf numFmtId="14" fontId="0" fillId="0" borderId="0" xfId="0" applyNumberFormat="1"/>
    <xf numFmtId="0" fontId="26" fillId="0" borderId="0" xfId="49" applyFill="1"/>
    <xf numFmtId="0" fontId="27" fillId="0" borderId="0" xfId="49" applyFont="1"/>
    <xf numFmtId="0" fontId="26" fillId="0" borderId="0" xfId="49"/>
    <xf numFmtId="167" fontId="26" fillId="0" borderId="0" xfId="49" applyNumberFormat="1" applyFill="1" applyAlignment="1">
      <alignment horizontal="center"/>
    </xf>
    <xf numFmtId="167" fontId="26" fillId="0" borderId="0" xfId="49" applyNumberFormat="1" applyFill="1"/>
    <xf numFmtId="2" fontId="26" fillId="0" borderId="0" xfId="49" applyNumberFormat="1"/>
    <xf numFmtId="167" fontId="26" fillId="0" borderId="0" xfId="49" applyNumberFormat="1" applyFont="1" applyFill="1" applyBorder="1" applyAlignment="1">
      <alignment horizontal="center"/>
    </xf>
    <xf numFmtId="167" fontId="26" fillId="0" borderId="0" xfId="49" applyNumberFormat="1" applyFont="1" applyFill="1" applyAlignment="1">
      <alignment horizontal="center"/>
    </xf>
    <xf numFmtId="10" fontId="26" fillId="0" borderId="0" xfId="50" applyNumberFormat="1" applyFont="1"/>
    <xf numFmtId="0" fontId="26" fillId="0" borderId="0" xfId="49" applyFill="1" applyAlignment="1">
      <alignment horizontal="right"/>
    </xf>
    <xf numFmtId="167" fontId="5" fillId="0" borderId="0" xfId="49" applyNumberFormat="1" applyFont="1" applyFill="1" applyAlignment="1">
      <alignment horizontal="center"/>
    </xf>
    <xf numFmtId="167" fontId="26" fillId="0" borderId="0" xfId="49" applyNumberFormat="1"/>
    <xf numFmtId="2" fontId="26" fillId="0" borderId="0" xfId="49" applyNumberFormat="1" applyAlignment="1">
      <alignment horizontal="center"/>
    </xf>
    <xf numFmtId="167" fontId="26" fillId="0" borderId="0" xfId="49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54" applyFont="1" applyFill="1" applyAlignment="1">
      <alignment horizontal="center" vertical="top" wrapText="1"/>
    </xf>
    <xf numFmtId="0" fontId="30" fillId="0" borderId="0" xfId="54" applyFont="1" applyFill="1" applyAlignment="1">
      <alignment horizontal="left" vertical="top" wrapText="1"/>
    </xf>
    <xf numFmtId="0" fontId="29" fillId="0" borderId="0" xfId="54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3" fillId="0" borderId="0" xfId="127">
      <protection locked="0"/>
    </xf>
    <xf numFmtId="0" fontId="33" fillId="0" borderId="0" xfId="127" applyProtection="1"/>
    <xf numFmtId="0" fontId="33" fillId="0" borderId="0" xfId="127" applyFill="1" applyBorder="1">
      <protection locked="0"/>
    </xf>
    <xf numFmtId="0" fontId="34" fillId="35" borderId="15" xfId="127" applyFont="1" applyFill="1" applyBorder="1" applyAlignment="1">
      <alignment horizontal="center" vertical="top" wrapText="1"/>
      <protection locked="0"/>
    </xf>
    <xf numFmtId="0" fontId="34" fillId="35" borderId="14" xfId="127" applyFont="1" applyFill="1" applyBorder="1" applyAlignment="1">
      <alignment horizontal="center" vertical="top" wrapText="1"/>
      <protection locked="0"/>
    </xf>
    <xf numFmtId="0" fontId="34" fillId="35" borderId="13" xfId="127" applyFont="1" applyFill="1" applyBorder="1" applyAlignment="1">
      <alignment horizontal="center" vertical="top" wrapText="1"/>
      <protection locked="0"/>
    </xf>
    <xf numFmtId="0" fontId="0" fillId="0" borderId="0" xfId="0"/>
    <xf numFmtId="0" fontId="5" fillId="0" borderId="0" xfId="56" applyAlignment="1"/>
    <xf numFmtId="169" fontId="5" fillId="0" borderId="0" xfId="56" applyNumberFormat="1" applyAlignment="1"/>
    <xf numFmtId="0" fontId="25" fillId="0" borderId="0" xfId="46" applyFont="1" applyBorder="1" applyAlignment="1">
      <alignment horizontal="left" readingOrder="1"/>
    </xf>
    <xf numFmtId="0" fontId="5" fillId="0" borderId="0" xfId="46" applyBorder="1" applyAlignment="1">
      <alignment horizontal="left" readingOrder="1"/>
    </xf>
    <xf numFmtId="0" fontId="25" fillId="0" borderId="0" xfId="46" applyFont="1" applyBorder="1" applyAlignment="1">
      <alignment horizontal="center" wrapText="1" readingOrder="1"/>
    </xf>
    <xf numFmtId="0" fontId="25" fillId="0" borderId="0" xfId="46" applyFont="1" applyBorder="1" applyAlignment="1">
      <alignment horizontal="center" readingOrder="1"/>
    </xf>
    <xf numFmtId="0" fontId="25" fillId="0" borderId="0" xfId="46" applyFont="1" applyBorder="1" applyAlignment="1">
      <alignment horizontal="right" readingOrder="1"/>
    </xf>
    <xf numFmtId="0" fontId="5" fillId="0" borderId="0" xfId="46" applyBorder="1" applyAlignment="1">
      <alignment horizontal="center" wrapText="1" readingOrder="1"/>
    </xf>
    <xf numFmtId="0" fontId="5" fillId="0" borderId="0" xfId="46" applyBorder="1" applyAlignment="1">
      <alignment horizontal="center" readingOrder="1"/>
    </xf>
    <xf numFmtId="164" fontId="5" fillId="0" borderId="0" xfId="46" applyNumberFormat="1" applyBorder="1" applyAlignment="1">
      <alignment horizontal="right" readingOrder="1"/>
    </xf>
    <xf numFmtId="0" fontId="5" fillId="0" borderId="0" xfId="46" applyBorder="1" applyAlignment="1">
      <alignment horizontal="left" readingOrder="1"/>
    </xf>
    <xf numFmtId="0" fontId="5" fillId="0" borderId="0" xfId="46" applyBorder="1" applyAlignment="1">
      <alignment horizontal="center" wrapText="1" readingOrder="1"/>
    </xf>
    <xf numFmtId="0" fontId="5" fillId="0" borderId="0" xfId="46" applyBorder="1" applyAlignment="1">
      <alignment horizontal="center" readingOrder="1"/>
    </xf>
    <xf numFmtId="164" fontId="5" fillId="0" borderId="0" xfId="46" applyNumberFormat="1" applyBorder="1" applyAlignment="1">
      <alignment horizontal="right" readingOrder="1"/>
    </xf>
    <xf numFmtId="0" fontId="5" fillId="0" borderId="0" xfId="46" applyBorder="1" applyAlignment="1">
      <alignment horizontal="left" readingOrder="1"/>
    </xf>
    <xf numFmtId="0" fontId="5" fillId="0" borderId="0" xfId="46" applyBorder="1" applyAlignment="1">
      <alignment horizontal="center" wrapText="1" readingOrder="1"/>
    </xf>
    <xf numFmtId="0" fontId="5" fillId="0" borderId="0" xfId="46" applyBorder="1" applyAlignment="1">
      <alignment horizontal="center" readingOrder="1"/>
    </xf>
    <xf numFmtId="164" fontId="5" fillId="0" borderId="0" xfId="46" applyNumberFormat="1" applyBorder="1" applyAlignment="1">
      <alignment horizontal="right" readingOrder="1"/>
    </xf>
    <xf numFmtId="0" fontId="5" fillId="0" borderId="0" xfId="46" applyBorder="1" applyAlignment="1">
      <alignment horizontal="left" readingOrder="1"/>
    </xf>
    <xf numFmtId="0" fontId="5" fillId="0" borderId="0" xfId="46" applyBorder="1" applyAlignment="1">
      <alignment horizontal="center" wrapText="1" readingOrder="1"/>
    </xf>
    <xf numFmtId="0" fontId="5" fillId="0" borderId="0" xfId="46" applyBorder="1" applyAlignment="1">
      <alignment horizontal="center" readingOrder="1"/>
    </xf>
    <xf numFmtId="164" fontId="5" fillId="0" borderId="0" xfId="46" applyNumberFormat="1" applyBorder="1" applyAlignment="1">
      <alignment horizontal="right" readingOrder="1"/>
    </xf>
    <xf numFmtId="174" fontId="0" fillId="0" borderId="0" xfId="0" applyNumberFormat="1"/>
    <xf numFmtId="0" fontId="39" fillId="0" borderId="0" xfId="167" applyBorder="1" applyAlignment="1">
      <alignment horizontal="center" readingOrder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9" fontId="2" fillId="0" borderId="0" xfId="1" applyFont="1"/>
    <xf numFmtId="0" fontId="41" fillId="0" borderId="0" xfId="0" applyFont="1"/>
    <xf numFmtId="0" fontId="43" fillId="0" borderId="0" xfId="54" applyFont="1" applyFill="1" applyAlignment="1">
      <alignment horizontal="center" vertical="top" wrapText="1"/>
    </xf>
    <xf numFmtId="0" fontId="5" fillId="0" borderId="0" xfId="127" applyFont="1">
      <protection locked="0"/>
    </xf>
    <xf numFmtId="0" fontId="45" fillId="0" borderId="0" xfId="0" applyFont="1"/>
    <xf numFmtId="0" fontId="44" fillId="0" borderId="0" xfId="0" applyFont="1"/>
    <xf numFmtId="0" fontId="0" fillId="0" borderId="0" xfId="0" applyAlignment="1">
      <alignment horizontal="center"/>
    </xf>
  </cellXfs>
  <cellStyles count="169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Énfasis1 2" xfId="57"/>
    <cellStyle name="20% - Énfasis2 2" xfId="58"/>
    <cellStyle name="20% - Énfasis3 2" xfId="59"/>
    <cellStyle name="20% - Énfasis4 2" xfId="60"/>
    <cellStyle name="20% - Énfasis5 2" xfId="61"/>
    <cellStyle name="20% - Énfasis6 2" xfId="62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Énfasis1 2" xfId="63"/>
    <cellStyle name="40% - Énfasis2 2" xfId="64"/>
    <cellStyle name="40% - Énfasis3 2" xfId="65"/>
    <cellStyle name="40% - Énfasis4 2" xfId="66"/>
    <cellStyle name="40% - Énfasis5 2" xfId="67"/>
    <cellStyle name="40% - Énfasis6 2" xfId="68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60% - Accent1" xfId="140"/>
    <cellStyle name="60% - Accent2" xfId="141"/>
    <cellStyle name="60% - Accent3" xfId="142"/>
    <cellStyle name="60% - Accent4" xfId="143"/>
    <cellStyle name="60% - Accent5" xfId="144"/>
    <cellStyle name="60% - Accent6" xfId="145"/>
    <cellStyle name="60% - Énfasis1 2" xfId="69"/>
    <cellStyle name="60% - Énfasis2 2" xfId="70"/>
    <cellStyle name="60% - Énfasis3 2" xfId="71"/>
    <cellStyle name="60% - Énfasis4 2" xfId="72"/>
    <cellStyle name="60% - Énfasis5 2" xfId="73"/>
    <cellStyle name="60% - Énfasis6 2" xfId="74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NCLAS,REZONES Y SUS PARTES,DE FUNDICION,DE HIERRO O DE ACERO" xfId="2"/>
    <cellStyle name="Avertissement" xfId="16" builtinId="11" customBuiltin="1"/>
    <cellStyle name="Bad" xfId="146"/>
    <cellStyle name="Buena 2" xfId="75"/>
    <cellStyle name="Calcul" xfId="13" builtinId="22" customBuiltin="1"/>
    <cellStyle name="Calculation" xfId="147"/>
    <cellStyle name="Cálculo 2" xfId="76"/>
    <cellStyle name="Celda de comprobación 2" xfId="77"/>
    <cellStyle name="Celda vinculada 2" xfId="78"/>
    <cellStyle name="Cellule liée" xfId="14" builtinId="24" customBuiltin="1"/>
    <cellStyle name="Check Cell" xfId="148"/>
    <cellStyle name="Comma" xfId="149"/>
    <cellStyle name="Comma [0]" xfId="150"/>
    <cellStyle name="Commentaire" xfId="17" builtinId="10" customBuiltin="1"/>
    <cellStyle name="Currency" xfId="151"/>
    <cellStyle name="Currency [0]" xfId="152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ntrée" xfId="11" builtinId="20" customBuiltin="1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Hyperlink 2 2" xfId="55"/>
    <cellStyle name="Incorrecto 2" xfId="87"/>
    <cellStyle name="Input" xfId="159"/>
    <cellStyle name="Insatisfaisant" xfId="9" builtinId="27" customBuiltin="1"/>
    <cellStyle name="Lien hypertexte 2" xfId="168"/>
    <cellStyle name="Linked Cell" xfId="160"/>
    <cellStyle name="Millares 2" xfId="88"/>
    <cellStyle name="Neutral" xfId="161"/>
    <cellStyle name="Neutral 2" xfId="89"/>
    <cellStyle name="Neutre" xfId="10" builtinId="28" customBuiltin="1"/>
    <cellStyle name="Normal" xfId="0" builtinId="0"/>
    <cellStyle name="Normal 10" xfId="90"/>
    <cellStyle name="Normal 11" xfId="91"/>
    <cellStyle name="Normal 12" xfId="92"/>
    <cellStyle name="Normal 13" xfId="93"/>
    <cellStyle name="Normal 14" xfId="94"/>
    <cellStyle name="Normal 15" xfId="95"/>
    <cellStyle name="Normal 16" xfId="96"/>
    <cellStyle name="Normal 17" xfId="97"/>
    <cellStyle name="Normal 18" xfId="98"/>
    <cellStyle name="Normal 19" xfId="99"/>
    <cellStyle name="Normal 2" xfId="44"/>
    <cellStyle name="Normal 2 2" xfId="56"/>
    <cellStyle name="Normal 2 3" xfId="53"/>
    <cellStyle name="Normal 2 4" xfId="100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45"/>
    <cellStyle name="Normal 3 2" xfId="51"/>
    <cellStyle name="Normal 3 3" xfId="54"/>
    <cellStyle name="Normal 3 4" xfId="111"/>
    <cellStyle name="Normal 30" xfId="127"/>
    <cellStyle name="Normal 31" xfId="167"/>
    <cellStyle name="Normal 4" xfId="46"/>
    <cellStyle name="Normal 4 2" xfId="112"/>
    <cellStyle name="Normal 5" xfId="47"/>
    <cellStyle name="Normal 5 2" xfId="113"/>
    <cellStyle name="Normal 6" xfId="49"/>
    <cellStyle name="Normal 6 2" xfId="114"/>
    <cellStyle name="Normal 7" xfId="52"/>
    <cellStyle name="Normal 7 2" xfId="115"/>
    <cellStyle name="Normal 8" xfId="116"/>
    <cellStyle name="Normal 9" xfId="117"/>
    <cellStyle name="Notas 2" xfId="118"/>
    <cellStyle name="Note" xfId="162"/>
    <cellStyle name="Output" xfId="163"/>
    <cellStyle name="Percent" xfId="164"/>
    <cellStyle name="Pourcentage" xfId="1" builtinId="5"/>
    <cellStyle name="Pourcentage 2" xfId="48"/>
    <cellStyle name="Pourcentage 3" xfId="50"/>
    <cellStyle name="Salida 2" xfId="119"/>
    <cellStyle name="Satisfaisant" xfId="8" builtinId="26" customBuiltin="1"/>
    <cellStyle name="Sortie" xfId="12" builtinId="21" customBuiltin="1"/>
    <cellStyle name="Texte explicatif" xfId="18" builtinId="53" customBuiltin="1"/>
    <cellStyle name="Texto de advertencia 2" xfId="120"/>
    <cellStyle name="Texto explicativo 2" xfId="121"/>
    <cellStyle name="Title" xfId="165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ítulo 1 2" xfId="122"/>
    <cellStyle name="Título 2 2" xfId="123"/>
    <cellStyle name="Título 3 2" xfId="124"/>
    <cellStyle name="Título 4" xfId="125"/>
    <cellStyle name="Total" xfId="19" builtinId="25" customBuiltin="1"/>
    <cellStyle name="Total 2" xfId="126"/>
    <cellStyle name="Vérification" xfId="15" builtinId="23" customBuiltin="1"/>
    <cellStyle name="Warning Text" xfId="166"/>
  </cellStyles>
  <dxfs count="0"/>
  <tableStyles count="0" defaultTableStyle="TableStyleMedium2" defaultPivotStyle="PivotStyleLight16"/>
  <colors>
    <mruColors>
      <color rgb="FFFF6680"/>
      <color rgb="FF4B3789"/>
      <color rgb="FFD4D4D4"/>
      <color rgb="FFAEB8E2"/>
      <color rgb="FF595959"/>
      <color rgb="FF13C4A6"/>
      <color rgb="FFFFB3C0"/>
      <color rgb="FF313131"/>
      <color rgb="FF68B43A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theme" Target="theme/theme1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48900501465202E-2"/>
          <c:y val="2.3275722610145436E-2"/>
          <c:w val="0.92571317223575111"/>
          <c:h val="0.83240611433004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[1]Illustration!$A$7</c:f>
              <c:strCache>
                <c:ptCount val="1"/>
                <c:pt idx="0">
                  <c:v>y</c:v>
                </c:pt>
              </c:strCache>
            </c:strRef>
          </c:tx>
          <c:spPr>
            <a:noFill/>
          </c:spPr>
          <c:invertIfNegative val="0"/>
          <c:cat>
            <c:strRef>
              <c:f>[1]Illustration!$B$5:$M$5</c:f>
              <c:strCache>
                <c:ptCount val="12"/>
                <c:pt idx="0">
                  <c:v>1997-2006</c:v>
                </c:pt>
                <c:pt idx="1">
                  <c:v>2007-2016</c:v>
                </c:pt>
                <c:pt idx="7">
                  <c:v>Croissance mondiale 2017-2026</c:v>
                </c:pt>
                <c:pt idx="9">
                  <c:v>Croissance 2017-2026 aléas négatifs</c:v>
                </c:pt>
                <c:pt idx="11">
                  <c:v>Croissance 2017-2026 aléas positifs </c:v>
                </c:pt>
              </c:strCache>
            </c:strRef>
          </c:cat>
          <c:val>
            <c:numRef>
              <c:f>[1]Illustration!$B$7:$M$7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3.8</c:v>
                </c:pt>
                <c:pt idx="4">
                  <c:v>3.6999999999999997</c:v>
                </c:pt>
                <c:pt idx="5">
                  <c:v>3.5999999999999996</c:v>
                </c:pt>
                <c:pt idx="6">
                  <c:v>3.4999999999999996</c:v>
                </c:pt>
                <c:pt idx="8">
                  <c:v>2.6999999999999993</c:v>
                </c:pt>
                <c:pt idx="10">
                  <c:v>3.4999999999999996</c:v>
                </c:pt>
              </c:numCache>
            </c:numRef>
          </c:val>
        </c:ser>
        <c:ser>
          <c:idx val="2"/>
          <c:order val="1"/>
          <c:tx>
            <c:strRef>
              <c:f>[1]Illustration!$A$8</c:f>
              <c:strCache>
                <c:ptCount val="1"/>
                <c:pt idx="0">
                  <c:v>z</c:v>
                </c:pt>
              </c:strCache>
            </c:strRef>
          </c:tx>
          <c:spPr>
            <a:pattFill prst="zigZag">
              <a:fgClr>
                <a:srgbClr val="13C4A6"/>
              </a:fgClr>
              <a:bgClr>
                <a:schemeClr val="bg1"/>
              </a:bgClr>
            </a:pattFill>
            <a:ln>
              <a:solidFill>
                <a:srgbClr val="13C4A6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zigZag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cat>
            <c:strRef>
              <c:f>[1]Illustration!$B$5:$M$5</c:f>
              <c:strCache>
                <c:ptCount val="12"/>
                <c:pt idx="0">
                  <c:v>1997-2006</c:v>
                </c:pt>
                <c:pt idx="1">
                  <c:v>2007-2016</c:v>
                </c:pt>
                <c:pt idx="7">
                  <c:v>Croissance mondiale 2017-2026</c:v>
                </c:pt>
                <c:pt idx="9">
                  <c:v>Croissance 2017-2026 aléas négatifs</c:v>
                </c:pt>
                <c:pt idx="11">
                  <c:v>Croissance 2017-2026 aléas positifs </c:v>
                </c:pt>
              </c:strCache>
            </c:strRef>
          </c:cat>
          <c:val>
            <c:numRef>
              <c:f>[1]Illustration!$B$8:$M$8</c:f>
              <c:numCache>
                <c:formatCode>General</c:formatCode>
                <c:ptCount val="12"/>
                <c:pt idx="8">
                  <c:v>0.4</c:v>
                </c:pt>
                <c:pt idx="10">
                  <c:v>0.3</c:v>
                </c:pt>
              </c:numCache>
            </c:numRef>
          </c:val>
        </c:ser>
        <c:ser>
          <c:idx val="3"/>
          <c:order val="2"/>
          <c:tx>
            <c:strRef>
              <c:f>[1]Illustration!$A$9</c:f>
              <c:strCache>
                <c:ptCount val="1"/>
                <c:pt idx="0">
                  <c:v>v</c:v>
                </c:pt>
              </c:strCache>
            </c:strRef>
          </c:tx>
          <c:spPr>
            <a:pattFill prst="ltVert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ltVert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cat>
            <c:strRef>
              <c:f>[1]Illustration!$B$5:$M$5</c:f>
              <c:strCache>
                <c:ptCount val="12"/>
                <c:pt idx="0">
                  <c:v>1997-2006</c:v>
                </c:pt>
                <c:pt idx="1">
                  <c:v>2007-2016</c:v>
                </c:pt>
                <c:pt idx="7">
                  <c:v>Croissance mondiale 2017-2026</c:v>
                </c:pt>
                <c:pt idx="9">
                  <c:v>Croissance 2017-2026 aléas négatifs</c:v>
                </c:pt>
                <c:pt idx="11">
                  <c:v>Croissance 2017-2026 aléas positifs </c:v>
                </c:pt>
              </c:strCache>
            </c:strRef>
          </c:cat>
          <c:val>
            <c:numRef>
              <c:f>[1]Illustration!$B$9:$M$9</c:f>
              <c:numCache>
                <c:formatCode>General</c:formatCode>
                <c:ptCount val="12"/>
                <c:pt idx="8">
                  <c:v>0.2</c:v>
                </c:pt>
              </c:numCache>
            </c:numRef>
          </c:val>
        </c:ser>
        <c:ser>
          <c:idx val="4"/>
          <c:order val="3"/>
          <c:tx>
            <c:strRef>
              <c:f>[1]Illustration!$A$10</c:f>
              <c:strCache>
                <c:ptCount val="1"/>
                <c:pt idx="0">
                  <c:v>w</c:v>
                </c:pt>
              </c:strCache>
            </c:strRef>
          </c:tx>
          <c:spPr>
            <a:pattFill prst="pct5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pct5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dPt>
            <c:idx val="10"/>
            <c:invertIfNegative val="0"/>
            <c:bubble3D val="0"/>
            <c:spPr>
              <a:pattFill prst="pct5">
                <a:fgClr>
                  <a:srgbClr val="13C4A6"/>
                </a:fgClr>
                <a:bgClr>
                  <a:schemeClr val="bg1"/>
                </a:bgClr>
              </a:pattFill>
              <a:ln>
                <a:solidFill>
                  <a:srgbClr val="13C4A6"/>
                </a:solidFill>
              </a:ln>
            </c:spPr>
          </c:dPt>
          <c:cat>
            <c:strRef>
              <c:f>[1]Illustration!$B$5:$M$5</c:f>
              <c:strCache>
                <c:ptCount val="12"/>
                <c:pt idx="0">
                  <c:v>1997-2006</c:v>
                </c:pt>
                <c:pt idx="1">
                  <c:v>2007-2016</c:v>
                </c:pt>
                <c:pt idx="7">
                  <c:v>Croissance mondiale 2017-2026</c:v>
                </c:pt>
                <c:pt idx="9">
                  <c:v>Croissance 2017-2026 aléas négatifs</c:v>
                </c:pt>
                <c:pt idx="11">
                  <c:v>Croissance 2017-2026 aléas positifs </c:v>
                </c:pt>
              </c:strCache>
            </c:strRef>
          </c:cat>
          <c:val>
            <c:numRef>
              <c:f>[1]Illustration!$B$10:$M$10</c:f>
              <c:numCache>
                <c:formatCode>General</c:formatCode>
                <c:ptCount val="12"/>
                <c:pt idx="8">
                  <c:v>0.2</c:v>
                </c:pt>
                <c:pt idx="10">
                  <c:v>0.2</c:v>
                </c:pt>
              </c:numCache>
            </c:numRef>
          </c:val>
        </c:ser>
        <c:ser>
          <c:idx val="1"/>
          <c:order val="4"/>
          <c:tx>
            <c:strRef>
              <c:f>[1]Illustration!$A$6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13C4A6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B3789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4B3789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pattFill prst="pct5">
                <a:fgClr>
                  <a:srgbClr val="13C4A6"/>
                </a:fgClr>
                <a:bgClr>
                  <a:schemeClr val="bg1"/>
                </a:bgClr>
              </a:pattFill>
              <a:ln>
                <a:solidFill>
                  <a:srgbClr val="13C4A6"/>
                </a:solidFill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dPt>
            <c:idx val="4"/>
            <c:invertIfNegative val="0"/>
            <c:bubble3D val="0"/>
            <c:spPr>
              <a:pattFill prst="ltDnDiag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dPt>
            <c:idx val="5"/>
            <c:invertIfNegative val="0"/>
            <c:bubble3D val="0"/>
            <c:spPr>
              <a:pattFill prst="ltDnDiag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dPt>
            <c:idx val="6"/>
            <c:invertIfNegative val="0"/>
            <c:bubble3D val="0"/>
            <c:spPr>
              <a:pattFill prst="ltDnDiag">
                <a:fgClr>
                  <a:srgbClr val="FF6680"/>
                </a:fgClr>
                <a:bgClr>
                  <a:schemeClr val="bg1"/>
                </a:bgClr>
              </a:pattFill>
              <a:ln>
                <a:solidFill>
                  <a:srgbClr val="FF668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4B3789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B3789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4B3789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[1]Illustration!$B$5:$M$5</c:f>
              <c:strCache>
                <c:ptCount val="12"/>
                <c:pt idx="0">
                  <c:v>1997-2006</c:v>
                </c:pt>
                <c:pt idx="1">
                  <c:v>2007-2016</c:v>
                </c:pt>
                <c:pt idx="7">
                  <c:v>Croissance mondiale 2017-2026</c:v>
                </c:pt>
                <c:pt idx="9">
                  <c:v>Croissance 2017-2026 aléas négatifs</c:v>
                </c:pt>
                <c:pt idx="11">
                  <c:v>Croissance 2017-2026 aléas positifs </c:v>
                </c:pt>
              </c:strCache>
            </c:strRef>
          </c:cat>
          <c:val>
            <c:numRef>
              <c:f>[1]Illustration!$B$6:$M$6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3.5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3.4999999999999996</c:v>
                </c:pt>
                <c:pt idx="9">
                  <c:v>2.6999999999999993</c:v>
                </c:pt>
                <c:pt idx="11">
                  <c:v>3.9999999999999996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363008"/>
        <c:axId val="260364544"/>
      </c:barChart>
      <c:catAx>
        <c:axId val="260363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60364544"/>
        <c:crosses val="autoZero"/>
        <c:auto val="1"/>
        <c:lblAlgn val="ctr"/>
        <c:lblOffset val="100"/>
        <c:noMultiLvlLbl val="0"/>
      </c:catAx>
      <c:valAx>
        <c:axId val="260364544"/>
        <c:scaling>
          <c:orientation val="minMax"/>
          <c:min val="2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0363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29805264715592E-2"/>
          <c:y val="2.8609548052876035E-2"/>
          <c:w val="0.88016058082977522"/>
          <c:h val="0.6683060701223169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 8a émergent'!$B$10</c:f>
              <c:strCache>
                <c:ptCount val="1"/>
                <c:pt idx="0">
                  <c:v>Ménage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 8a émergent'!$A$11:$A$24</c:f>
              <c:strCache>
                <c:ptCount val="14"/>
                <c:pt idx="0">
                  <c:v>Inde</c:v>
                </c:pt>
                <c:pt idx="1">
                  <c:v>Afrique du Sud</c:v>
                </c:pt>
                <c:pt idx="2">
                  <c:v>Indonésie</c:v>
                </c:pt>
                <c:pt idx="3">
                  <c:v>Hongrie</c:v>
                </c:pt>
                <c:pt idx="4">
                  <c:v>Mexique</c:v>
                </c:pt>
                <c:pt idx="5">
                  <c:v>Russie</c:v>
                </c:pt>
                <c:pt idx="6">
                  <c:v>Pologne</c:v>
                </c:pt>
                <c:pt idx="7">
                  <c:v>Brésil</c:v>
                </c:pt>
                <c:pt idx="8">
                  <c:v>Turquie</c:v>
                </c:pt>
                <c:pt idx="9">
                  <c:v>Thailande</c:v>
                </c:pt>
                <c:pt idx="10">
                  <c:v>Malaisie</c:v>
                </c:pt>
                <c:pt idx="11">
                  <c:v>Singapour</c:v>
                </c:pt>
                <c:pt idx="12">
                  <c:v>Chine</c:v>
                </c:pt>
                <c:pt idx="13">
                  <c:v>Honk Kong</c:v>
                </c:pt>
              </c:strCache>
            </c:strRef>
          </c:cat>
          <c:val>
            <c:numRef>
              <c:f>'Graph 8a émergent'!$B$11:$B$24</c:f>
              <c:numCache>
                <c:formatCode>General</c:formatCode>
                <c:ptCount val="14"/>
                <c:pt idx="0">
                  <c:v>-1.18</c:v>
                </c:pt>
                <c:pt idx="1">
                  <c:v>-6.35</c:v>
                </c:pt>
                <c:pt idx="2">
                  <c:v>5.57</c:v>
                </c:pt>
                <c:pt idx="3">
                  <c:v>-3.57</c:v>
                </c:pt>
                <c:pt idx="4">
                  <c:v>1.6</c:v>
                </c:pt>
                <c:pt idx="5">
                  <c:v>17.329999999999998</c:v>
                </c:pt>
                <c:pt idx="6">
                  <c:v>13.58</c:v>
                </c:pt>
                <c:pt idx="7">
                  <c:v>10.4</c:v>
                </c:pt>
                <c:pt idx="8">
                  <c:v>9.4</c:v>
                </c:pt>
                <c:pt idx="9">
                  <c:v>28.18</c:v>
                </c:pt>
                <c:pt idx="10">
                  <c:v>27.1</c:v>
                </c:pt>
                <c:pt idx="11">
                  <c:v>22.04</c:v>
                </c:pt>
                <c:pt idx="12">
                  <c:v>16.96</c:v>
                </c:pt>
                <c:pt idx="13">
                  <c:v>13.72</c:v>
                </c:pt>
              </c:numCache>
            </c:numRef>
          </c:val>
        </c:ser>
        <c:ser>
          <c:idx val="0"/>
          <c:order val="1"/>
          <c:tx>
            <c:strRef>
              <c:f>'Graph 8a émergent'!$C$10</c:f>
              <c:strCache>
                <c:ptCount val="1"/>
                <c:pt idx="0">
                  <c:v>Société non financière</c:v>
                </c:pt>
              </c:strCache>
            </c:strRef>
          </c:tx>
          <c:spPr>
            <a:solidFill>
              <a:srgbClr val="FF6680"/>
            </a:solidFill>
          </c:spPr>
          <c:invertIfNegative val="0"/>
          <c:cat>
            <c:strRef>
              <c:f>'Graph 8a émergent'!$A$11:$A$24</c:f>
              <c:strCache>
                <c:ptCount val="14"/>
                <c:pt idx="0">
                  <c:v>Inde</c:v>
                </c:pt>
                <c:pt idx="1">
                  <c:v>Afrique du Sud</c:v>
                </c:pt>
                <c:pt idx="2">
                  <c:v>Indonésie</c:v>
                </c:pt>
                <c:pt idx="3">
                  <c:v>Hongrie</c:v>
                </c:pt>
                <c:pt idx="4">
                  <c:v>Mexique</c:v>
                </c:pt>
                <c:pt idx="5">
                  <c:v>Russie</c:v>
                </c:pt>
                <c:pt idx="6">
                  <c:v>Pologne</c:v>
                </c:pt>
                <c:pt idx="7">
                  <c:v>Brésil</c:v>
                </c:pt>
                <c:pt idx="8">
                  <c:v>Turquie</c:v>
                </c:pt>
                <c:pt idx="9">
                  <c:v>Thailande</c:v>
                </c:pt>
                <c:pt idx="10">
                  <c:v>Malaisie</c:v>
                </c:pt>
                <c:pt idx="11">
                  <c:v>Singapour</c:v>
                </c:pt>
                <c:pt idx="12">
                  <c:v>Chine</c:v>
                </c:pt>
                <c:pt idx="13">
                  <c:v>Honk Kong</c:v>
                </c:pt>
              </c:strCache>
            </c:strRef>
          </c:cat>
          <c:val>
            <c:numRef>
              <c:f>'Graph 8a émergent'!$C$11:$C$24</c:f>
              <c:numCache>
                <c:formatCode>General</c:formatCode>
                <c:ptCount val="14"/>
                <c:pt idx="0">
                  <c:v>8.5500000000000007</c:v>
                </c:pt>
                <c:pt idx="1">
                  <c:v>-1.63</c:v>
                </c:pt>
                <c:pt idx="2">
                  <c:v>8.17</c:v>
                </c:pt>
                <c:pt idx="3">
                  <c:v>6.14</c:v>
                </c:pt>
                <c:pt idx="4">
                  <c:v>6.36</c:v>
                </c:pt>
                <c:pt idx="5">
                  <c:v>5.6</c:v>
                </c:pt>
                <c:pt idx="6">
                  <c:v>11.19</c:v>
                </c:pt>
                <c:pt idx="7">
                  <c:v>18.399999999999999</c:v>
                </c:pt>
                <c:pt idx="8">
                  <c:v>26.36</c:v>
                </c:pt>
                <c:pt idx="9">
                  <c:v>7.07</c:v>
                </c:pt>
                <c:pt idx="10">
                  <c:v>12.1</c:v>
                </c:pt>
                <c:pt idx="11">
                  <c:v>24.31</c:v>
                </c:pt>
                <c:pt idx="12">
                  <c:v>57.99</c:v>
                </c:pt>
                <c:pt idx="13">
                  <c:v>92.78</c:v>
                </c:pt>
              </c:numCache>
            </c:numRef>
          </c:val>
        </c:ser>
        <c:ser>
          <c:idx val="2"/>
          <c:order val="2"/>
          <c:tx>
            <c:strRef>
              <c:f>'Graph 8a émergent'!$D$10</c:f>
              <c:strCache>
                <c:ptCount val="1"/>
                <c:pt idx="0">
                  <c:v>Dette publique</c:v>
                </c:pt>
              </c:strCache>
            </c:strRef>
          </c:tx>
          <c:spPr>
            <a:solidFill>
              <a:srgbClr val="AEB8E2"/>
            </a:solidFill>
            <a:ln>
              <a:noFill/>
            </a:ln>
          </c:spPr>
          <c:invertIfNegative val="0"/>
          <c:cat>
            <c:strRef>
              <c:f>'Graph 8a émergent'!$A$11:$A$24</c:f>
              <c:strCache>
                <c:ptCount val="14"/>
                <c:pt idx="0">
                  <c:v>Inde</c:v>
                </c:pt>
                <c:pt idx="1">
                  <c:v>Afrique du Sud</c:v>
                </c:pt>
                <c:pt idx="2">
                  <c:v>Indonésie</c:v>
                </c:pt>
                <c:pt idx="3">
                  <c:v>Hongrie</c:v>
                </c:pt>
                <c:pt idx="4">
                  <c:v>Mexique</c:v>
                </c:pt>
                <c:pt idx="5">
                  <c:v>Russie</c:v>
                </c:pt>
                <c:pt idx="6">
                  <c:v>Pologne</c:v>
                </c:pt>
                <c:pt idx="7">
                  <c:v>Brésil</c:v>
                </c:pt>
                <c:pt idx="8">
                  <c:v>Turquie</c:v>
                </c:pt>
                <c:pt idx="9">
                  <c:v>Thailande</c:v>
                </c:pt>
                <c:pt idx="10">
                  <c:v>Malaisie</c:v>
                </c:pt>
                <c:pt idx="11">
                  <c:v>Singapour</c:v>
                </c:pt>
                <c:pt idx="12">
                  <c:v>Chine</c:v>
                </c:pt>
                <c:pt idx="13">
                  <c:v>Honk Kong</c:v>
                </c:pt>
              </c:strCache>
            </c:strRef>
          </c:cat>
          <c:val>
            <c:numRef>
              <c:f>'Graph 8a émergent'!$D$11:$D$24</c:f>
              <c:numCache>
                <c:formatCode>General</c:formatCode>
                <c:ptCount val="14"/>
                <c:pt idx="0">
                  <c:v>-1.65</c:v>
                </c:pt>
                <c:pt idx="1">
                  <c:v>17.059999999999999</c:v>
                </c:pt>
                <c:pt idx="2">
                  <c:v>-3.57</c:v>
                </c:pt>
                <c:pt idx="3">
                  <c:v>13.19</c:v>
                </c:pt>
                <c:pt idx="4">
                  <c:v>12.87</c:v>
                </c:pt>
                <c:pt idx="5">
                  <c:v>4.88</c:v>
                </c:pt>
                <c:pt idx="6">
                  <c:v>3.46</c:v>
                </c:pt>
                <c:pt idx="7">
                  <c:v>3.04</c:v>
                </c:pt>
                <c:pt idx="8">
                  <c:v>-2.87</c:v>
                </c:pt>
                <c:pt idx="9">
                  <c:v>9.17</c:v>
                </c:pt>
                <c:pt idx="10">
                  <c:v>11.67</c:v>
                </c:pt>
                <c:pt idx="11">
                  <c:v>16.309999999999999</c:v>
                </c:pt>
                <c:pt idx="12">
                  <c:v>5.95</c:v>
                </c:pt>
                <c:pt idx="13">
                  <c:v>-8.27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513216"/>
        <c:axId val="261514752"/>
      </c:barChart>
      <c:lineChart>
        <c:grouping val="standard"/>
        <c:varyColors val="0"/>
        <c:ser>
          <c:idx val="3"/>
          <c:order val="3"/>
          <c:tx>
            <c:strRef>
              <c:f>'Graph 8a émergent'!$E$10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7168796523385398E-2"/>
                  <c:y val="-6.1303934961887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8189944494643092E-2"/>
                  <c:y val="-7.217054450612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2000">
                    <a:solidFill>
                      <a:srgbClr val="595959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8a émergent'!$A$11:$A$24</c:f>
              <c:strCache>
                <c:ptCount val="14"/>
                <c:pt idx="0">
                  <c:v>Inde</c:v>
                </c:pt>
                <c:pt idx="1">
                  <c:v>Afrique du Sud</c:v>
                </c:pt>
                <c:pt idx="2">
                  <c:v>Indonésie</c:v>
                </c:pt>
                <c:pt idx="3">
                  <c:v>Hongrie</c:v>
                </c:pt>
                <c:pt idx="4">
                  <c:v>Mexique</c:v>
                </c:pt>
                <c:pt idx="5">
                  <c:v>Russie</c:v>
                </c:pt>
                <c:pt idx="6">
                  <c:v>Pologne</c:v>
                </c:pt>
                <c:pt idx="7">
                  <c:v>Brésil</c:v>
                </c:pt>
                <c:pt idx="8">
                  <c:v>Turquie</c:v>
                </c:pt>
                <c:pt idx="9">
                  <c:v>Thailande</c:v>
                </c:pt>
                <c:pt idx="10">
                  <c:v>Malaisie</c:v>
                </c:pt>
                <c:pt idx="11">
                  <c:v>Singapour</c:v>
                </c:pt>
                <c:pt idx="12">
                  <c:v>Chine</c:v>
                </c:pt>
                <c:pt idx="13">
                  <c:v>Honk Kong</c:v>
                </c:pt>
              </c:strCache>
            </c:strRef>
          </c:cat>
          <c:val>
            <c:numRef>
              <c:f>'Graph 8a émergent'!$E$11:$E$24</c:f>
              <c:numCache>
                <c:formatCode>General</c:formatCode>
                <c:ptCount val="14"/>
                <c:pt idx="0">
                  <c:v>5.73</c:v>
                </c:pt>
                <c:pt idx="1">
                  <c:v>9.08</c:v>
                </c:pt>
                <c:pt idx="2">
                  <c:v>10.17</c:v>
                </c:pt>
                <c:pt idx="3">
                  <c:v>15.76</c:v>
                </c:pt>
                <c:pt idx="4">
                  <c:v>20.83</c:v>
                </c:pt>
                <c:pt idx="5">
                  <c:v>27.82</c:v>
                </c:pt>
                <c:pt idx="6">
                  <c:v>28.24</c:v>
                </c:pt>
                <c:pt idx="7">
                  <c:v>31.84</c:v>
                </c:pt>
                <c:pt idx="8">
                  <c:v>32.89</c:v>
                </c:pt>
                <c:pt idx="9">
                  <c:v>44.42</c:v>
                </c:pt>
                <c:pt idx="10">
                  <c:v>50.87</c:v>
                </c:pt>
                <c:pt idx="11">
                  <c:v>62.66</c:v>
                </c:pt>
                <c:pt idx="12">
                  <c:v>80.900000000000006</c:v>
                </c:pt>
                <c:pt idx="13">
                  <c:v>98.23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13216"/>
        <c:axId val="261514752"/>
      </c:lineChart>
      <c:catAx>
        <c:axId val="261513216"/>
        <c:scaling>
          <c:orientation val="minMax"/>
        </c:scaling>
        <c:delete val="0"/>
        <c:axPos val="b"/>
        <c:majorGridlines>
          <c:spPr>
            <a:ln w="3175"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200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1514752"/>
        <c:crosses val="autoZero"/>
        <c:auto val="1"/>
        <c:lblAlgn val="ctr"/>
        <c:lblOffset val="100"/>
        <c:noMultiLvlLbl val="0"/>
      </c:catAx>
      <c:valAx>
        <c:axId val="261514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1513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18816744497792"/>
          <c:y val="0.93006948772052267"/>
          <c:w val="0.74341411729271545"/>
          <c:h val="5.9569555627543291E-2"/>
        </c:manualLayout>
      </c:layout>
      <c:overlay val="0"/>
      <c:txPr>
        <a:bodyPr/>
        <a:lstStyle/>
        <a:p>
          <a:pPr>
            <a:defRPr sz="1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solidFill>
            <a:schemeClr val="tx1">
              <a:lumMod val="65000"/>
              <a:lumOff val="35000"/>
            </a:schemeClr>
          </a:solidFill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29764492108176E-2"/>
          <c:y val="2.3798402659417125E-2"/>
          <c:w val="0.88016058082977522"/>
          <c:h val="0.7118104258808531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'Graph 8b contrib mat'!$D$6</c:f>
              <c:strCache>
                <c:ptCount val="1"/>
                <c:pt idx="0">
                  <c:v>Autres pays émergents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</c:spPr>
          <c:invertIfNegative val="0"/>
          <c:cat>
            <c:strRef>
              <c:f>'Graph 8b contrib mat'!$E$2:$G$2</c:f>
              <c:strCache>
                <c:ptCount val="3"/>
                <c:pt idx="0">
                  <c:v>1997-2006</c:v>
                </c:pt>
                <c:pt idx="1">
                  <c:v>2007-2014</c:v>
                </c:pt>
                <c:pt idx="2">
                  <c:v>2015</c:v>
                </c:pt>
              </c:strCache>
            </c:strRef>
          </c:cat>
          <c:val>
            <c:numRef>
              <c:f>'Graph 8b contrib mat'!$E$6:$G$6</c:f>
              <c:numCache>
                <c:formatCode>General</c:formatCode>
                <c:ptCount val="3"/>
                <c:pt idx="0">
                  <c:v>2.1085925479999998</c:v>
                </c:pt>
                <c:pt idx="1">
                  <c:v>1.939616762</c:v>
                </c:pt>
                <c:pt idx="2">
                  <c:v>1.773973534</c:v>
                </c:pt>
              </c:numCache>
            </c:numRef>
          </c:val>
        </c:ser>
        <c:ser>
          <c:idx val="0"/>
          <c:order val="2"/>
          <c:tx>
            <c:strRef>
              <c:f>'Graph 8b contrib mat'!$D$4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FFB3C0"/>
            </a:solidFill>
            <a:ln>
              <a:noFill/>
            </a:ln>
          </c:spPr>
          <c:invertIfNegative val="0"/>
          <c:cat>
            <c:strRef>
              <c:f>'Graph 8b contrib mat'!$E$2:$G$2</c:f>
              <c:strCache>
                <c:ptCount val="3"/>
                <c:pt idx="0">
                  <c:v>1997-2006</c:v>
                </c:pt>
                <c:pt idx="1">
                  <c:v>2007-2014</c:v>
                </c:pt>
                <c:pt idx="2">
                  <c:v>2015</c:v>
                </c:pt>
              </c:strCache>
            </c:strRef>
          </c:cat>
          <c:val>
            <c:numRef>
              <c:f>'Graph 8b contrib mat'!$E$4:$G$4</c:f>
              <c:numCache>
                <c:formatCode>General</c:formatCode>
                <c:ptCount val="3"/>
                <c:pt idx="0">
                  <c:v>1.790998439</c:v>
                </c:pt>
                <c:pt idx="1">
                  <c:v>2.451024093</c:v>
                </c:pt>
                <c:pt idx="2">
                  <c:v>2.0398890820000002</c:v>
                </c:pt>
              </c:numCache>
            </c:numRef>
          </c:val>
        </c:ser>
        <c:ser>
          <c:idx val="2"/>
          <c:order val="3"/>
          <c:tx>
            <c:strRef>
              <c:f>'Graph 8b contrib mat'!$D$5</c:f>
              <c:strCache>
                <c:ptCount val="1"/>
                <c:pt idx="0">
                  <c:v>Exportateurs de matières premières</c:v>
                </c:pt>
              </c:strCache>
            </c:strRef>
          </c:tx>
          <c:spPr>
            <a:solidFill>
              <a:srgbClr val="AEB8E2"/>
            </a:solidFill>
            <a:ln>
              <a:noFill/>
            </a:ln>
          </c:spPr>
          <c:invertIfNegative val="0"/>
          <c:cat>
            <c:strRef>
              <c:f>'Graph 8b contrib mat'!$E$2:$G$2</c:f>
              <c:strCache>
                <c:ptCount val="3"/>
                <c:pt idx="0">
                  <c:v>1997-2006</c:v>
                </c:pt>
                <c:pt idx="1">
                  <c:v>2007-2014</c:v>
                </c:pt>
                <c:pt idx="2">
                  <c:v>2015</c:v>
                </c:pt>
              </c:strCache>
            </c:strRef>
          </c:cat>
          <c:val>
            <c:numRef>
              <c:f>'Graph 8b contrib mat'!$E$5:$G$5</c:f>
              <c:numCache>
                <c:formatCode>General</c:formatCode>
                <c:ptCount val="3"/>
                <c:pt idx="0">
                  <c:v>1.5379961449999999</c:v>
                </c:pt>
                <c:pt idx="1">
                  <c:v>1.3883803459999999</c:v>
                </c:pt>
                <c:pt idx="2">
                  <c:v>0.14998277300000001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985408"/>
        <c:axId val="261986944"/>
      </c:barChart>
      <c:lineChart>
        <c:grouping val="standard"/>
        <c:varyColors val="0"/>
        <c:ser>
          <c:idx val="1"/>
          <c:order val="0"/>
          <c:tx>
            <c:strRef>
              <c:f>'Graph 8b contrib mat'!$D$3</c:f>
              <c:strCache>
                <c:ptCount val="1"/>
                <c:pt idx="0">
                  <c:v>Pays émergents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strRef>
              <c:f>'Graph 8b contrib mat'!$E$2:$G$2</c:f>
              <c:strCache>
                <c:ptCount val="3"/>
                <c:pt idx="0">
                  <c:v>1997-2006</c:v>
                </c:pt>
                <c:pt idx="1">
                  <c:v>2007-2014</c:v>
                </c:pt>
                <c:pt idx="2">
                  <c:v>2015</c:v>
                </c:pt>
              </c:strCache>
            </c:strRef>
          </c:cat>
          <c:val>
            <c:numRef>
              <c:f>'Graph 8b contrib mat'!$E$3:$G$3</c:f>
              <c:numCache>
                <c:formatCode>General</c:formatCode>
                <c:ptCount val="3"/>
                <c:pt idx="0">
                  <c:v>5.437587132</c:v>
                </c:pt>
                <c:pt idx="1">
                  <c:v>5.779021202</c:v>
                </c:pt>
                <c:pt idx="2">
                  <c:v>3.9638453880000002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85408"/>
        <c:axId val="261986944"/>
      </c:lineChart>
      <c:catAx>
        <c:axId val="261985408"/>
        <c:scaling>
          <c:orientation val="minMax"/>
        </c:scaling>
        <c:delete val="0"/>
        <c:axPos val="b"/>
        <c:majorGridlines>
          <c:spPr>
            <a:ln w="3175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1986944"/>
        <c:crosses val="autoZero"/>
        <c:auto val="1"/>
        <c:lblAlgn val="ctr"/>
        <c:lblOffset val="100"/>
        <c:noMultiLvlLbl val="0"/>
      </c:catAx>
      <c:valAx>
        <c:axId val="261986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198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07923497267757E-4"/>
          <c:y val="0.84179557902973412"/>
          <c:w val="0.98931858725265753"/>
          <c:h val="0.13336080324687216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solidFill>
            <a:schemeClr val="tx1">
              <a:lumMod val="65000"/>
              <a:lumOff val="35000"/>
            </a:schemeClr>
          </a:solidFill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288985650736594E-2"/>
          <c:y val="0.13970660269123511"/>
          <c:w val="0.82260431218808627"/>
          <c:h val="0.75700103190861745"/>
        </c:manualLayout>
      </c:layout>
      <c:lineChart>
        <c:grouping val="standard"/>
        <c:varyColors val="0"/>
        <c:ser>
          <c:idx val="0"/>
          <c:order val="0"/>
          <c:tx>
            <c:strRef>
              <c:f>'Graph 9a clasm'!$B$1</c:f>
              <c:strCache>
                <c:ptCount val="1"/>
                <c:pt idx="0">
                  <c:v>total</c:v>
                </c:pt>
              </c:strCache>
            </c:strRef>
          </c:tx>
          <c:spPr>
            <a:ln w="34925"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9a clasm'!$A$2:$A$42</c:f>
              <c:numCache>
                <c:formatCode>General</c:formatCode>
                <c:ptCount val="41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5">
                  <c:v>2025</c:v>
                </c:pt>
                <c:pt idx="40">
                  <c:v>2030</c:v>
                </c:pt>
              </c:numCache>
            </c:numRef>
          </c:cat>
          <c:val>
            <c:numRef>
              <c:f>'Graph 9a clasm'!$B$2:$B$42</c:f>
              <c:numCache>
                <c:formatCode>General</c:formatCode>
                <c:ptCount val="41"/>
                <c:pt idx="0">
                  <c:v>633.40116269942541</c:v>
                </c:pt>
                <c:pt idx="1">
                  <c:v>638.63428199952261</c:v>
                </c:pt>
                <c:pt idx="2">
                  <c:v>640.76751377622134</c:v>
                </c:pt>
                <c:pt idx="3">
                  <c:v>644.70379988020136</c:v>
                </c:pt>
                <c:pt idx="4">
                  <c:v>656.73198297745012</c:v>
                </c:pt>
                <c:pt idx="5">
                  <c:v>669.62874233977038</c:v>
                </c:pt>
                <c:pt idx="6">
                  <c:v>686.11483520718298</c:v>
                </c:pt>
                <c:pt idx="7">
                  <c:v>705.3132675337564</c:v>
                </c:pt>
                <c:pt idx="8">
                  <c:v>712.80604805006124</c:v>
                </c:pt>
                <c:pt idx="9">
                  <c:v>728.74501200449401</c:v>
                </c:pt>
                <c:pt idx="10">
                  <c:v>753.41393247059762</c:v>
                </c:pt>
                <c:pt idx="11">
                  <c:v>763.36004931469677</c:v>
                </c:pt>
                <c:pt idx="12">
                  <c:v>775.74565876960878</c:v>
                </c:pt>
                <c:pt idx="13">
                  <c:v>792.77652782314522</c:v>
                </c:pt>
                <c:pt idx="14">
                  <c:v>818.77747983795564</c:v>
                </c:pt>
                <c:pt idx="15">
                  <c:v>841.25096276109343</c:v>
                </c:pt>
                <c:pt idx="16">
                  <c:v>869.69967513597066</c:v>
                </c:pt>
                <c:pt idx="17">
                  <c:v>904.18154290612063</c:v>
                </c:pt>
                <c:pt idx="18">
                  <c:v>930.13184199173497</c:v>
                </c:pt>
                <c:pt idx="19">
                  <c:v>917.20388560257902</c:v>
                </c:pt>
                <c:pt idx="20">
                  <c:v>953.18193893579985</c:v>
                </c:pt>
                <c:pt idx="21">
                  <c:v>977.23574471450581</c:v>
                </c:pt>
                <c:pt idx="22">
                  <c:v>1009.5190109617108</c:v>
                </c:pt>
                <c:pt idx="23">
                  <c:v>1044.3441762423038</c:v>
                </c:pt>
                <c:pt idx="24">
                  <c:v>1081.6379391643763</c:v>
                </c:pt>
                <c:pt idx="25">
                  <c:v>1121.6827434915519</c:v>
                </c:pt>
                <c:pt idx="26">
                  <c:v>1163.9245440059956</c:v>
                </c:pt>
                <c:pt idx="27">
                  <c:v>1207.865571754864</c:v>
                </c:pt>
                <c:pt idx="28">
                  <c:v>1254.7221319375633</c:v>
                </c:pt>
                <c:pt idx="29">
                  <c:v>1304.7978158101009</c:v>
                </c:pt>
                <c:pt idx="30">
                  <c:v>1358.3420767186387</c:v>
                </c:pt>
                <c:pt idx="31">
                  <c:v>1413.9255885860246</c:v>
                </c:pt>
                <c:pt idx="32">
                  <c:v>1472.1179298824682</c:v>
                </c:pt>
                <c:pt idx="33">
                  <c:v>1533.5539061370637</c:v>
                </c:pt>
                <c:pt idx="34">
                  <c:v>1598.3582381714407</c:v>
                </c:pt>
                <c:pt idx="35">
                  <c:v>1666.513438469118</c:v>
                </c:pt>
                <c:pt idx="36">
                  <c:v>1736.1254686587481</c:v>
                </c:pt>
                <c:pt idx="37">
                  <c:v>1808.2158307184634</c:v>
                </c:pt>
                <c:pt idx="38">
                  <c:v>1883.1702693562977</c:v>
                </c:pt>
                <c:pt idx="39">
                  <c:v>1960.8742879924573</c:v>
                </c:pt>
                <c:pt idx="40">
                  <c:v>2041.3619241114202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18784"/>
        <c:axId val="262120576"/>
      </c:lineChart>
      <c:catAx>
        <c:axId val="26211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2120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2120576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2118784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69736111111112"/>
          <c:y val="5.2721771946240253E-2"/>
          <c:w val="0.84671569444444472"/>
          <c:h val="0.7742314073383285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'Graph 9b class moy'!$K$1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FF6680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F6680"/>
              </a:solidFill>
              <a:ln>
                <a:noFill/>
              </a:ln>
            </c:spPr>
          </c:dPt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moy'!$K$2:$K$10</c:f>
              <c:numCache>
                <c:formatCode>0%</c:formatCode>
                <c:ptCount val="9"/>
                <c:pt idx="0">
                  <c:v>0.4159134904902021</c:v>
                </c:pt>
                <c:pt idx="1">
                  <c:v>0.38052828410531719</c:v>
                </c:pt>
                <c:pt idx="2">
                  <c:v>0.37571509395579394</c:v>
                </c:pt>
                <c:pt idx="3">
                  <c:v>0.3768107064601029</c:v>
                </c:pt>
                <c:pt idx="4">
                  <c:v>0.35801187491521363</c:v>
                </c:pt>
                <c:pt idx="5">
                  <c:v>0.33540511318772126</c:v>
                </c:pt>
                <c:pt idx="6">
                  <c:v>0.30736231170590178</c:v>
                </c:pt>
                <c:pt idx="7">
                  <c:v>0.27458699209601356</c:v>
                </c:pt>
                <c:pt idx="8">
                  <c:v>0.2404705246900222</c:v>
                </c:pt>
              </c:numCache>
            </c:numRef>
          </c:val>
        </c:ser>
        <c:ser>
          <c:idx val="0"/>
          <c:order val="1"/>
          <c:tx>
            <c:strRef>
              <c:f>'Graph 9b class moy'!$L$1</c:f>
              <c:strCache>
                <c:ptCount val="1"/>
                <c:pt idx="0">
                  <c:v>Amérique du Nord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</c:spPr>
          <c:invertIfNegative val="0"/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moy'!$L$2:$L$10</c:f>
              <c:numCache>
                <c:formatCode>0%</c:formatCode>
                <c:ptCount val="9"/>
                <c:pt idx="0">
                  <c:v>0.34112228950151141</c:v>
                </c:pt>
                <c:pt idx="1">
                  <c:v>0.35028015791637129</c:v>
                </c:pt>
                <c:pt idx="2">
                  <c:v>0.34864241151247866</c:v>
                </c:pt>
                <c:pt idx="3">
                  <c:v>0.33403818860568785</c:v>
                </c:pt>
                <c:pt idx="4">
                  <c:v>0.31064287822037734</c:v>
                </c:pt>
                <c:pt idx="5">
                  <c:v>0.27645263361926609</c:v>
                </c:pt>
                <c:pt idx="6">
                  <c:v>0.24044874298724325</c:v>
                </c:pt>
                <c:pt idx="7">
                  <c:v>0.20585802239644985</c:v>
                </c:pt>
                <c:pt idx="8">
                  <c:v>0.1760066969284986</c:v>
                </c:pt>
              </c:numCache>
            </c:numRef>
          </c:val>
        </c:ser>
        <c:ser>
          <c:idx val="2"/>
          <c:order val="2"/>
          <c:tx>
            <c:strRef>
              <c:f>'Graph 9b class moy'!$M$1</c:f>
              <c:strCache>
                <c:ptCount val="1"/>
                <c:pt idx="0">
                  <c:v>Amérique du Sud </c:v>
                </c:pt>
              </c:strCache>
            </c:strRef>
          </c:tx>
          <c:spPr>
            <a:solidFill>
              <a:srgbClr val="AEB8E2"/>
            </a:solidFill>
            <a:ln>
              <a:noFill/>
            </a:ln>
          </c:spPr>
          <c:invertIfNegative val="0"/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moy'!$M$2:$M$10</c:f>
              <c:numCache>
                <c:formatCode>0%</c:formatCode>
                <c:ptCount val="9"/>
                <c:pt idx="0">
                  <c:v>4.8400867201238866E-2</c:v>
                </c:pt>
                <c:pt idx="1">
                  <c:v>5.7616195536738198E-2</c:v>
                </c:pt>
                <c:pt idx="2">
                  <c:v>6.5263066148702309E-2</c:v>
                </c:pt>
                <c:pt idx="3">
                  <c:v>6.9173209160960314E-2</c:v>
                </c:pt>
                <c:pt idx="4">
                  <c:v>8.0872232705883271E-2</c:v>
                </c:pt>
                <c:pt idx="5">
                  <c:v>8.9143583054607761E-2</c:v>
                </c:pt>
                <c:pt idx="6">
                  <c:v>9.3663562454602375E-2</c:v>
                </c:pt>
                <c:pt idx="7">
                  <c:v>9.490869871844837E-2</c:v>
                </c:pt>
                <c:pt idx="8">
                  <c:v>9.4064374770831932E-2</c:v>
                </c:pt>
              </c:numCache>
            </c:numRef>
          </c:val>
        </c:ser>
        <c:ser>
          <c:idx val="3"/>
          <c:order val="3"/>
          <c:tx>
            <c:strRef>
              <c:f>'Graph 9b class moy'!$N$1</c:f>
              <c:strCache>
                <c:ptCount val="1"/>
                <c:pt idx="0">
                  <c:v>Asie </c:v>
                </c:pt>
              </c:strCache>
            </c:strRef>
          </c:tx>
          <c:spPr>
            <a:solidFill>
              <a:srgbClr val="D4D4D4"/>
            </a:solidFill>
            <a:ln>
              <a:noFill/>
            </a:ln>
          </c:spPr>
          <c:invertIfNegative val="0"/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moy'!$N$2:$N$10</c:f>
              <c:numCache>
                <c:formatCode>0%</c:formatCode>
                <c:ptCount val="9"/>
                <c:pt idx="0">
                  <c:v>0.16074163002803998</c:v>
                </c:pt>
                <c:pt idx="1">
                  <c:v>0.17485948515124178</c:v>
                </c:pt>
                <c:pt idx="2">
                  <c:v>0.16926996353043819</c:v>
                </c:pt>
                <c:pt idx="3">
                  <c:v>0.171703719499849</c:v>
                </c:pt>
                <c:pt idx="4">
                  <c:v>0.19371328837910276</c:v>
                </c:pt>
                <c:pt idx="5">
                  <c:v>0.23561376056084815</c:v>
                </c:pt>
                <c:pt idx="6">
                  <c:v>0.28698112975940243</c:v>
                </c:pt>
                <c:pt idx="7">
                  <c:v>0.3454029020704501</c:v>
                </c:pt>
                <c:pt idx="8">
                  <c:v>0.40146418284944513</c:v>
                </c:pt>
              </c:numCache>
            </c:numRef>
          </c:val>
        </c:ser>
        <c:ser>
          <c:idx val="4"/>
          <c:order val="4"/>
          <c:tx>
            <c:strRef>
              <c:f>'Graph 9b class moy'!$O$1</c:f>
              <c:strCache>
                <c:ptCount val="1"/>
                <c:pt idx="0">
                  <c:v>Moyen Orient</c:v>
                </c:pt>
              </c:strCache>
            </c:strRef>
          </c:tx>
          <c:spPr>
            <a:solidFill>
              <a:srgbClr val="FFB3C0"/>
            </a:solidFill>
            <a:ln>
              <a:noFill/>
            </a:ln>
          </c:spPr>
          <c:invertIfNegative val="0"/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moy'!$O$2:$O$10</c:f>
              <c:numCache>
                <c:formatCode>0%</c:formatCode>
                <c:ptCount val="9"/>
                <c:pt idx="0">
                  <c:v>9.1835831574546938E-3</c:v>
                </c:pt>
                <c:pt idx="1">
                  <c:v>1.1425070880322982E-2</c:v>
                </c:pt>
                <c:pt idx="2">
                  <c:v>1.4509898240458747E-2</c:v>
                </c:pt>
                <c:pt idx="3">
                  <c:v>2.0672489969607029E-2</c:v>
                </c:pt>
                <c:pt idx="4">
                  <c:v>2.8280242014157967E-2</c:v>
                </c:pt>
                <c:pt idx="5">
                  <c:v>3.5345563117560964E-2</c:v>
                </c:pt>
                <c:pt idx="6">
                  <c:v>4.3790362696905352E-2</c:v>
                </c:pt>
                <c:pt idx="7">
                  <c:v>5.1611113464643629E-2</c:v>
                </c:pt>
                <c:pt idx="8">
                  <c:v>5.9742515859872308E-2</c:v>
                </c:pt>
              </c:numCache>
            </c:numRef>
          </c:val>
        </c:ser>
        <c:ser>
          <c:idx val="5"/>
          <c:order val="5"/>
          <c:tx>
            <c:strRef>
              <c:f>'Graph 9b class moy'!$P$1</c:f>
              <c:strCache>
                <c:ptCount val="1"/>
                <c:pt idx="0">
                  <c:v>Océanie</c:v>
                </c:pt>
              </c:strCache>
            </c:strRef>
          </c:tx>
          <c:spPr>
            <a:solidFill>
              <a:srgbClr val="13C4A6"/>
            </a:solidFill>
            <a:ln>
              <a:noFill/>
            </a:ln>
          </c:spPr>
          <c:invertIfNegative val="0"/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moy'!$P$2:$P$10</c:f>
              <c:numCache>
                <c:formatCode>0%</c:formatCode>
                <c:ptCount val="9"/>
                <c:pt idx="0">
                  <c:v>1.7493080487022424E-2</c:v>
                </c:pt>
                <c:pt idx="1">
                  <c:v>1.8393760395161329E-2</c:v>
                </c:pt>
                <c:pt idx="2">
                  <c:v>1.9382532407656073E-2</c:v>
                </c:pt>
                <c:pt idx="3">
                  <c:v>1.9440819906852848E-2</c:v>
                </c:pt>
                <c:pt idx="4">
                  <c:v>1.9185649770070562E-2</c:v>
                </c:pt>
                <c:pt idx="5">
                  <c:v>1.764356682432764E-2</c:v>
                </c:pt>
                <c:pt idx="6">
                  <c:v>1.6042064333139917E-2</c:v>
                </c:pt>
                <c:pt idx="7">
                  <c:v>1.4302799790862835E-2</c:v>
                </c:pt>
                <c:pt idx="8">
                  <c:v>1.2616531265283358E-2</c:v>
                </c:pt>
              </c:numCache>
            </c:numRef>
          </c:val>
        </c:ser>
        <c:ser>
          <c:idx val="6"/>
          <c:order val="6"/>
          <c:tx>
            <c:strRef>
              <c:f>'Graph 9b class moy'!$Q$1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595959"/>
            </a:solidFill>
          </c:spPr>
          <c:invertIfNegative val="0"/>
          <c:cat>
            <c:numRef>
              <c:f>'Graph 9b class moy'!$J$2:$J$10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 9b class moy'!$Q$2:$Q$10</c:f>
              <c:numCache>
                <c:formatCode>0%</c:formatCode>
                <c:ptCount val="9"/>
                <c:pt idx="0">
                  <c:v>7.1450591345305452E-3</c:v>
                </c:pt>
                <c:pt idx="1">
                  <c:v>6.897046014847248E-3</c:v>
                </c:pt>
                <c:pt idx="2">
                  <c:v>7.2170342044720155E-3</c:v>
                </c:pt>
                <c:pt idx="3">
                  <c:v>8.1608663969398101E-3</c:v>
                </c:pt>
                <c:pt idx="4">
                  <c:v>9.2938339951944594E-3</c:v>
                </c:pt>
                <c:pt idx="5">
                  <c:v>1.0395779635668357E-2</c:v>
                </c:pt>
                <c:pt idx="6">
                  <c:v>1.1711826062805089E-2</c:v>
                </c:pt>
                <c:pt idx="7">
                  <c:v>1.3329471463131631E-2</c:v>
                </c:pt>
                <c:pt idx="8">
                  <c:v>1.5635173636046499E-2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469888"/>
        <c:axId val="262012928"/>
      </c:barChart>
      <c:catAx>
        <c:axId val="262469888"/>
        <c:scaling>
          <c:orientation val="minMax"/>
        </c:scaling>
        <c:delete val="0"/>
        <c:axPos val="b"/>
        <c:majorGridlines>
          <c:spPr>
            <a:ln w="3175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fr-FR"/>
          </a:p>
        </c:txPr>
        <c:crossAx val="262012928"/>
        <c:crosses val="autoZero"/>
        <c:auto val="1"/>
        <c:lblAlgn val="ctr"/>
        <c:lblOffset val="100"/>
        <c:noMultiLvlLbl val="0"/>
      </c:catAx>
      <c:valAx>
        <c:axId val="262012928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595959"/>
                </a:solidFill>
              </a:defRPr>
            </a:pPr>
            <a:endParaRPr lang="fr-FR"/>
          </a:p>
        </c:txPr>
        <c:crossAx val="262469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412595703986786E-2"/>
          <c:y val="0.92807453211682778"/>
          <c:w val="0.87308500000000011"/>
          <c:h val="7.1925467883172292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solidFill>
            <a:schemeClr val="tx1">
              <a:lumMod val="65000"/>
              <a:lumOff val="35000"/>
            </a:schemeClr>
          </a:solidFill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548471898611819E-2"/>
          <c:y val="2.0625204428020957E-2"/>
          <c:w val="0.93840428990674751"/>
          <c:h val="0.78479377424973384"/>
        </c:manualLayout>
      </c:layout>
      <c:lineChart>
        <c:grouping val="standard"/>
        <c:varyColors val="0"/>
        <c:ser>
          <c:idx val="0"/>
          <c:order val="0"/>
          <c:tx>
            <c:strRef>
              <c:f>'Graph 10 a age'!$A$3</c:f>
              <c:strCache>
                <c:ptCount val="1"/>
                <c:pt idx="0">
                  <c:v>Monde 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square"/>
            <c:size val="6"/>
            <c:spPr>
              <a:solidFill>
                <a:srgbClr val="FF6680"/>
              </a:solidFill>
              <a:ln>
                <a:noFill/>
              </a:ln>
            </c:spPr>
          </c:marker>
          <c:cat>
            <c:numRef>
              <c:f>'Graph 10 a age'!$B$2:$AF$2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a age'!$B$3:$AF$3</c:f>
              <c:numCache>
                <c:formatCode>0.0</c:formatCode>
                <c:ptCount val="31"/>
                <c:pt idx="0">
                  <c:v>23.5</c:v>
                </c:pt>
                <c:pt idx="1">
                  <c:v>23.1</c:v>
                </c:pt>
                <c:pt idx="2">
                  <c:v>22.6</c:v>
                </c:pt>
                <c:pt idx="3">
                  <c:v>21.9</c:v>
                </c:pt>
                <c:pt idx="4">
                  <c:v>21.5</c:v>
                </c:pt>
                <c:pt idx="5">
                  <c:v>21.8</c:v>
                </c:pt>
                <c:pt idx="6">
                  <c:v>22.5</c:v>
                </c:pt>
                <c:pt idx="7">
                  <c:v>23.3</c:v>
                </c:pt>
                <c:pt idx="8">
                  <c:v>24</c:v>
                </c:pt>
                <c:pt idx="9">
                  <c:v>25.1</c:v>
                </c:pt>
                <c:pt idx="10">
                  <c:v>26.3</c:v>
                </c:pt>
                <c:pt idx="11">
                  <c:v>27.4</c:v>
                </c:pt>
                <c:pt idx="12">
                  <c:v>28.5</c:v>
                </c:pt>
                <c:pt idx="13">
                  <c:v>29.6</c:v>
                </c:pt>
                <c:pt idx="14">
                  <c:v>30.9</c:v>
                </c:pt>
                <c:pt idx="15">
                  <c:v>32.1</c:v>
                </c:pt>
                <c:pt idx="16">
                  <c:v>33.1</c:v>
                </c:pt>
                <c:pt idx="17">
                  <c:v>33.9</c:v>
                </c:pt>
                <c:pt idx="18">
                  <c:v>34.6</c:v>
                </c:pt>
                <c:pt idx="19">
                  <c:v>35.4</c:v>
                </c:pt>
                <c:pt idx="20">
                  <c:v>36.1</c:v>
                </c:pt>
                <c:pt idx="21">
                  <c:v>36.9</c:v>
                </c:pt>
                <c:pt idx="22">
                  <c:v>37.5</c:v>
                </c:pt>
                <c:pt idx="23">
                  <c:v>38.1</c:v>
                </c:pt>
                <c:pt idx="24">
                  <c:v>38.6</c:v>
                </c:pt>
                <c:pt idx="25">
                  <c:v>39.1</c:v>
                </c:pt>
                <c:pt idx="26">
                  <c:v>39.6</c:v>
                </c:pt>
                <c:pt idx="27">
                  <c:v>40.1</c:v>
                </c:pt>
                <c:pt idx="28">
                  <c:v>40.6</c:v>
                </c:pt>
                <c:pt idx="29">
                  <c:v>41.2</c:v>
                </c:pt>
                <c:pt idx="30">
                  <c:v>41.7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10 a age'!$A$4</c:f>
              <c:strCache>
                <c:ptCount val="1"/>
                <c:pt idx="0">
                  <c:v>Pays à haut revenu</c:v>
                </c:pt>
              </c:strCache>
            </c:strRef>
          </c:tx>
          <c:spPr>
            <a:ln w="41275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10 a age'!$B$2:$AF$2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a age'!$B$4:$AF$4</c:f>
              <c:numCache>
                <c:formatCode>0.0</c:formatCode>
                <c:ptCount val="31"/>
                <c:pt idx="0">
                  <c:v>28</c:v>
                </c:pt>
                <c:pt idx="1">
                  <c:v>28.4</c:v>
                </c:pt>
                <c:pt idx="2">
                  <c:v>28.8</c:v>
                </c:pt>
                <c:pt idx="3">
                  <c:v>28.9</c:v>
                </c:pt>
                <c:pt idx="4">
                  <c:v>29.3</c:v>
                </c:pt>
                <c:pt idx="5">
                  <c:v>29.6</c:v>
                </c:pt>
                <c:pt idx="6">
                  <c:v>30.6</c:v>
                </c:pt>
                <c:pt idx="7">
                  <c:v>31.8</c:v>
                </c:pt>
                <c:pt idx="8">
                  <c:v>33</c:v>
                </c:pt>
                <c:pt idx="9">
                  <c:v>34.4</c:v>
                </c:pt>
                <c:pt idx="10">
                  <c:v>36</c:v>
                </c:pt>
                <c:pt idx="11">
                  <c:v>37.299999999999997</c:v>
                </c:pt>
                <c:pt idx="12">
                  <c:v>38.4</c:v>
                </c:pt>
                <c:pt idx="13">
                  <c:v>39.700000000000003</c:v>
                </c:pt>
                <c:pt idx="14">
                  <c:v>40.700000000000003</c:v>
                </c:pt>
                <c:pt idx="15">
                  <c:v>41.8</c:v>
                </c:pt>
                <c:pt idx="16">
                  <c:v>42.9</c:v>
                </c:pt>
                <c:pt idx="17">
                  <c:v>43.8</c:v>
                </c:pt>
                <c:pt idx="18">
                  <c:v>44.4</c:v>
                </c:pt>
                <c:pt idx="19">
                  <c:v>44.6</c:v>
                </c:pt>
                <c:pt idx="20">
                  <c:v>44.7</c:v>
                </c:pt>
                <c:pt idx="21">
                  <c:v>44.9</c:v>
                </c:pt>
                <c:pt idx="22">
                  <c:v>45.1</c:v>
                </c:pt>
                <c:pt idx="23">
                  <c:v>45.4</c:v>
                </c:pt>
                <c:pt idx="24">
                  <c:v>45.6</c:v>
                </c:pt>
                <c:pt idx="25">
                  <c:v>45.8</c:v>
                </c:pt>
                <c:pt idx="26">
                  <c:v>45.9</c:v>
                </c:pt>
                <c:pt idx="27">
                  <c:v>46</c:v>
                </c:pt>
                <c:pt idx="28">
                  <c:v>46.3</c:v>
                </c:pt>
                <c:pt idx="29">
                  <c:v>46.6</c:v>
                </c:pt>
                <c:pt idx="30">
                  <c:v>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10 a age'!$A$5</c:f>
              <c:strCache>
                <c:ptCount val="1"/>
                <c:pt idx="0">
                  <c:v>Pays à revenu intermédiaire</c:v>
                </c:pt>
              </c:strCache>
            </c:strRef>
          </c:tx>
          <c:spPr>
            <a:ln w="31750"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10 a age'!$B$2:$AF$2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a age'!$B$5:$AF$5</c:f>
              <c:numCache>
                <c:formatCode>0.0</c:formatCode>
                <c:ptCount val="31"/>
                <c:pt idx="0">
                  <c:v>21.9</c:v>
                </c:pt>
                <c:pt idx="1">
                  <c:v>21.1</c:v>
                </c:pt>
                <c:pt idx="2">
                  <c:v>20.5</c:v>
                </c:pt>
                <c:pt idx="3">
                  <c:v>19.5</c:v>
                </c:pt>
                <c:pt idx="4">
                  <c:v>19.100000000000001</c:v>
                </c:pt>
                <c:pt idx="5">
                  <c:v>19.600000000000001</c:v>
                </c:pt>
                <c:pt idx="6">
                  <c:v>20.3</c:v>
                </c:pt>
                <c:pt idx="7">
                  <c:v>21.2</c:v>
                </c:pt>
                <c:pt idx="8">
                  <c:v>22.1</c:v>
                </c:pt>
                <c:pt idx="9">
                  <c:v>23.4</c:v>
                </c:pt>
                <c:pt idx="10">
                  <c:v>24.8</c:v>
                </c:pt>
                <c:pt idx="11">
                  <c:v>26.1</c:v>
                </c:pt>
                <c:pt idx="12">
                  <c:v>27.5</c:v>
                </c:pt>
                <c:pt idx="13">
                  <c:v>28.9</c:v>
                </c:pt>
                <c:pt idx="14">
                  <c:v>30.4</c:v>
                </c:pt>
                <c:pt idx="15">
                  <c:v>31.9</c:v>
                </c:pt>
                <c:pt idx="16">
                  <c:v>33.200000000000003</c:v>
                </c:pt>
                <c:pt idx="17">
                  <c:v>34.200000000000003</c:v>
                </c:pt>
                <c:pt idx="18">
                  <c:v>35.200000000000003</c:v>
                </c:pt>
                <c:pt idx="19">
                  <c:v>36.200000000000003</c:v>
                </c:pt>
                <c:pt idx="20">
                  <c:v>37.1</c:v>
                </c:pt>
                <c:pt idx="21">
                  <c:v>38.1</c:v>
                </c:pt>
                <c:pt idx="22">
                  <c:v>38.9</c:v>
                </c:pt>
                <c:pt idx="23">
                  <c:v>39.6</c:v>
                </c:pt>
                <c:pt idx="24">
                  <c:v>40.1</c:v>
                </c:pt>
                <c:pt idx="25">
                  <c:v>40.6</c:v>
                </c:pt>
                <c:pt idx="26">
                  <c:v>41.1</c:v>
                </c:pt>
                <c:pt idx="27">
                  <c:v>41.6</c:v>
                </c:pt>
                <c:pt idx="28">
                  <c:v>42.1</c:v>
                </c:pt>
                <c:pt idx="29">
                  <c:v>42.6</c:v>
                </c:pt>
                <c:pt idx="30">
                  <c:v>43.1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10 a age'!$A$6</c:f>
              <c:strCache>
                <c:ptCount val="1"/>
                <c:pt idx="0">
                  <c:v>Pays à bas revenu</c:v>
                </c:pt>
              </c:strCache>
            </c:strRef>
          </c:tx>
          <c:spPr>
            <a:ln w="28575">
              <a:solidFill>
                <a:srgbClr val="AEB8E2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AEB8E2"/>
              </a:solidFill>
              <a:ln>
                <a:noFill/>
              </a:ln>
            </c:spPr>
          </c:marker>
          <c:cat>
            <c:numRef>
              <c:f>'Graph 10 a age'!$B$2:$AF$2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a age'!$B$6:$AF$6</c:f>
              <c:numCache>
                <c:formatCode>0.0</c:formatCode>
                <c:ptCount val="31"/>
                <c:pt idx="0">
                  <c:v>18.899999999999999</c:v>
                </c:pt>
                <c:pt idx="1">
                  <c:v>18.8</c:v>
                </c:pt>
                <c:pt idx="2">
                  <c:v>18.600000000000001</c:v>
                </c:pt>
                <c:pt idx="3">
                  <c:v>18.399999999999999</c:v>
                </c:pt>
                <c:pt idx="4">
                  <c:v>18</c:v>
                </c:pt>
                <c:pt idx="5">
                  <c:v>17.8</c:v>
                </c:pt>
                <c:pt idx="6">
                  <c:v>17.8</c:v>
                </c:pt>
                <c:pt idx="7">
                  <c:v>17.600000000000001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17.7</c:v>
                </c:pt>
                <c:pt idx="12">
                  <c:v>18</c:v>
                </c:pt>
                <c:pt idx="13">
                  <c:v>18.5</c:v>
                </c:pt>
                <c:pt idx="14">
                  <c:v>19.100000000000001</c:v>
                </c:pt>
                <c:pt idx="15">
                  <c:v>19.8</c:v>
                </c:pt>
                <c:pt idx="16">
                  <c:v>20.7</c:v>
                </c:pt>
                <c:pt idx="17">
                  <c:v>21.6</c:v>
                </c:pt>
                <c:pt idx="18">
                  <c:v>22.6</c:v>
                </c:pt>
                <c:pt idx="19">
                  <c:v>23.6</c:v>
                </c:pt>
                <c:pt idx="20">
                  <c:v>24.6</c:v>
                </c:pt>
                <c:pt idx="21">
                  <c:v>25.6</c:v>
                </c:pt>
                <c:pt idx="22">
                  <c:v>26.7</c:v>
                </c:pt>
                <c:pt idx="23">
                  <c:v>27.8</c:v>
                </c:pt>
                <c:pt idx="24">
                  <c:v>28.9</c:v>
                </c:pt>
                <c:pt idx="25">
                  <c:v>30</c:v>
                </c:pt>
                <c:pt idx="26">
                  <c:v>31.1</c:v>
                </c:pt>
                <c:pt idx="27">
                  <c:v>32.1</c:v>
                </c:pt>
                <c:pt idx="28">
                  <c:v>33.200000000000003</c:v>
                </c:pt>
                <c:pt idx="29">
                  <c:v>34.200000000000003</c:v>
                </c:pt>
                <c:pt idx="30">
                  <c:v>35.200000000000003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66400"/>
        <c:axId val="262172672"/>
      </c:lineChart>
      <c:catAx>
        <c:axId val="262166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fr-FR"/>
          </a:p>
        </c:txPr>
        <c:crossAx val="2621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172672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2166400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6640931683214281E-2"/>
          <c:y val="0.90234190065864417"/>
          <c:w val="0.80404733280557439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2.7468594727545849E-2"/>
          <c:w val="0.93840428990674751"/>
          <c:h val="0.72637824294995379"/>
        </c:manualLayout>
      </c:layout>
      <c:lineChart>
        <c:grouping val="standard"/>
        <c:varyColors val="0"/>
        <c:ser>
          <c:idx val="0"/>
          <c:order val="0"/>
          <c:tx>
            <c:strRef>
              <c:f>'Graph 10 b'!$C$2</c:f>
              <c:strCache>
                <c:ptCount val="1"/>
                <c:pt idx="0">
                  <c:v>Monde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square"/>
            <c:size val="7"/>
            <c:spPr>
              <a:solidFill>
                <a:srgbClr val="FF6680"/>
              </a:solidFill>
              <a:ln>
                <a:noFill/>
              </a:ln>
            </c:spPr>
          </c:marker>
          <c:cat>
            <c:numRef>
              <c:f>'Graph 10 b'!$D$1:$AH$1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b'!$D$2:$AH$2</c:f>
              <c:numCache>
                <c:formatCode>0.0</c:formatCode>
                <c:ptCount val="31"/>
                <c:pt idx="0">
                  <c:v>95.7</c:v>
                </c:pt>
                <c:pt idx="1">
                  <c:v>99.5</c:v>
                </c:pt>
                <c:pt idx="2">
                  <c:v>102.6</c:v>
                </c:pt>
                <c:pt idx="3">
                  <c:v>108.9</c:v>
                </c:pt>
                <c:pt idx="4">
                  <c:v>112.2</c:v>
                </c:pt>
                <c:pt idx="5">
                  <c:v>109.6</c:v>
                </c:pt>
                <c:pt idx="6">
                  <c:v>105.5</c:v>
                </c:pt>
                <c:pt idx="7">
                  <c:v>99.7</c:v>
                </c:pt>
                <c:pt idx="8">
                  <c:v>95</c:v>
                </c:pt>
                <c:pt idx="9">
                  <c:v>90.3</c:v>
                </c:pt>
                <c:pt idx="10">
                  <c:v>86.1</c:v>
                </c:pt>
                <c:pt idx="11">
                  <c:v>81.400000000000006</c:v>
                </c:pt>
                <c:pt idx="12">
                  <c:v>75.7</c:v>
                </c:pt>
                <c:pt idx="13">
                  <c:v>73.5</c:v>
                </c:pt>
                <c:pt idx="14">
                  <c:v>74.2</c:v>
                </c:pt>
                <c:pt idx="15">
                  <c:v>74.900000000000006</c:v>
                </c:pt>
                <c:pt idx="16">
                  <c:v>75.7</c:v>
                </c:pt>
                <c:pt idx="17">
                  <c:v>76.5</c:v>
                </c:pt>
                <c:pt idx="18">
                  <c:v>77.2</c:v>
                </c:pt>
                <c:pt idx="19">
                  <c:v>77.8</c:v>
                </c:pt>
                <c:pt idx="20">
                  <c:v>79.3</c:v>
                </c:pt>
                <c:pt idx="21">
                  <c:v>81.7</c:v>
                </c:pt>
                <c:pt idx="22">
                  <c:v>82.8</c:v>
                </c:pt>
                <c:pt idx="23">
                  <c:v>82.7</c:v>
                </c:pt>
                <c:pt idx="24">
                  <c:v>82.6</c:v>
                </c:pt>
                <c:pt idx="25">
                  <c:v>83.1</c:v>
                </c:pt>
                <c:pt idx="26">
                  <c:v>84.1</c:v>
                </c:pt>
                <c:pt idx="27">
                  <c:v>85.1</c:v>
                </c:pt>
                <c:pt idx="28">
                  <c:v>85.8</c:v>
                </c:pt>
                <c:pt idx="29">
                  <c:v>86.3</c:v>
                </c:pt>
                <c:pt idx="30">
                  <c:v>86.8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10 b'!$C$3</c:f>
              <c:strCache>
                <c:ptCount val="1"/>
                <c:pt idx="0">
                  <c:v>Pays à haut revenu</c:v>
                </c:pt>
              </c:strCache>
            </c:strRef>
          </c:tx>
          <c:spPr>
            <a:ln w="3810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10 b'!$D$1:$AH$1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b'!$F$3:$AJ$3</c:f>
              <c:numCache>
                <c:formatCode>0.0</c:formatCode>
                <c:ptCount val="31"/>
                <c:pt idx="0">
                  <c:v>81.900000000000006</c:v>
                </c:pt>
                <c:pt idx="1">
                  <c:v>85.1</c:v>
                </c:pt>
                <c:pt idx="2">
                  <c:v>83.4</c:v>
                </c:pt>
                <c:pt idx="3">
                  <c:v>80.5</c:v>
                </c:pt>
                <c:pt idx="4">
                  <c:v>76.8</c:v>
                </c:pt>
                <c:pt idx="5">
                  <c:v>71.2</c:v>
                </c:pt>
                <c:pt idx="6">
                  <c:v>69.5</c:v>
                </c:pt>
                <c:pt idx="7">
                  <c:v>68.3</c:v>
                </c:pt>
                <c:pt idx="8">
                  <c:v>66.400000000000006</c:v>
                </c:pt>
                <c:pt idx="9">
                  <c:v>64.7</c:v>
                </c:pt>
                <c:pt idx="10">
                  <c:v>63.2</c:v>
                </c:pt>
                <c:pt idx="11">
                  <c:v>64.8</c:v>
                </c:pt>
                <c:pt idx="12">
                  <c:v>68.8</c:v>
                </c:pt>
                <c:pt idx="13">
                  <c:v>73.599999999999994</c:v>
                </c:pt>
                <c:pt idx="14">
                  <c:v>78</c:v>
                </c:pt>
                <c:pt idx="15">
                  <c:v>80.8</c:v>
                </c:pt>
                <c:pt idx="16">
                  <c:v>83.4</c:v>
                </c:pt>
                <c:pt idx="17">
                  <c:v>85.5</c:v>
                </c:pt>
                <c:pt idx="18">
                  <c:v>88.3</c:v>
                </c:pt>
                <c:pt idx="19">
                  <c:v>91</c:v>
                </c:pt>
                <c:pt idx="20">
                  <c:v>92.7</c:v>
                </c:pt>
                <c:pt idx="21">
                  <c:v>92.7</c:v>
                </c:pt>
                <c:pt idx="22">
                  <c:v>92.6</c:v>
                </c:pt>
                <c:pt idx="23">
                  <c:v>93.3</c:v>
                </c:pt>
                <c:pt idx="24">
                  <c:v>94.6</c:v>
                </c:pt>
                <c:pt idx="25">
                  <c:v>96.1</c:v>
                </c:pt>
                <c:pt idx="26">
                  <c:v>97.5</c:v>
                </c:pt>
                <c:pt idx="27">
                  <c:v>98.5</c:v>
                </c:pt>
                <c:pt idx="28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10 b'!$C$4</c:f>
              <c:strCache>
                <c:ptCount val="1"/>
                <c:pt idx="0">
                  <c:v>Pays à revenu intermédiaire</c:v>
                </c:pt>
              </c:strCache>
            </c:strRef>
          </c:tx>
          <c:spPr>
            <a:ln w="38100"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 10 b'!$D$1:$AH$1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b'!$D$4:$AH$4</c:f>
              <c:numCache>
                <c:formatCode>0.0</c:formatCode>
                <c:ptCount val="31"/>
                <c:pt idx="0">
                  <c:v>103.1</c:v>
                </c:pt>
                <c:pt idx="1">
                  <c:v>108.1</c:v>
                </c:pt>
                <c:pt idx="2">
                  <c:v>112.1</c:v>
                </c:pt>
                <c:pt idx="3">
                  <c:v>119.9</c:v>
                </c:pt>
                <c:pt idx="4">
                  <c:v>125.3</c:v>
                </c:pt>
                <c:pt idx="5">
                  <c:v>121.4</c:v>
                </c:pt>
                <c:pt idx="6">
                  <c:v>116</c:v>
                </c:pt>
                <c:pt idx="7">
                  <c:v>108.7</c:v>
                </c:pt>
                <c:pt idx="8">
                  <c:v>101.5</c:v>
                </c:pt>
                <c:pt idx="9">
                  <c:v>94.4</c:v>
                </c:pt>
                <c:pt idx="10">
                  <c:v>88.4</c:v>
                </c:pt>
                <c:pt idx="11">
                  <c:v>82.1</c:v>
                </c:pt>
                <c:pt idx="12">
                  <c:v>74.400000000000006</c:v>
                </c:pt>
                <c:pt idx="13">
                  <c:v>70.8</c:v>
                </c:pt>
                <c:pt idx="14">
                  <c:v>70.7</c:v>
                </c:pt>
                <c:pt idx="15">
                  <c:v>70.599999999999994</c:v>
                </c:pt>
                <c:pt idx="16">
                  <c:v>71</c:v>
                </c:pt>
                <c:pt idx="17">
                  <c:v>71.7</c:v>
                </c:pt>
                <c:pt idx="18">
                  <c:v>72.599999999999994</c:v>
                </c:pt>
                <c:pt idx="19">
                  <c:v>73.5</c:v>
                </c:pt>
                <c:pt idx="20">
                  <c:v>75.5</c:v>
                </c:pt>
                <c:pt idx="21">
                  <c:v>78.7</c:v>
                </c:pt>
                <c:pt idx="22">
                  <c:v>80.599999999999994</c:v>
                </c:pt>
                <c:pt idx="23">
                  <c:v>81</c:v>
                </c:pt>
                <c:pt idx="24">
                  <c:v>81.3</c:v>
                </c:pt>
                <c:pt idx="25">
                  <c:v>82.2</c:v>
                </c:pt>
                <c:pt idx="26">
                  <c:v>83.9</c:v>
                </c:pt>
                <c:pt idx="27">
                  <c:v>85.4</c:v>
                </c:pt>
                <c:pt idx="28">
                  <c:v>86.5</c:v>
                </c:pt>
                <c:pt idx="29">
                  <c:v>87.1</c:v>
                </c:pt>
                <c:pt idx="30">
                  <c:v>87.9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10 b'!$C$5</c:f>
              <c:strCache>
                <c:ptCount val="1"/>
                <c:pt idx="0">
                  <c:v>Pays à bas revenu</c:v>
                </c:pt>
              </c:strCache>
            </c:strRef>
          </c:tx>
          <c:spPr>
            <a:ln w="34925">
              <a:solidFill>
                <a:srgbClr val="AEB8E2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AEB8E2"/>
              </a:solidFill>
              <a:ln w="38100">
                <a:noFill/>
              </a:ln>
            </c:spPr>
          </c:marker>
          <c:cat>
            <c:numRef>
              <c:f>'Graph 10 b'!$D$1:$AH$1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10 b'!$D$5:$AH$5</c:f>
              <c:numCache>
                <c:formatCode>0.0</c:formatCode>
                <c:ptCount val="31"/>
                <c:pt idx="0">
                  <c:v>123.9</c:v>
                </c:pt>
                <c:pt idx="1">
                  <c:v>124.6</c:v>
                </c:pt>
                <c:pt idx="2">
                  <c:v>126.1</c:v>
                </c:pt>
                <c:pt idx="3">
                  <c:v>127.8</c:v>
                </c:pt>
                <c:pt idx="4">
                  <c:v>131.4</c:v>
                </c:pt>
                <c:pt idx="5">
                  <c:v>135.30000000000001</c:v>
                </c:pt>
                <c:pt idx="6">
                  <c:v>135.4</c:v>
                </c:pt>
                <c:pt idx="7">
                  <c:v>138.30000000000001</c:v>
                </c:pt>
                <c:pt idx="8">
                  <c:v>139.9</c:v>
                </c:pt>
                <c:pt idx="9">
                  <c:v>139.5</c:v>
                </c:pt>
                <c:pt idx="10">
                  <c:v>141.30000000000001</c:v>
                </c:pt>
                <c:pt idx="11">
                  <c:v>139.19999999999999</c:v>
                </c:pt>
                <c:pt idx="12">
                  <c:v>136.4</c:v>
                </c:pt>
                <c:pt idx="13">
                  <c:v>131.1</c:v>
                </c:pt>
                <c:pt idx="14">
                  <c:v>124.4</c:v>
                </c:pt>
                <c:pt idx="15">
                  <c:v>117.4</c:v>
                </c:pt>
                <c:pt idx="16">
                  <c:v>110.5</c:v>
                </c:pt>
                <c:pt idx="17">
                  <c:v>104.3</c:v>
                </c:pt>
                <c:pt idx="18">
                  <c:v>98.8</c:v>
                </c:pt>
                <c:pt idx="19">
                  <c:v>93.9</c:v>
                </c:pt>
                <c:pt idx="20">
                  <c:v>90.1</c:v>
                </c:pt>
                <c:pt idx="21">
                  <c:v>86.6</c:v>
                </c:pt>
                <c:pt idx="22">
                  <c:v>83.8</c:v>
                </c:pt>
                <c:pt idx="23">
                  <c:v>81.7</c:v>
                </c:pt>
                <c:pt idx="24">
                  <c:v>80.099999999999994</c:v>
                </c:pt>
                <c:pt idx="25">
                  <c:v>78.900000000000006</c:v>
                </c:pt>
                <c:pt idx="26">
                  <c:v>78</c:v>
                </c:pt>
                <c:pt idx="27">
                  <c:v>77.400000000000006</c:v>
                </c:pt>
                <c:pt idx="28">
                  <c:v>77</c:v>
                </c:pt>
                <c:pt idx="29">
                  <c:v>76.8</c:v>
                </c:pt>
                <c:pt idx="30">
                  <c:v>76.900000000000006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79648"/>
        <c:axId val="261185920"/>
      </c:lineChart>
      <c:catAx>
        <c:axId val="261179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595959"/>
                </a:solidFill>
              </a:defRPr>
            </a:pPr>
            <a:endParaRPr lang="fr-FR"/>
          </a:p>
        </c:txPr>
        <c:crossAx val="26118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85920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1179648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7434327955946742E-2"/>
          <c:y val="0.85546930846930858"/>
          <c:w val="0.90940957694095759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9595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2.7468594727545849E-2"/>
          <c:w val="0.93840428990674751"/>
          <c:h val="0.78479377424973384"/>
        </c:manualLayout>
      </c:layout>
      <c:lineChart>
        <c:grouping val="standard"/>
        <c:varyColors val="0"/>
        <c:ser>
          <c:idx val="0"/>
          <c:order val="0"/>
          <c:tx>
            <c:strRef>
              <c:f>'Graph 11a +60'!$A$15</c:f>
              <c:strCache>
                <c:ptCount val="1"/>
                <c:pt idx="0">
                  <c:v>Monde</c:v>
                </c:pt>
              </c:strCache>
            </c:strRef>
          </c:tx>
          <c:spPr>
            <a:ln w="47625">
              <a:solidFill>
                <a:srgbClr val="FF6680"/>
              </a:solidFill>
            </a:ln>
          </c:spPr>
          <c:marker>
            <c:symbol val="square"/>
            <c:size val="9"/>
            <c:spPr>
              <a:solidFill>
                <a:srgbClr val="FF6680"/>
              </a:solidFill>
              <a:ln>
                <a:noFill/>
              </a:ln>
            </c:spPr>
          </c:marker>
          <c:cat>
            <c:numRef>
              <c:f>'Graph 11a +60'!$B$14:$AF$14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11a +60'!$B$15:$AF$15</c:f>
              <c:numCache>
                <c:formatCode>General</c:formatCode>
                <c:ptCount val="31"/>
                <c:pt idx="0">
                  <c:v>8.0030168132885451E-2</c:v>
                </c:pt>
                <c:pt idx="1">
                  <c:v>7.8462514712675846E-2</c:v>
                </c:pt>
                <c:pt idx="2">
                  <c:v>7.8120533125691324E-2</c:v>
                </c:pt>
                <c:pt idx="3">
                  <c:v>7.9221454182535733E-2</c:v>
                </c:pt>
                <c:pt idx="4">
                  <c:v>8.1903356184225742E-2</c:v>
                </c:pt>
                <c:pt idx="5">
                  <c:v>8.4232945542875345E-2</c:v>
                </c:pt>
                <c:pt idx="6">
                  <c:v>8.4836955529380739E-2</c:v>
                </c:pt>
                <c:pt idx="7">
                  <c:v>8.7315911320101719E-2</c:v>
                </c:pt>
                <c:pt idx="8">
                  <c:v>9.0702124182027846E-2</c:v>
                </c:pt>
                <c:pt idx="9">
                  <c:v>9.426953826122976E-2</c:v>
                </c:pt>
                <c:pt idx="10">
                  <c:v>9.9086636487532104E-2</c:v>
                </c:pt>
                <c:pt idx="11">
                  <c:v>0.1028073409958932</c:v>
                </c:pt>
                <c:pt idx="12">
                  <c:v>0.1104379684981969</c:v>
                </c:pt>
                <c:pt idx="13">
                  <c:v>0.12258111043411962</c:v>
                </c:pt>
                <c:pt idx="14">
                  <c:v>0.13481783744667011</c:v>
                </c:pt>
                <c:pt idx="15">
                  <c:v>0.14939894629683187</c:v>
                </c:pt>
                <c:pt idx="16">
                  <c:v>0.16497400149013627</c:v>
                </c:pt>
                <c:pt idx="17">
                  <c:v>0.17889258282438394</c:v>
                </c:pt>
                <c:pt idx="18">
                  <c:v>0.18947104822148486</c:v>
                </c:pt>
                <c:pt idx="19">
                  <c:v>0.20126002151042183</c:v>
                </c:pt>
                <c:pt idx="20">
                  <c:v>0.21510894180233447</c:v>
                </c:pt>
                <c:pt idx="21">
                  <c:v>0.22522503831791754</c:v>
                </c:pt>
                <c:pt idx="22">
                  <c:v>0.23149408984965478</c:v>
                </c:pt>
                <c:pt idx="23">
                  <c:v>0.2372433690240682</c:v>
                </c:pt>
                <c:pt idx="24">
                  <c:v>0.24388357866129745</c:v>
                </c:pt>
                <c:pt idx="25">
                  <c:v>0.25152109643369613</c:v>
                </c:pt>
                <c:pt idx="26">
                  <c:v>0.25872914755262677</c:v>
                </c:pt>
                <c:pt idx="27">
                  <c:v>0.2648233827298922</c:v>
                </c:pt>
                <c:pt idx="28">
                  <c:v>0.27048557272158269</c:v>
                </c:pt>
                <c:pt idx="29">
                  <c:v>0.27645592072308317</c:v>
                </c:pt>
                <c:pt idx="30">
                  <c:v>0.28287232727134021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11a +60'!$A$16</c:f>
              <c:strCache>
                <c:ptCount val="1"/>
                <c:pt idx="0">
                  <c:v>Économies avancées</c:v>
                </c:pt>
              </c:strCache>
            </c:strRef>
          </c:tx>
          <c:spPr>
            <a:ln w="5715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11a +60'!$B$14:$AF$14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11a +60'!$B$16:$AF$16</c:f>
              <c:numCache>
                <c:formatCode>General</c:formatCode>
                <c:ptCount val="31"/>
                <c:pt idx="0">
                  <c:v>0.11161977832555334</c:v>
                </c:pt>
                <c:pt idx="1">
                  <c:v>0.11639992822224246</c:v>
                </c:pt>
                <c:pt idx="2">
                  <c:v>0.12225602076537229</c:v>
                </c:pt>
                <c:pt idx="3">
                  <c:v>0.12926447978647015</c:v>
                </c:pt>
                <c:pt idx="4">
                  <c:v>0.13842218180284976</c:v>
                </c:pt>
                <c:pt idx="5">
                  <c:v>0.14621112379347753</c:v>
                </c:pt>
                <c:pt idx="6">
                  <c:v>0.14701811041009566</c:v>
                </c:pt>
                <c:pt idx="7">
                  <c:v>0.15506305186423372</c:v>
                </c:pt>
                <c:pt idx="8">
                  <c:v>0.16492059064807804</c:v>
                </c:pt>
                <c:pt idx="9">
                  <c:v>0.17122231172133393</c:v>
                </c:pt>
                <c:pt idx="10">
                  <c:v>0.18019930661270833</c:v>
                </c:pt>
                <c:pt idx="11">
                  <c:v>0.18706744835883254</c:v>
                </c:pt>
                <c:pt idx="12">
                  <c:v>0.20253086206503887</c:v>
                </c:pt>
                <c:pt idx="13">
                  <c:v>0.2209535062505967</c:v>
                </c:pt>
                <c:pt idx="14">
                  <c:v>0.24104725538196151</c:v>
                </c:pt>
                <c:pt idx="15">
                  <c:v>0.26160345871843588</c:v>
                </c:pt>
                <c:pt idx="16">
                  <c:v>0.27727153714641073</c:v>
                </c:pt>
                <c:pt idx="17">
                  <c:v>0.29144150982213035</c:v>
                </c:pt>
                <c:pt idx="18">
                  <c:v>0.30158905159237198</c:v>
                </c:pt>
                <c:pt idx="19">
                  <c:v>0.31159472788182591</c:v>
                </c:pt>
                <c:pt idx="20">
                  <c:v>0.31942235402731262</c:v>
                </c:pt>
                <c:pt idx="21">
                  <c:v>0.3247185822813547</c:v>
                </c:pt>
                <c:pt idx="22">
                  <c:v>0.32573320226445079</c:v>
                </c:pt>
                <c:pt idx="23">
                  <c:v>0.32651757650001478</c:v>
                </c:pt>
                <c:pt idx="24">
                  <c:v>0.32931422166333885</c:v>
                </c:pt>
                <c:pt idx="25">
                  <c:v>0.33279071695394008</c:v>
                </c:pt>
                <c:pt idx="26">
                  <c:v>0.33671034597608024</c:v>
                </c:pt>
                <c:pt idx="27">
                  <c:v>0.34038309292985469</c:v>
                </c:pt>
                <c:pt idx="28">
                  <c:v>0.34363821251228815</c:v>
                </c:pt>
                <c:pt idx="29">
                  <c:v>0.34678537980441215</c:v>
                </c:pt>
                <c:pt idx="30">
                  <c:v>0.35041890422698974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11a +60'!$A$17</c:f>
              <c:strCache>
                <c:ptCount val="1"/>
                <c:pt idx="0">
                  <c:v>Économies émergentes</c:v>
                </c:pt>
              </c:strCache>
            </c:strRef>
          </c:tx>
          <c:spPr>
            <a:ln w="50800">
              <a:solidFill>
                <a:srgbClr val="AEB8E2"/>
              </a:solidFill>
              <a:prstDash val="solid"/>
            </a:ln>
          </c:spPr>
          <c:marker>
            <c:symbol val="triangle"/>
            <c:size val="11"/>
            <c:spPr>
              <a:solidFill>
                <a:srgbClr val="AEB8E2"/>
              </a:solidFill>
              <a:ln>
                <a:noFill/>
              </a:ln>
            </c:spPr>
          </c:marker>
          <c:cat>
            <c:numRef>
              <c:f>'Graph 11a +60'!$B$14:$AF$14</c:f>
              <c:numCache>
                <c:formatCode>General</c:formatCod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numCache>
            </c:numRef>
          </c:cat>
          <c:val>
            <c:numRef>
              <c:f>'Graph 11a +60'!$B$17:$AF$17</c:f>
              <c:numCache>
                <c:formatCode>General</c:formatCode>
                <c:ptCount val="31"/>
                <c:pt idx="0">
                  <c:v>6.5370904572214297E-2</c:v>
                </c:pt>
                <c:pt idx="1">
                  <c:v>6.1452095350220878E-2</c:v>
                </c:pt>
                <c:pt idx="2">
                  <c:v>5.9010646103795014E-2</c:v>
                </c:pt>
                <c:pt idx="3">
                  <c:v>5.8587860988202137E-2</c:v>
                </c:pt>
                <c:pt idx="4">
                  <c:v>6.0267938293457668E-2</c:v>
                </c:pt>
                <c:pt idx="5">
                  <c:v>6.2120676834229283E-2</c:v>
                </c:pt>
                <c:pt idx="6">
                  <c:v>6.4017739247557839E-2</c:v>
                </c:pt>
                <c:pt idx="7">
                  <c:v>6.6070222213305579E-2</c:v>
                </c:pt>
                <c:pt idx="8">
                  <c:v>6.8967757696762583E-2</c:v>
                </c:pt>
                <c:pt idx="9">
                  <c:v>7.2958535887839224E-2</c:v>
                </c:pt>
                <c:pt idx="10">
                  <c:v>7.765041499794563E-2</c:v>
                </c:pt>
                <c:pt idx="11">
                  <c:v>8.1431987675245149E-2</c:v>
                </c:pt>
                <c:pt idx="12">
                  <c:v>8.7834781768203932E-2</c:v>
                </c:pt>
                <c:pt idx="13">
                  <c:v>9.9402392170459403E-2</c:v>
                </c:pt>
                <c:pt idx="14">
                  <c:v>0.11078771912358457</c:v>
                </c:pt>
                <c:pt idx="15">
                  <c:v>0.12497438785698314</c:v>
                </c:pt>
                <c:pt idx="16">
                  <c:v>0.14140665299447644</c:v>
                </c:pt>
                <c:pt idx="17">
                  <c:v>0.15609251961715909</c:v>
                </c:pt>
                <c:pt idx="18">
                  <c:v>0.16751622917952291</c:v>
                </c:pt>
                <c:pt idx="19">
                  <c:v>0.18033378328024874</c:v>
                </c:pt>
                <c:pt idx="20">
                  <c:v>0.19589789840395808</c:v>
                </c:pt>
                <c:pt idx="21">
                  <c:v>0.20739100482178952</c:v>
                </c:pt>
                <c:pt idx="22">
                  <c:v>0.21501262294629062</c:v>
                </c:pt>
                <c:pt idx="23">
                  <c:v>0.22197462217543504</c:v>
                </c:pt>
                <c:pt idx="24">
                  <c:v>0.22956197995081762</c:v>
                </c:pt>
                <c:pt idx="25">
                  <c:v>0.23813313861912475</c:v>
                </c:pt>
                <c:pt idx="26">
                  <c:v>0.24607249202249148</c:v>
                </c:pt>
                <c:pt idx="27">
                  <c:v>0.25271212547330796</c:v>
                </c:pt>
                <c:pt idx="28">
                  <c:v>0.2588850203052156</c:v>
                </c:pt>
                <c:pt idx="29">
                  <c:v>0.26540657802157192</c:v>
                </c:pt>
                <c:pt idx="30">
                  <c:v>0.27234411143804671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39456"/>
        <c:axId val="262741376"/>
      </c:lineChart>
      <c:catAx>
        <c:axId val="262739456"/>
        <c:scaling>
          <c:orientation val="minMax"/>
        </c:scaling>
        <c:delete val="0"/>
        <c:axPos val="b"/>
        <c:majorGridlines>
          <c:spPr>
            <a:ln>
              <a:noFill/>
              <a:prstDash val="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2000" b="1">
                <a:solidFill>
                  <a:srgbClr val="595959"/>
                </a:solidFill>
              </a:defRPr>
            </a:pPr>
            <a:endParaRPr lang="fr-FR"/>
          </a:p>
        </c:txPr>
        <c:crossAx val="2627413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2741376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800" b="1">
                <a:solidFill>
                  <a:srgbClr val="595959"/>
                </a:solidFill>
              </a:defRPr>
            </a:pPr>
            <a:endParaRPr lang="fr-FR"/>
          </a:p>
        </c:txPr>
        <c:crossAx val="262739456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20347980131416"/>
          <c:y val="0.90234190065864417"/>
          <c:w val="0.79057768056475308"/>
          <c:h val="9.6783703923801964E-2"/>
        </c:manualLayout>
      </c:layout>
      <c:overlay val="0"/>
      <c:txPr>
        <a:bodyPr/>
        <a:lstStyle/>
        <a:p>
          <a:pPr>
            <a:defRPr sz="20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023826450320929E-2"/>
          <c:y val="3.6607025714838752E-2"/>
          <c:w val="0.89036329955964955"/>
          <c:h val="0.78479377424973384"/>
        </c:manualLayout>
      </c:layout>
      <c:lineChart>
        <c:grouping val="standard"/>
        <c:varyColors val="0"/>
        <c:ser>
          <c:idx val="0"/>
          <c:order val="0"/>
          <c:tx>
            <c:strRef>
              <c:f>'Graph 11b Pop activ'!$B$21</c:f>
              <c:strCache>
                <c:ptCount val="1"/>
                <c:pt idx="0">
                  <c:v>Monde</c:v>
                </c:pt>
              </c:strCache>
            </c:strRef>
          </c:tx>
          <c:spPr>
            <a:ln w="38100">
              <a:solidFill>
                <a:srgbClr val="FF6680"/>
              </a:solidFill>
            </a:ln>
          </c:spPr>
          <c:marker>
            <c:symbol val="square"/>
            <c:size val="7"/>
            <c:spPr>
              <a:solidFill>
                <a:srgbClr val="FF6680"/>
              </a:solidFill>
              <a:ln>
                <a:noFill/>
              </a:ln>
            </c:spPr>
          </c:marker>
          <c:cat>
            <c:strRef>
              <c:f>'Graph 11b Pop activ'!$A$22:$A$32</c:f>
              <c:strCache>
                <c:ptCount val="11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</c:strCache>
            </c:strRef>
          </c:cat>
          <c:val>
            <c:numRef>
              <c:f>'Graph 11b Pop activ'!$B$22:$B$32</c:f>
              <c:numCache>
                <c:formatCode>General</c:formatCode>
                <c:ptCount val="11"/>
                <c:pt idx="0">
                  <c:v>100</c:v>
                </c:pt>
                <c:pt idx="1">
                  <c:v>112.0542252969294</c:v>
                </c:pt>
                <c:pt idx="2">
                  <c:v>124.27990283328296</c:v>
                </c:pt>
                <c:pt idx="3">
                  <c:v>135.75708320739722</c:v>
                </c:pt>
                <c:pt idx="4">
                  <c:v>149.03757933975888</c:v>
                </c:pt>
                <c:pt idx="5">
                  <c:v>162.62690443407104</c:v>
                </c:pt>
                <c:pt idx="6">
                  <c:v>173.13317885168641</c:v>
                </c:pt>
                <c:pt idx="7">
                  <c:v>181.53975663543449</c:v>
                </c:pt>
                <c:pt idx="8">
                  <c:v>188.50553559234754</c:v>
                </c:pt>
                <c:pt idx="9">
                  <c:v>194.92691227009658</c:v>
                </c:pt>
                <c:pt idx="10">
                  <c:v>201.65568503654944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11b Pop activ'!$C$21</c:f>
              <c:strCache>
                <c:ptCount val="1"/>
                <c:pt idx="0">
                  <c:v>Haut revenu</c:v>
                </c:pt>
              </c:strCache>
            </c:strRef>
          </c:tx>
          <c:spPr>
            <a:ln w="47625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strRef>
              <c:f>'Graph 11b Pop activ'!$A$22:$A$32</c:f>
              <c:strCache>
                <c:ptCount val="11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</c:strCache>
            </c:strRef>
          </c:cat>
          <c:val>
            <c:numRef>
              <c:f>'Graph 11b Pop activ'!$C$22:$C$32</c:f>
              <c:numCache>
                <c:formatCode>General</c:formatCode>
                <c:ptCount val="11"/>
                <c:pt idx="0">
                  <c:v>100</c:v>
                </c:pt>
                <c:pt idx="1">
                  <c:v>105.01804497862987</c:v>
                </c:pt>
                <c:pt idx="2">
                  <c:v>110.18369382740079</c:v>
                </c:pt>
                <c:pt idx="3">
                  <c:v>114.76833491480338</c:v>
                </c:pt>
                <c:pt idx="4">
                  <c:v>120.41329083639491</c:v>
                </c:pt>
                <c:pt idx="5">
                  <c:v>123.22311703689286</c:v>
                </c:pt>
                <c:pt idx="6">
                  <c:v>124.00217350753834</c:v>
                </c:pt>
                <c:pt idx="7">
                  <c:v>122.5530603472746</c:v>
                </c:pt>
                <c:pt idx="8">
                  <c:v>120.50185315847952</c:v>
                </c:pt>
                <c:pt idx="9">
                  <c:v>119.5588104101279</c:v>
                </c:pt>
                <c:pt idx="10">
                  <c:v>118.59273496995208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11b Pop activ'!$D$21</c:f>
              <c:strCache>
                <c:ptCount val="1"/>
                <c:pt idx="0">
                  <c:v>Revenu intermédiaire</c:v>
                </c:pt>
              </c:strCache>
            </c:strRef>
          </c:tx>
          <c:spPr>
            <a:ln w="38100">
              <a:solidFill>
                <a:srgbClr val="13C4A6"/>
              </a:solidFill>
              <a:prstDash val="dashDot"/>
            </a:ln>
          </c:spPr>
          <c:marker>
            <c:symbol val="none"/>
          </c:marker>
          <c:cat>
            <c:strRef>
              <c:f>'Graph 11b Pop activ'!$A$22:$A$32</c:f>
              <c:strCache>
                <c:ptCount val="11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</c:strCache>
            </c:strRef>
          </c:cat>
          <c:val>
            <c:numRef>
              <c:f>'Graph 11b Pop activ'!$D$22:$D$32</c:f>
              <c:numCache>
                <c:formatCode>General</c:formatCode>
                <c:ptCount val="11"/>
                <c:pt idx="0">
                  <c:v>100</c:v>
                </c:pt>
                <c:pt idx="1">
                  <c:v>114.70065039562365</c:v>
                </c:pt>
                <c:pt idx="2">
                  <c:v>129.55573414143072</c:v>
                </c:pt>
                <c:pt idx="3">
                  <c:v>143.31077011956492</c:v>
                </c:pt>
                <c:pt idx="4">
                  <c:v>158.91980132358191</c:v>
                </c:pt>
                <c:pt idx="5">
                  <c:v>175.76701565997894</c:v>
                </c:pt>
                <c:pt idx="6">
                  <c:v>188.4499622032491</c:v>
                </c:pt>
                <c:pt idx="7">
                  <c:v>198.51025812431385</c:v>
                </c:pt>
                <c:pt idx="8">
                  <c:v>206.24133341371905</c:v>
                </c:pt>
                <c:pt idx="9">
                  <c:v>212.33552119433756</c:v>
                </c:pt>
                <c:pt idx="10">
                  <c:v>218.58076347449199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11b Pop activ'!$E$21</c:f>
              <c:strCache>
                <c:ptCount val="1"/>
                <c:pt idx="0">
                  <c:v>Bas revenu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strRef>
              <c:f>'Graph 11b Pop activ'!$A$22:$A$32</c:f>
              <c:strCache>
                <c:ptCount val="11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</c:strCache>
            </c:strRef>
          </c:cat>
          <c:val>
            <c:numRef>
              <c:f>'Graph 11b Pop activ'!$E$22:$E$32</c:f>
              <c:numCache>
                <c:formatCode>General</c:formatCode>
                <c:ptCount val="11"/>
                <c:pt idx="0">
                  <c:v>100</c:v>
                </c:pt>
                <c:pt idx="1">
                  <c:v>111.97544308228683</c:v>
                </c:pt>
                <c:pt idx="2">
                  <c:v>124.11307266804141</c:v>
                </c:pt>
                <c:pt idx="3">
                  <c:v>135.40416670203268</c:v>
                </c:pt>
                <c:pt idx="4">
                  <c:v>148.41104253805594</c:v>
                </c:pt>
                <c:pt idx="5">
                  <c:v>161.60389376072885</c:v>
                </c:pt>
                <c:pt idx="6">
                  <c:v>171.48814031265985</c:v>
                </c:pt>
                <c:pt idx="7">
                  <c:v>179.07344479315952</c:v>
                </c:pt>
                <c:pt idx="8">
                  <c:v>185.02894696455462</c:v>
                </c:pt>
                <c:pt idx="9">
                  <c:v>190.2954891276546</c:v>
                </c:pt>
                <c:pt idx="10">
                  <c:v>195.76856100655658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806144"/>
        <c:axId val="262816128"/>
      </c:lineChart>
      <c:catAx>
        <c:axId val="262806144"/>
        <c:scaling>
          <c:orientation val="minMax"/>
        </c:scaling>
        <c:delete val="0"/>
        <c:axPos val="b"/>
        <c:majorGridlines>
          <c:spPr>
            <a:ln>
              <a:noFill/>
              <a:prstDash val="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281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816128"/>
        <c:scaling>
          <c:orientation val="minMax"/>
          <c:min val="9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2806144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8070246420225183E-2"/>
          <c:y val="0.90234184898063841"/>
          <c:w val="0.91978370191554759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9595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870746477438912E-2"/>
          <c:y val="2.4884498763496847E-2"/>
          <c:w val="0.89721005508406149"/>
          <c:h val="0.74748504225379719"/>
        </c:manualLayout>
      </c:layout>
      <c:lineChart>
        <c:grouping val="standard"/>
        <c:varyColors val="0"/>
        <c:ser>
          <c:idx val="0"/>
          <c:order val="0"/>
          <c:tx>
            <c:strRef>
              <c:f>'Graph 12abcd Det BRI'!$AC$2</c:f>
              <c:strCache>
                <c:ptCount val="1"/>
                <c:pt idx="0">
                  <c:v>Japon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 12abcd Det BRI'!$AB$3:$AB$67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BRI'!$AC$3:$AC$67</c:f>
              <c:numCache>
                <c:formatCode>General</c:formatCode>
                <c:ptCount val="65"/>
                <c:pt idx="0">
                  <c:v>202.6</c:v>
                </c:pt>
                <c:pt idx="1">
                  <c:v>198.8</c:v>
                </c:pt>
                <c:pt idx="2">
                  <c:v>198.2</c:v>
                </c:pt>
                <c:pt idx="3">
                  <c:v>196.89999999999998</c:v>
                </c:pt>
                <c:pt idx="4">
                  <c:v>194.60000000000002</c:v>
                </c:pt>
                <c:pt idx="5">
                  <c:v>191.89999999999998</c:v>
                </c:pt>
                <c:pt idx="6">
                  <c:v>191.7</c:v>
                </c:pt>
                <c:pt idx="7">
                  <c:v>192.2</c:v>
                </c:pt>
                <c:pt idx="8">
                  <c:v>191.5</c:v>
                </c:pt>
                <c:pt idx="9">
                  <c:v>190.2</c:v>
                </c:pt>
                <c:pt idx="10">
                  <c:v>187.60000000000002</c:v>
                </c:pt>
                <c:pt idx="11">
                  <c:v>188.2</c:v>
                </c:pt>
                <c:pt idx="12">
                  <c:v>185.7</c:v>
                </c:pt>
                <c:pt idx="13">
                  <c:v>182.2</c:v>
                </c:pt>
                <c:pt idx="14">
                  <c:v>179.8</c:v>
                </c:pt>
                <c:pt idx="15">
                  <c:v>179.9</c:v>
                </c:pt>
                <c:pt idx="16">
                  <c:v>176.4</c:v>
                </c:pt>
                <c:pt idx="17">
                  <c:v>173.7</c:v>
                </c:pt>
                <c:pt idx="18">
                  <c:v>172.3</c:v>
                </c:pt>
                <c:pt idx="19">
                  <c:v>172.7</c:v>
                </c:pt>
                <c:pt idx="20">
                  <c:v>171.4</c:v>
                </c:pt>
                <c:pt idx="21">
                  <c:v>167.9</c:v>
                </c:pt>
                <c:pt idx="22">
                  <c:v>168.39999999999998</c:v>
                </c:pt>
                <c:pt idx="23">
                  <c:v>170.39999999999998</c:v>
                </c:pt>
                <c:pt idx="24">
                  <c:v>168.2</c:v>
                </c:pt>
                <c:pt idx="25">
                  <c:v>167.9</c:v>
                </c:pt>
                <c:pt idx="26">
                  <c:v>168.1</c:v>
                </c:pt>
                <c:pt idx="27">
                  <c:v>169</c:v>
                </c:pt>
                <c:pt idx="28">
                  <c:v>167.7</c:v>
                </c:pt>
                <c:pt idx="29">
                  <c:v>165.10000000000002</c:v>
                </c:pt>
                <c:pt idx="30">
                  <c:v>164.9</c:v>
                </c:pt>
                <c:pt idx="31">
                  <c:v>165.8</c:v>
                </c:pt>
                <c:pt idx="32">
                  <c:v>163.9</c:v>
                </c:pt>
                <c:pt idx="33">
                  <c:v>166.10000000000002</c:v>
                </c:pt>
                <c:pt idx="34">
                  <c:v>166.5</c:v>
                </c:pt>
                <c:pt idx="35">
                  <c:v>171.6</c:v>
                </c:pt>
                <c:pt idx="36">
                  <c:v>173.3</c:v>
                </c:pt>
                <c:pt idx="37">
                  <c:v>174.8</c:v>
                </c:pt>
                <c:pt idx="38">
                  <c:v>176.1</c:v>
                </c:pt>
                <c:pt idx="39">
                  <c:v>178</c:v>
                </c:pt>
                <c:pt idx="40">
                  <c:v>175.89999999999998</c:v>
                </c:pt>
                <c:pt idx="41">
                  <c:v>173</c:v>
                </c:pt>
                <c:pt idx="42">
                  <c:v>170.5</c:v>
                </c:pt>
                <c:pt idx="43">
                  <c:v>169.2</c:v>
                </c:pt>
                <c:pt idx="44">
                  <c:v>170.4</c:v>
                </c:pt>
                <c:pt idx="45">
                  <c:v>170.3</c:v>
                </c:pt>
                <c:pt idx="46">
                  <c:v>171.4</c:v>
                </c:pt>
                <c:pt idx="47">
                  <c:v>171.39999999999998</c:v>
                </c:pt>
                <c:pt idx="48">
                  <c:v>170.39999999999998</c:v>
                </c:pt>
                <c:pt idx="49">
                  <c:v>167.10000000000002</c:v>
                </c:pt>
                <c:pt idx="50">
                  <c:v>168</c:v>
                </c:pt>
                <c:pt idx="51">
                  <c:v>169.4</c:v>
                </c:pt>
                <c:pt idx="52">
                  <c:v>170.3</c:v>
                </c:pt>
                <c:pt idx="53">
                  <c:v>169.2</c:v>
                </c:pt>
                <c:pt idx="54">
                  <c:v>169.1</c:v>
                </c:pt>
                <c:pt idx="55">
                  <c:v>169.8</c:v>
                </c:pt>
                <c:pt idx="56">
                  <c:v>169.4</c:v>
                </c:pt>
                <c:pt idx="57">
                  <c:v>168</c:v>
                </c:pt>
                <c:pt idx="58">
                  <c:v>168.60000000000002</c:v>
                </c:pt>
                <c:pt idx="59">
                  <c:v>170.7</c:v>
                </c:pt>
                <c:pt idx="60">
                  <c:v>169.4</c:v>
                </c:pt>
                <c:pt idx="61">
                  <c:v>167.39999999999998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12abcd Det BRI'!$AD$2</c:f>
              <c:strCache>
                <c:ptCount val="1"/>
                <c:pt idx="0">
                  <c:v>États-Unis</c:v>
                </c:pt>
              </c:strCache>
            </c:strRef>
          </c:tx>
          <c:spPr>
            <a:ln w="41275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12abcd Det BRI'!$AB$3:$AB$67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BRI'!$AD$3:$AD$67</c:f>
              <c:numCache>
                <c:formatCode>General</c:formatCode>
                <c:ptCount val="65"/>
                <c:pt idx="0">
                  <c:v>131.89999999999998</c:v>
                </c:pt>
                <c:pt idx="1">
                  <c:v>132.80000000000001</c:v>
                </c:pt>
                <c:pt idx="2">
                  <c:v>133.39999999999998</c:v>
                </c:pt>
                <c:pt idx="3">
                  <c:v>134</c:v>
                </c:pt>
                <c:pt idx="4">
                  <c:v>133.80000000000001</c:v>
                </c:pt>
                <c:pt idx="5">
                  <c:v>135.69999999999999</c:v>
                </c:pt>
                <c:pt idx="6">
                  <c:v>137.69999999999999</c:v>
                </c:pt>
                <c:pt idx="7">
                  <c:v>138.6</c:v>
                </c:pt>
                <c:pt idx="8">
                  <c:v>139.30000000000001</c:v>
                </c:pt>
                <c:pt idx="9">
                  <c:v>140.4</c:v>
                </c:pt>
                <c:pt idx="10">
                  <c:v>140.9</c:v>
                </c:pt>
                <c:pt idx="11">
                  <c:v>142.5</c:v>
                </c:pt>
                <c:pt idx="12">
                  <c:v>143.1</c:v>
                </c:pt>
                <c:pt idx="13">
                  <c:v>145.30000000000001</c:v>
                </c:pt>
                <c:pt idx="14">
                  <c:v>145.9</c:v>
                </c:pt>
                <c:pt idx="15">
                  <c:v>146</c:v>
                </c:pt>
                <c:pt idx="16">
                  <c:v>146.30000000000001</c:v>
                </c:pt>
                <c:pt idx="17">
                  <c:v>147</c:v>
                </c:pt>
                <c:pt idx="18">
                  <c:v>147.69999999999999</c:v>
                </c:pt>
                <c:pt idx="19">
                  <c:v>149.69999999999999</c:v>
                </c:pt>
                <c:pt idx="20">
                  <c:v>149.69999999999999</c:v>
                </c:pt>
                <c:pt idx="21">
                  <c:v>151.1</c:v>
                </c:pt>
                <c:pt idx="22">
                  <c:v>152.4</c:v>
                </c:pt>
                <c:pt idx="23">
                  <c:v>153.69999999999999</c:v>
                </c:pt>
                <c:pt idx="24">
                  <c:v>155.39999999999998</c:v>
                </c:pt>
                <c:pt idx="25">
                  <c:v>157.1</c:v>
                </c:pt>
                <c:pt idx="26">
                  <c:v>158.4</c:v>
                </c:pt>
                <c:pt idx="27">
                  <c:v>160.4</c:v>
                </c:pt>
                <c:pt idx="28">
                  <c:v>161.6</c:v>
                </c:pt>
                <c:pt idx="29">
                  <c:v>164.2</c:v>
                </c:pt>
                <c:pt idx="30">
                  <c:v>166.10000000000002</c:v>
                </c:pt>
                <c:pt idx="31">
                  <c:v>167.6</c:v>
                </c:pt>
                <c:pt idx="32">
                  <c:v>168.60000000000002</c:v>
                </c:pt>
                <c:pt idx="33">
                  <c:v>168.4</c:v>
                </c:pt>
                <c:pt idx="34">
                  <c:v>169.39999999999998</c:v>
                </c:pt>
                <c:pt idx="35">
                  <c:v>167.8</c:v>
                </c:pt>
                <c:pt idx="36">
                  <c:v>166.8</c:v>
                </c:pt>
                <c:pt idx="37">
                  <c:v>167.5</c:v>
                </c:pt>
                <c:pt idx="38">
                  <c:v>167.60000000000002</c:v>
                </c:pt>
                <c:pt idx="39">
                  <c:v>165.7</c:v>
                </c:pt>
                <c:pt idx="40">
                  <c:v>163.6</c:v>
                </c:pt>
                <c:pt idx="41">
                  <c:v>161.19999999999999</c:v>
                </c:pt>
                <c:pt idx="42">
                  <c:v>159.4</c:v>
                </c:pt>
                <c:pt idx="43">
                  <c:v>156.89999999999998</c:v>
                </c:pt>
                <c:pt idx="44">
                  <c:v>155.30000000000001</c:v>
                </c:pt>
                <c:pt idx="45">
                  <c:v>153.80000000000001</c:v>
                </c:pt>
                <c:pt idx="46">
                  <c:v>152.5</c:v>
                </c:pt>
                <c:pt idx="47">
                  <c:v>151.80000000000001</c:v>
                </c:pt>
                <c:pt idx="48">
                  <c:v>150.39999999999998</c:v>
                </c:pt>
                <c:pt idx="49">
                  <c:v>149.6</c:v>
                </c:pt>
                <c:pt idx="50">
                  <c:v>148.89999999999998</c:v>
                </c:pt>
                <c:pt idx="51">
                  <c:v>149.4</c:v>
                </c:pt>
                <c:pt idx="52">
                  <c:v>148.5</c:v>
                </c:pt>
                <c:pt idx="53">
                  <c:v>148.69999999999999</c:v>
                </c:pt>
                <c:pt idx="54">
                  <c:v>149.4</c:v>
                </c:pt>
                <c:pt idx="55">
                  <c:v>148.89999999999998</c:v>
                </c:pt>
                <c:pt idx="56">
                  <c:v>148.6</c:v>
                </c:pt>
                <c:pt idx="57">
                  <c:v>148.80000000000001</c:v>
                </c:pt>
                <c:pt idx="58">
                  <c:v>148.80000000000001</c:v>
                </c:pt>
                <c:pt idx="59">
                  <c:v>149.19999999999999</c:v>
                </c:pt>
                <c:pt idx="60">
                  <c:v>148.80000000000001</c:v>
                </c:pt>
                <c:pt idx="61">
                  <c:v>149.69999999999999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12abcd Det BRI'!$AE$2</c:f>
              <c:strCache>
                <c:ptCount val="1"/>
                <c:pt idx="0">
                  <c:v>Zone euro</c:v>
                </c:pt>
              </c:strCache>
            </c:strRef>
          </c:tx>
          <c:spPr>
            <a:ln w="22225">
              <a:solidFill>
                <a:srgbClr val="FF6680"/>
              </a:solidFill>
            </a:ln>
          </c:spPr>
          <c:marker>
            <c:symbol val="x"/>
            <c:size val="6"/>
            <c:spPr>
              <a:noFill/>
              <a:ln>
                <a:solidFill>
                  <a:srgbClr val="FF6680"/>
                </a:solidFill>
              </a:ln>
            </c:spPr>
          </c:marker>
          <c:cat>
            <c:numRef>
              <c:f>'Graph 12abcd Det BRI'!$AB$3:$AB$67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BRI'!$AE$3:$AE$67</c:f>
              <c:numCache>
                <c:formatCode>General</c:formatCode>
                <c:ptCount val="65"/>
                <c:pt idx="0">
                  <c:v>128.80000000000001</c:v>
                </c:pt>
                <c:pt idx="1">
                  <c:v>129.9</c:v>
                </c:pt>
                <c:pt idx="2">
                  <c:v>131.4</c:v>
                </c:pt>
                <c:pt idx="3">
                  <c:v>135</c:v>
                </c:pt>
                <c:pt idx="4">
                  <c:v>135.69999999999999</c:v>
                </c:pt>
                <c:pt idx="5">
                  <c:v>136.69999999999999</c:v>
                </c:pt>
                <c:pt idx="6">
                  <c:v>137.1</c:v>
                </c:pt>
                <c:pt idx="7">
                  <c:v>138.89999999999998</c:v>
                </c:pt>
                <c:pt idx="8">
                  <c:v>139.5</c:v>
                </c:pt>
                <c:pt idx="9">
                  <c:v>139.89999999999998</c:v>
                </c:pt>
                <c:pt idx="10">
                  <c:v>139.5</c:v>
                </c:pt>
                <c:pt idx="11">
                  <c:v>140</c:v>
                </c:pt>
                <c:pt idx="12">
                  <c:v>140.30000000000001</c:v>
                </c:pt>
                <c:pt idx="13">
                  <c:v>141.19999999999999</c:v>
                </c:pt>
                <c:pt idx="14">
                  <c:v>141.10000000000002</c:v>
                </c:pt>
                <c:pt idx="15">
                  <c:v>142</c:v>
                </c:pt>
                <c:pt idx="16">
                  <c:v>141.5</c:v>
                </c:pt>
                <c:pt idx="17">
                  <c:v>142.4</c:v>
                </c:pt>
                <c:pt idx="18">
                  <c:v>142.6</c:v>
                </c:pt>
                <c:pt idx="19">
                  <c:v>143.5</c:v>
                </c:pt>
                <c:pt idx="20">
                  <c:v>143.69999999999999</c:v>
                </c:pt>
                <c:pt idx="21">
                  <c:v>145.80000000000001</c:v>
                </c:pt>
                <c:pt idx="22">
                  <c:v>146.4</c:v>
                </c:pt>
                <c:pt idx="23">
                  <c:v>147.4</c:v>
                </c:pt>
                <c:pt idx="24">
                  <c:v>148.80000000000001</c:v>
                </c:pt>
                <c:pt idx="25">
                  <c:v>150.5</c:v>
                </c:pt>
                <c:pt idx="26">
                  <c:v>151.1</c:v>
                </c:pt>
                <c:pt idx="27">
                  <c:v>151.80000000000001</c:v>
                </c:pt>
                <c:pt idx="28">
                  <c:v>152.30000000000001</c:v>
                </c:pt>
                <c:pt idx="29">
                  <c:v>154.4</c:v>
                </c:pt>
                <c:pt idx="30">
                  <c:v>154.69999999999999</c:v>
                </c:pt>
                <c:pt idx="31">
                  <c:v>156.19999999999999</c:v>
                </c:pt>
                <c:pt idx="32">
                  <c:v>157.4</c:v>
                </c:pt>
                <c:pt idx="33">
                  <c:v>158.89999999999998</c:v>
                </c:pt>
                <c:pt idx="34">
                  <c:v>160.5</c:v>
                </c:pt>
                <c:pt idx="35">
                  <c:v>161.6</c:v>
                </c:pt>
                <c:pt idx="36">
                  <c:v>164.1</c:v>
                </c:pt>
                <c:pt idx="37">
                  <c:v>166.6</c:v>
                </c:pt>
                <c:pt idx="38">
                  <c:v>167.6</c:v>
                </c:pt>
                <c:pt idx="39">
                  <c:v>168.1</c:v>
                </c:pt>
                <c:pt idx="40">
                  <c:v>168.5</c:v>
                </c:pt>
                <c:pt idx="41">
                  <c:v>168.4</c:v>
                </c:pt>
                <c:pt idx="42">
                  <c:v>167.5</c:v>
                </c:pt>
                <c:pt idx="43">
                  <c:v>168</c:v>
                </c:pt>
                <c:pt idx="44">
                  <c:v>166.3</c:v>
                </c:pt>
                <c:pt idx="45">
                  <c:v>166.5</c:v>
                </c:pt>
                <c:pt idx="46">
                  <c:v>166</c:v>
                </c:pt>
                <c:pt idx="47">
                  <c:v>166.3</c:v>
                </c:pt>
                <c:pt idx="48">
                  <c:v>166.39999999999998</c:v>
                </c:pt>
                <c:pt idx="49">
                  <c:v>167.3</c:v>
                </c:pt>
                <c:pt idx="50">
                  <c:v>167.4</c:v>
                </c:pt>
                <c:pt idx="51">
                  <c:v>167.4</c:v>
                </c:pt>
                <c:pt idx="52">
                  <c:v>167.7</c:v>
                </c:pt>
                <c:pt idx="53">
                  <c:v>167.2</c:v>
                </c:pt>
                <c:pt idx="54">
                  <c:v>166.5</c:v>
                </c:pt>
                <c:pt idx="55">
                  <c:v>164.9</c:v>
                </c:pt>
                <c:pt idx="56">
                  <c:v>164.4</c:v>
                </c:pt>
                <c:pt idx="57">
                  <c:v>164.89999999999998</c:v>
                </c:pt>
                <c:pt idx="58">
                  <c:v>164.1</c:v>
                </c:pt>
                <c:pt idx="59">
                  <c:v>164.9</c:v>
                </c:pt>
                <c:pt idx="60">
                  <c:v>166.6</c:v>
                </c:pt>
                <c:pt idx="61">
                  <c:v>165.4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12abcd Det BRI'!$AF$2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13C4A6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13C4A6"/>
              </a:solidFill>
              <a:ln>
                <a:noFill/>
              </a:ln>
            </c:spPr>
          </c:marker>
          <c:cat>
            <c:numRef>
              <c:f>'Graph 12abcd Det BRI'!$AB$3:$AB$67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BRI'!$AF$3:$AF$67</c:f>
              <c:numCache>
                <c:formatCode>General</c:formatCode>
                <c:ptCount val="65"/>
                <c:pt idx="0">
                  <c:v>137.39999999999998</c:v>
                </c:pt>
                <c:pt idx="1">
                  <c:v>140.1</c:v>
                </c:pt>
                <c:pt idx="2">
                  <c:v>141.5</c:v>
                </c:pt>
                <c:pt idx="3">
                  <c:v>142.1</c:v>
                </c:pt>
                <c:pt idx="4">
                  <c:v>145.69999999999999</c:v>
                </c:pt>
                <c:pt idx="5">
                  <c:v>147.30000000000001</c:v>
                </c:pt>
                <c:pt idx="6">
                  <c:v>148.69999999999999</c:v>
                </c:pt>
                <c:pt idx="7">
                  <c:v>151.69999999999999</c:v>
                </c:pt>
                <c:pt idx="8">
                  <c:v>153.39999999999998</c:v>
                </c:pt>
                <c:pt idx="9">
                  <c:v>156.1</c:v>
                </c:pt>
                <c:pt idx="10">
                  <c:v>161.19999999999999</c:v>
                </c:pt>
                <c:pt idx="11">
                  <c:v>160.69999999999999</c:v>
                </c:pt>
                <c:pt idx="12">
                  <c:v>157.89999999999998</c:v>
                </c:pt>
                <c:pt idx="13">
                  <c:v>160.10000000000002</c:v>
                </c:pt>
                <c:pt idx="14">
                  <c:v>160.69999999999999</c:v>
                </c:pt>
                <c:pt idx="15">
                  <c:v>160.4</c:v>
                </c:pt>
                <c:pt idx="16">
                  <c:v>160.4</c:v>
                </c:pt>
                <c:pt idx="17">
                  <c:v>160.39999999999998</c:v>
                </c:pt>
                <c:pt idx="18">
                  <c:v>162.80000000000001</c:v>
                </c:pt>
                <c:pt idx="19">
                  <c:v>164.10000000000002</c:v>
                </c:pt>
                <c:pt idx="20">
                  <c:v>164.5</c:v>
                </c:pt>
                <c:pt idx="21">
                  <c:v>168.5</c:v>
                </c:pt>
                <c:pt idx="22">
                  <c:v>170.8</c:v>
                </c:pt>
                <c:pt idx="23">
                  <c:v>171.8</c:v>
                </c:pt>
                <c:pt idx="24">
                  <c:v>172.2</c:v>
                </c:pt>
                <c:pt idx="25">
                  <c:v>174.60000000000002</c:v>
                </c:pt>
                <c:pt idx="26">
                  <c:v>178.1</c:v>
                </c:pt>
                <c:pt idx="27">
                  <c:v>178.2</c:v>
                </c:pt>
                <c:pt idx="28">
                  <c:v>176.39999999999998</c:v>
                </c:pt>
                <c:pt idx="29">
                  <c:v>177.3</c:v>
                </c:pt>
                <c:pt idx="30">
                  <c:v>180.9</c:v>
                </c:pt>
                <c:pt idx="31">
                  <c:v>182</c:v>
                </c:pt>
                <c:pt idx="32">
                  <c:v>185.1</c:v>
                </c:pt>
                <c:pt idx="33">
                  <c:v>184.4</c:v>
                </c:pt>
                <c:pt idx="34">
                  <c:v>185.89999999999998</c:v>
                </c:pt>
                <c:pt idx="35">
                  <c:v>193.9</c:v>
                </c:pt>
                <c:pt idx="36">
                  <c:v>195.2</c:v>
                </c:pt>
                <c:pt idx="37">
                  <c:v>193.3</c:v>
                </c:pt>
                <c:pt idx="38">
                  <c:v>196.7</c:v>
                </c:pt>
                <c:pt idx="39">
                  <c:v>193.2</c:v>
                </c:pt>
                <c:pt idx="40">
                  <c:v>195.4</c:v>
                </c:pt>
                <c:pt idx="41">
                  <c:v>189.3</c:v>
                </c:pt>
                <c:pt idx="42">
                  <c:v>188.4</c:v>
                </c:pt>
                <c:pt idx="43">
                  <c:v>182.7</c:v>
                </c:pt>
                <c:pt idx="44">
                  <c:v>180.4</c:v>
                </c:pt>
                <c:pt idx="45">
                  <c:v>179.60000000000002</c:v>
                </c:pt>
                <c:pt idx="46">
                  <c:v>179.89999999999998</c:v>
                </c:pt>
                <c:pt idx="47">
                  <c:v>176.89999999999998</c:v>
                </c:pt>
                <c:pt idx="48">
                  <c:v>178.8</c:v>
                </c:pt>
                <c:pt idx="49">
                  <c:v>180</c:v>
                </c:pt>
                <c:pt idx="50">
                  <c:v>179.8</c:v>
                </c:pt>
                <c:pt idx="51">
                  <c:v>178.2</c:v>
                </c:pt>
                <c:pt idx="52">
                  <c:v>178.9</c:v>
                </c:pt>
                <c:pt idx="53">
                  <c:v>178.1</c:v>
                </c:pt>
                <c:pt idx="54">
                  <c:v>171.9</c:v>
                </c:pt>
                <c:pt idx="55">
                  <c:v>167.3</c:v>
                </c:pt>
                <c:pt idx="56">
                  <c:v>162</c:v>
                </c:pt>
                <c:pt idx="57">
                  <c:v>159.9</c:v>
                </c:pt>
                <c:pt idx="58">
                  <c:v>160.39999999999998</c:v>
                </c:pt>
                <c:pt idx="59">
                  <c:v>159.89999999999998</c:v>
                </c:pt>
                <c:pt idx="60">
                  <c:v>158</c:v>
                </c:pt>
                <c:pt idx="61">
                  <c:v>156.30000000000001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29632"/>
        <c:axId val="262644096"/>
      </c:lineChart>
      <c:catAx>
        <c:axId val="262629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2644096"/>
        <c:crosses val="autoZero"/>
        <c:auto val="1"/>
        <c:lblAlgn val="ctr"/>
        <c:lblOffset val="100"/>
        <c:tickMarkSkip val="4"/>
        <c:noMultiLvlLbl val="0"/>
      </c:catAx>
      <c:valAx>
        <c:axId val="262644096"/>
        <c:scaling>
          <c:orientation val="minMax"/>
          <c:max val="200"/>
          <c:min val="12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26296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9.4738126424201097E-2"/>
          <c:y val="0.89985468219073461"/>
          <c:w val="0.8127520573975443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870746477438912E-2"/>
          <c:y val="2.4884498763496847E-2"/>
          <c:w val="0.89721005508406149"/>
          <c:h val="0.74748504225379719"/>
        </c:manualLayout>
      </c:layout>
      <c:lineChart>
        <c:grouping val="standard"/>
        <c:varyColors val="0"/>
        <c:ser>
          <c:idx val="0"/>
          <c:order val="0"/>
          <c:tx>
            <c:strRef>
              <c:f>'Graph 12abcd Det BRI'!$C$2</c:f>
              <c:strCache>
                <c:ptCount val="1"/>
                <c:pt idx="0">
                  <c:v>Japon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 12abcd Det BRI'!$B$3:$B$67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BRI'!$C$3:$C$67</c:f>
              <c:numCache>
                <c:formatCode>General</c:formatCode>
                <c:ptCount val="65"/>
                <c:pt idx="0">
                  <c:v>74.400000000000006</c:v>
                </c:pt>
                <c:pt idx="1">
                  <c:v>73.599999999999994</c:v>
                </c:pt>
                <c:pt idx="2">
                  <c:v>73.7</c:v>
                </c:pt>
                <c:pt idx="3">
                  <c:v>73.3</c:v>
                </c:pt>
                <c:pt idx="4">
                  <c:v>72.2</c:v>
                </c:pt>
                <c:pt idx="5">
                  <c:v>71.8</c:v>
                </c:pt>
                <c:pt idx="6">
                  <c:v>72.099999999999994</c:v>
                </c:pt>
                <c:pt idx="7">
                  <c:v>72</c:v>
                </c:pt>
                <c:pt idx="8">
                  <c:v>72</c:v>
                </c:pt>
                <c:pt idx="9">
                  <c:v>71.599999999999994</c:v>
                </c:pt>
                <c:pt idx="10">
                  <c:v>71.2</c:v>
                </c:pt>
                <c:pt idx="11">
                  <c:v>70.8</c:v>
                </c:pt>
                <c:pt idx="12">
                  <c:v>70.7</c:v>
                </c:pt>
                <c:pt idx="13">
                  <c:v>70</c:v>
                </c:pt>
                <c:pt idx="14">
                  <c:v>70.099999999999994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68.599999999999994</c:v>
                </c:pt>
                <c:pt idx="18">
                  <c:v>68.400000000000006</c:v>
                </c:pt>
                <c:pt idx="19">
                  <c:v>68</c:v>
                </c:pt>
                <c:pt idx="20">
                  <c:v>68</c:v>
                </c:pt>
                <c:pt idx="21">
                  <c:v>67.400000000000006</c:v>
                </c:pt>
                <c:pt idx="22">
                  <c:v>67.599999999999994</c:v>
                </c:pt>
                <c:pt idx="23">
                  <c:v>68.3</c:v>
                </c:pt>
                <c:pt idx="24">
                  <c:v>67.900000000000006</c:v>
                </c:pt>
                <c:pt idx="25">
                  <c:v>67.5</c:v>
                </c:pt>
                <c:pt idx="26">
                  <c:v>67.5</c:v>
                </c:pt>
                <c:pt idx="27">
                  <c:v>67.099999999999994</c:v>
                </c:pt>
                <c:pt idx="28">
                  <c:v>66.7</c:v>
                </c:pt>
                <c:pt idx="29">
                  <c:v>66.400000000000006</c:v>
                </c:pt>
                <c:pt idx="30">
                  <c:v>65.7</c:v>
                </c:pt>
                <c:pt idx="31">
                  <c:v>65.599999999999994</c:v>
                </c:pt>
                <c:pt idx="32">
                  <c:v>65</c:v>
                </c:pt>
                <c:pt idx="33">
                  <c:v>64.900000000000006</c:v>
                </c:pt>
                <c:pt idx="34">
                  <c:v>65</c:v>
                </c:pt>
                <c:pt idx="35">
                  <c:v>65.5</c:v>
                </c:pt>
                <c:pt idx="36">
                  <c:v>66.7</c:v>
                </c:pt>
                <c:pt idx="37">
                  <c:v>67.5</c:v>
                </c:pt>
                <c:pt idx="38">
                  <c:v>68.099999999999994</c:v>
                </c:pt>
                <c:pt idx="39">
                  <c:v>68.099999999999994</c:v>
                </c:pt>
                <c:pt idx="40">
                  <c:v>67.099999999999994</c:v>
                </c:pt>
                <c:pt idx="41">
                  <c:v>66.3</c:v>
                </c:pt>
                <c:pt idx="42">
                  <c:v>65.5</c:v>
                </c:pt>
                <c:pt idx="43">
                  <c:v>65</c:v>
                </c:pt>
                <c:pt idx="44">
                  <c:v>65.5</c:v>
                </c:pt>
                <c:pt idx="45">
                  <c:v>65.8</c:v>
                </c:pt>
                <c:pt idx="46">
                  <c:v>66.2</c:v>
                </c:pt>
                <c:pt idx="47">
                  <c:v>66.3</c:v>
                </c:pt>
                <c:pt idx="48">
                  <c:v>65.8</c:v>
                </c:pt>
                <c:pt idx="49">
                  <c:v>65.400000000000006</c:v>
                </c:pt>
                <c:pt idx="50">
                  <c:v>65.400000000000006</c:v>
                </c:pt>
                <c:pt idx="51">
                  <c:v>65.7</c:v>
                </c:pt>
                <c:pt idx="52">
                  <c:v>66</c:v>
                </c:pt>
                <c:pt idx="53">
                  <c:v>66.099999999999994</c:v>
                </c:pt>
                <c:pt idx="54">
                  <c:v>66</c:v>
                </c:pt>
                <c:pt idx="55">
                  <c:v>66.099999999999994</c:v>
                </c:pt>
                <c:pt idx="56">
                  <c:v>66</c:v>
                </c:pt>
                <c:pt idx="57">
                  <c:v>65.5</c:v>
                </c:pt>
                <c:pt idx="58">
                  <c:v>65.7</c:v>
                </c:pt>
                <c:pt idx="59">
                  <c:v>65.900000000000006</c:v>
                </c:pt>
                <c:pt idx="60">
                  <c:v>65.900000000000006</c:v>
                </c:pt>
                <c:pt idx="61">
                  <c:v>65.599999999999994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12abcd Det BRI'!$D$2</c:f>
              <c:strCache>
                <c:ptCount val="1"/>
                <c:pt idx="0">
                  <c:v>États-Unis</c:v>
                </c:pt>
              </c:strCache>
            </c:strRef>
          </c:tx>
          <c:spPr>
            <a:ln w="41275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12abcd Det BRI'!$B$3:$B$67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BRI'!$D$3:$D$67</c:f>
              <c:numCache>
                <c:formatCode>General</c:formatCode>
                <c:ptCount val="65"/>
                <c:pt idx="0">
                  <c:v>68.599999999999994</c:v>
                </c:pt>
                <c:pt idx="1">
                  <c:v>68.8</c:v>
                </c:pt>
                <c:pt idx="2">
                  <c:v>69.599999999999994</c:v>
                </c:pt>
                <c:pt idx="3">
                  <c:v>70</c:v>
                </c:pt>
                <c:pt idx="4">
                  <c:v>69.599999999999994</c:v>
                </c:pt>
                <c:pt idx="5">
                  <c:v>70.900000000000006</c:v>
                </c:pt>
                <c:pt idx="6">
                  <c:v>72.8</c:v>
                </c:pt>
                <c:pt idx="7">
                  <c:v>73.599999999999994</c:v>
                </c:pt>
                <c:pt idx="8">
                  <c:v>74.3</c:v>
                </c:pt>
                <c:pt idx="9">
                  <c:v>75.5</c:v>
                </c:pt>
                <c:pt idx="10">
                  <c:v>76.5</c:v>
                </c:pt>
                <c:pt idx="11">
                  <c:v>78.2</c:v>
                </c:pt>
                <c:pt idx="12">
                  <c:v>79.2</c:v>
                </c:pt>
                <c:pt idx="13">
                  <c:v>81.8</c:v>
                </c:pt>
                <c:pt idx="14">
                  <c:v>83</c:v>
                </c:pt>
                <c:pt idx="15">
                  <c:v>83.9</c:v>
                </c:pt>
                <c:pt idx="16">
                  <c:v>84.2</c:v>
                </c:pt>
                <c:pt idx="17">
                  <c:v>85.4</c:v>
                </c:pt>
                <c:pt idx="18">
                  <c:v>86.2</c:v>
                </c:pt>
                <c:pt idx="19">
                  <c:v>88.1</c:v>
                </c:pt>
                <c:pt idx="20">
                  <c:v>88.1</c:v>
                </c:pt>
                <c:pt idx="21">
                  <c:v>89.3</c:v>
                </c:pt>
                <c:pt idx="22">
                  <c:v>90.5</c:v>
                </c:pt>
                <c:pt idx="23">
                  <c:v>91.3</c:v>
                </c:pt>
                <c:pt idx="24">
                  <c:v>92.6</c:v>
                </c:pt>
                <c:pt idx="25">
                  <c:v>93.6</c:v>
                </c:pt>
                <c:pt idx="26">
                  <c:v>94.8</c:v>
                </c:pt>
                <c:pt idx="27">
                  <c:v>95.5</c:v>
                </c:pt>
                <c:pt idx="28">
                  <c:v>95.8</c:v>
                </c:pt>
                <c:pt idx="29">
                  <c:v>96.8</c:v>
                </c:pt>
                <c:pt idx="30">
                  <c:v>97.4</c:v>
                </c:pt>
                <c:pt idx="31">
                  <c:v>97.8</c:v>
                </c:pt>
                <c:pt idx="32">
                  <c:v>97.9</c:v>
                </c:pt>
                <c:pt idx="33">
                  <c:v>96.7</c:v>
                </c:pt>
                <c:pt idx="34">
                  <c:v>97.1</c:v>
                </c:pt>
                <c:pt idx="35">
                  <c:v>95.2</c:v>
                </c:pt>
                <c:pt idx="36">
                  <c:v>94.4</c:v>
                </c:pt>
                <c:pt idx="37">
                  <c:v>95</c:v>
                </c:pt>
                <c:pt idx="38">
                  <c:v>95.7</c:v>
                </c:pt>
                <c:pt idx="39">
                  <c:v>95.4</c:v>
                </c:pt>
                <c:pt idx="40">
                  <c:v>94</c:v>
                </c:pt>
                <c:pt idx="41">
                  <c:v>92.8</c:v>
                </c:pt>
                <c:pt idx="42">
                  <c:v>91.5</c:v>
                </c:pt>
                <c:pt idx="43">
                  <c:v>90.3</c:v>
                </c:pt>
                <c:pt idx="44">
                  <c:v>89.1</c:v>
                </c:pt>
                <c:pt idx="45">
                  <c:v>87.7</c:v>
                </c:pt>
                <c:pt idx="46">
                  <c:v>86.4</c:v>
                </c:pt>
                <c:pt idx="47">
                  <c:v>85.7</c:v>
                </c:pt>
                <c:pt idx="48">
                  <c:v>84.6</c:v>
                </c:pt>
                <c:pt idx="49">
                  <c:v>83.8</c:v>
                </c:pt>
                <c:pt idx="50">
                  <c:v>82.8</c:v>
                </c:pt>
                <c:pt idx="51">
                  <c:v>82.7</c:v>
                </c:pt>
                <c:pt idx="52">
                  <c:v>81.8</c:v>
                </c:pt>
                <c:pt idx="53">
                  <c:v>81.400000000000006</c:v>
                </c:pt>
                <c:pt idx="54">
                  <c:v>81.5</c:v>
                </c:pt>
                <c:pt idx="55">
                  <c:v>81.099999999999994</c:v>
                </c:pt>
                <c:pt idx="56">
                  <c:v>80.3</c:v>
                </c:pt>
                <c:pt idx="57">
                  <c:v>80.400000000000006</c:v>
                </c:pt>
                <c:pt idx="58">
                  <c:v>80.2</c:v>
                </c:pt>
                <c:pt idx="59">
                  <c:v>80</c:v>
                </c:pt>
                <c:pt idx="60">
                  <c:v>79.099999999999994</c:v>
                </c:pt>
                <c:pt idx="6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12abcd Det BRI'!$E$2</c:f>
              <c:strCache>
                <c:ptCount val="1"/>
                <c:pt idx="0">
                  <c:v>Zone euro</c:v>
                </c:pt>
              </c:strCache>
            </c:strRef>
          </c:tx>
          <c:spPr>
            <a:ln w="22225">
              <a:solidFill>
                <a:srgbClr val="FF6680"/>
              </a:solidFill>
            </a:ln>
          </c:spPr>
          <c:marker>
            <c:symbol val="x"/>
            <c:size val="6"/>
            <c:spPr>
              <a:noFill/>
              <a:ln>
                <a:solidFill>
                  <a:srgbClr val="FF6680"/>
                </a:solidFill>
              </a:ln>
            </c:spPr>
          </c:marker>
          <c:cat>
            <c:numRef>
              <c:f>'Graph 12abcd Det BRI'!$B$3:$B$67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BRI'!$E$3:$E$67</c:f>
              <c:numCache>
                <c:formatCode>General</c:formatCode>
                <c:ptCount val="65"/>
                <c:pt idx="0">
                  <c:v>48.7</c:v>
                </c:pt>
                <c:pt idx="1">
                  <c:v>48.9</c:v>
                </c:pt>
                <c:pt idx="2">
                  <c:v>49.1</c:v>
                </c:pt>
                <c:pt idx="3">
                  <c:v>49.5</c:v>
                </c:pt>
                <c:pt idx="4">
                  <c:v>49.4</c:v>
                </c:pt>
                <c:pt idx="5">
                  <c:v>49.6</c:v>
                </c:pt>
                <c:pt idx="6">
                  <c:v>49.6</c:v>
                </c:pt>
                <c:pt idx="7">
                  <c:v>49.8</c:v>
                </c:pt>
                <c:pt idx="8">
                  <c:v>49.9</c:v>
                </c:pt>
                <c:pt idx="9">
                  <c:v>50.3</c:v>
                </c:pt>
                <c:pt idx="10">
                  <c:v>50.4</c:v>
                </c:pt>
                <c:pt idx="11">
                  <c:v>51</c:v>
                </c:pt>
                <c:pt idx="12">
                  <c:v>51.1</c:v>
                </c:pt>
                <c:pt idx="13">
                  <c:v>51.7</c:v>
                </c:pt>
                <c:pt idx="14">
                  <c:v>52.2</c:v>
                </c:pt>
                <c:pt idx="15">
                  <c:v>52.8</c:v>
                </c:pt>
                <c:pt idx="16">
                  <c:v>52.8</c:v>
                </c:pt>
                <c:pt idx="17">
                  <c:v>53.7</c:v>
                </c:pt>
                <c:pt idx="18">
                  <c:v>54.1</c:v>
                </c:pt>
                <c:pt idx="19">
                  <c:v>54.7</c:v>
                </c:pt>
                <c:pt idx="20">
                  <c:v>54.9</c:v>
                </c:pt>
                <c:pt idx="21">
                  <c:v>56</c:v>
                </c:pt>
                <c:pt idx="22">
                  <c:v>56.5</c:v>
                </c:pt>
                <c:pt idx="23">
                  <c:v>57.4</c:v>
                </c:pt>
                <c:pt idx="24">
                  <c:v>57.8</c:v>
                </c:pt>
                <c:pt idx="25">
                  <c:v>58.5</c:v>
                </c:pt>
                <c:pt idx="26">
                  <c:v>58.6</c:v>
                </c:pt>
                <c:pt idx="27">
                  <c:v>59.1</c:v>
                </c:pt>
                <c:pt idx="28">
                  <c:v>59.2</c:v>
                </c:pt>
                <c:pt idx="29">
                  <c:v>59.5</c:v>
                </c:pt>
                <c:pt idx="30">
                  <c:v>59.6</c:v>
                </c:pt>
                <c:pt idx="31">
                  <c:v>59.8</c:v>
                </c:pt>
                <c:pt idx="32">
                  <c:v>59.7</c:v>
                </c:pt>
                <c:pt idx="33">
                  <c:v>60.3</c:v>
                </c:pt>
                <c:pt idx="34">
                  <c:v>60.6</c:v>
                </c:pt>
                <c:pt idx="35">
                  <c:v>61</c:v>
                </c:pt>
                <c:pt idx="36">
                  <c:v>61.8</c:v>
                </c:pt>
                <c:pt idx="37">
                  <c:v>63</c:v>
                </c:pt>
                <c:pt idx="38">
                  <c:v>63.9</c:v>
                </c:pt>
                <c:pt idx="39">
                  <c:v>64.599999999999994</c:v>
                </c:pt>
                <c:pt idx="40">
                  <c:v>64.5</c:v>
                </c:pt>
                <c:pt idx="41">
                  <c:v>64.5</c:v>
                </c:pt>
                <c:pt idx="42">
                  <c:v>64.2</c:v>
                </c:pt>
                <c:pt idx="43">
                  <c:v>64.3</c:v>
                </c:pt>
                <c:pt idx="44">
                  <c:v>63.8</c:v>
                </c:pt>
                <c:pt idx="45">
                  <c:v>63.9</c:v>
                </c:pt>
                <c:pt idx="46">
                  <c:v>63.7</c:v>
                </c:pt>
                <c:pt idx="47">
                  <c:v>63.5</c:v>
                </c:pt>
                <c:pt idx="48">
                  <c:v>63.3</c:v>
                </c:pt>
                <c:pt idx="49">
                  <c:v>63.3</c:v>
                </c:pt>
                <c:pt idx="50">
                  <c:v>63.2</c:v>
                </c:pt>
                <c:pt idx="51">
                  <c:v>63.1</c:v>
                </c:pt>
                <c:pt idx="52">
                  <c:v>62.8</c:v>
                </c:pt>
                <c:pt idx="53">
                  <c:v>62.7</c:v>
                </c:pt>
                <c:pt idx="54">
                  <c:v>62.4</c:v>
                </c:pt>
                <c:pt idx="55">
                  <c:v>61.9</c:v>
                </c:pt>
                <c:pt idx="56">
                  <c:v>61.4</c:v>
                </c:pt>
                <c:pt idx="57">
                  <c:v>61.3</c:v>
                </c:pt>
                <c:pt idx="58">
                  <c:v>61.1</c:v>
                </c:pt>
                <c:pt idx="59">
                  <c:v>61.1</c:v>
                </c:pt>
                <c:pt idx="60">
                  <c:v>60.8</c:v>
                </c:pt>
                <c:pt idx="61">
                  <c:v>60.6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12abcd Det BRI'!$F$2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13C4A6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13C4A6"/>
              </a:solidFill>
              <a:ln>
                <a:noFill/>
              </a:ln>
            </c:spPr>
          </c:marker>
          <c:cat>
            <c:numRef>
              <c:f>'Graph 12abcd Det BRI'!$B$3:$B$67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BRI'!$F$3:$F$67</c:f>
              <c:numCache>
                <c:formatCode>General</c:formatCode>
                <c:ptCount val="65"/>
                <c:pt idx="0">
                  <c:v>66.8</c:v>
                </c:pt>
                <c:pt idx="1">
                  <c:v>67.3</c:v>
                </c:pt>
                <c:pt idx="2">
                  <c:v>67.599999999999994</c:v>
                </c:pt>
                <c:pt idx="3">
                  <c:v>68</c:v>
                </c:pt>
                <c:pt idx="4">
                  <c:v>68.7</c:v>
                </c:pt>
                <c:pt idx="5">
                  <c:v>69.8</c:v>
                </c:pt>
                <c:pt idx="6">
                  <c:v>71.2</c:v>
                </c:pt>
                <c:pt idx="7">
                  <c:v>72.599999999999994</c:v>
                </c:pt>
                <c:pt idx="8">
                  <c:v>73.599999999999994</c:v>
                </c:pt>
                <c:pt idx="9">
                  <c:v>75.099999999999994</c:v>
                </c:pt>
                <c:pt idx="10">
                  <c:v>77</c:v>
                </c:pt>
                <c:pt idx="11">
                  <c:v>78</c:v>
                </c:pt>
                <c:pt idx="12">
                  <c:v>78.599999999999994</c:v>
                </c:pt>
                <c:pt idx="13">
                  <c:v>79.900000000000006</c:v>
                </c:pt>
                <c:pt idx="14">
                  <c:v>81.599999999999994</c:v>
                </c:pt>
                <c:pt idx="15">
                  <c:v>83</c:v>
                </c:pt>
                <c:pt idx="16">
                  <c:v>84.7</c:v>
                </c:pt>
                <c:pt idx="17">
                  <c:v>86.1</c:v>
                </c:pt>
                <c:pt idx="18">
                  <c:v>87.8</c:v>
                </c:pt>
                <c:pt idx="19">
                  <c:v>89.2</c:v>
                </c:pt>
                <c:pt idx="20">
                  <c:v>89.1</c:v>
                </c:pt>
                <c:pt idx="21">
                  <c:v>90.2</c:v>
                </c:pt>
                <c:pt idx="22">
                  <c:v>89.1</c:v>
                </c:pt>
                <c:pt idx="23">
                  <c:v>89.4</c:v>
                </c:pt>
                <c:pt idx="24">
                  <c:v>89.4</c:v>
                </c:pt>
                <c:pt idx="25">
                  <c:v>90.4</c:v>
                </c:pt>
                <c:pt idx="26">
                  <c:v>92.1</c:v>
                </c:pt>
                <c:pt idx="27">
                  <c:v>93.2</c:v>
                </c:pt>
                <c:pt idx="28">
                  <c:v>93.8</c:v>
                </c:pt>
                <c:pt idx="29">
                  <c:v>95</c:v>
                </c:pt>
                <c:pt idx="30">
                  <c:v>96.2</c:v>
                </c:pt>
                <c:pt idx="31">
                  <c:v>96.1</c:v>
                </c:pt>
                <c:pt idx="32">
                  <c:v>96.3</c:v>
                </c:pt>
                <c:pt idx="33">
                  <c:v>96.5</c:v>
                </c:pt>
                <c:pt idx="34">
                  <c:v>96.8</c:v>
                </c:pt>
                <c:pt idx="35">
                  <c:v>97.2</c:v>
                </c:pt>
                <c:pt idx="36">
                  <c:v>98</c:v>
                </c:pt>
                <c:pt idx="37">
                  <c:v>99</c:v>
                </c:pt>
                <c:pt idx="38">
                  <c:v>99.2</c:v>
                </c:pt>
                <c:pt idx="39">
                  <c:v>99.2</c:v>
                </c:pt>
                <c:pt idx="40">
                  <c:v>98.9</c:v>
                </c:pt>
                <c:pt idx="41">
                  <c:v>97.3</c:v>
                </c:pt>
                <c:pt idx="42">
                  <c:v>96.2</c:v>
                </c:pt>
                <c:pt idx="43">
                  <c:v>94.9</c:v>
                </c:pt>
                <c:pt idx="44">
                  <c:v>93.9</c:v>
                </c:pt>
                <c:pt idx="45">
                  <c:v>93.4</c:v>
                </c:pt>
                <c:pt idx="46">
                  <c:v>92.6</c:v>
                </c:pt>
                <c:pt idx="47">
                  <c:v>91.8</c:v>
                </c:pt>
                <c:pt idx="48">
                  <c:v>91.2</c:v>
                </c:pt>
                <c:pt idx="49">
                  <c:v>91.4</c:v>
                </c:pt>
                <c:pt idx="50">
                  <c:v>91.1</c:v>
                </c:pt>
                <c:pt idx="51">
                  <c:v>90.6</c:v>
                </c:pt>
                <c:pt idx="52">
                  <c:v>90</c:v>
                </c:pt>
                <c:pt idx="53">
                  <c:v>89.3</c:v>
                </c:pt>
                <c:pt idx="54">
                  <c:v>88.7</c:v>
                </c:pt>
                <c:pt idx="55">
                  <c:v>87.9</c:v>
                </c:pt>
                <c:pt idx="56">
                  <c:v>87.4</c:v>
                </c:pt>
                <c:pt idx="57">
                  <c:v>86.9</c:v>
                </c:pt>
                <c:pt idx="58">
                  <c:v>86.6</c:v>
                </c:pt>
                <c:pt idx="59">
                  <c:v>86.3</c:v>
                </c:pt>
                <c:pt idx="60">
                  <c:v>86.1</c:v>
                </c:pt>
                <c:pt idx="61">
                  <c:v>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826624"/>
        <c:axId val="262845184"/>
      </c:lineChart>
      <c:catAx>
        <c:axId val="26282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2845184"/>
        <c:crosses val="autoZero"/>
        <c:auto val="1"/>
        <c:lblAlgn val="ctr"/>
        <c:lblOffset val="100"/>
        <c:tickMarkSkip val="4"/>
        <c:noMultiLvlLbl val="0"/>
      </c:catAx>
      <c:valAx>
        <c:axId val="262845184"/>
        <c:scaling>
          <c:orientation val="minMax"/>
          <c:max val="110"/>
          <c:min val="4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282662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9.4738126424201097E-2"/>
          <c:y val="0.89985468219073461"/>
          <c:w val="0.8127520573975443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1053923051594503E-2"/>
          <c:y val="3.8736277841499148E-2"/>
          <c:w val="0.89088369835604009"/>
          <c:h val="0.6790683560146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2a et  - Crois. &amp; Graph 4'!$C$2</c:f>
              <c:strCache>
                <c:ptCount val="1"/>
                <c:pt idx="0">
                  <c:v>1987-1996</c:v>
                </c:pt>
              </c:strCache>
            </c:strRef>
          </c:tx>
          <c:spPr>
            <a:solidFill>
              <a:srgbClr val="D4D4D4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4297010836320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824445959128872E-3"/>
                  <c:y val="0.133713451051193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824445959128872E-3"/>
                  <c:y val="0.12053043475037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3200" b="1">
                    <a:solidFill>
                      <a:srgbClr val="4B3789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 et  - Crois. &amp; Graph 4'!$B$3:$B$5</c:f>
              <c:strCache>
                <c:ptCount val="3"/>
                <c:pt idx="0">
                  <c:v>Monde</c:v>
                </c:pt>
                <c:pt idx="1">
                  <c:v>Économies avancées</c:v>
                </c:pt>
                <c:pt idx="2">
                  <c:v>Économies émergentes et en développement</c:v>
                </c:pt>
              </c:strCache>
            </c:strRef>
          </c:cat>
          <c:val>
            <c:numRef>
              <c:f>'Graph 2a et  - Crois. &amp; Graph 4'!$C$3:$C$5</c:f>
              <c:numCache>
                <c:formatCode>General</c:formatCode>
                <c:ptCount val="3"/>
                <c:pt idx="0">
                  <c:v>3.3331000000000004</c:v>
                </c:pt>
                <c:pt idx="1">
                  <c:v>2.7839</c:v>
                </c:pt>
                <c:pt idx="2">
                  <c:v>3.7930000000000001</c:v>
                </c:pt>
              </c:numCache>
            </c:numRef>
          </c:val>
        </c:ser>
        <c:ser>
          <c:idx val="1"/>
          <c:order val="1"/>
          <c:tx>
            <c:strRef>
              <c:f>'Graph 2a et  - Crois. &amp; Graph 4'!$D$2</c:f>
              <c:strCache>
                <c:ptCount val="1"/>
                <c:pt idx="0">
                  <c:v>1997-2006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806358692226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2053043475037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4124660322309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32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 et  - Crois. &amp; Graph 4'!$B$3:$B$5</c:f>
              <c:strCache>
                <c:ptCount val="3"/>
                <c:pt idx="0">
                  <c:v>Monde</c:v>
                </c:pt>
                <c:pt idx="1">
                  <c:v>Économies avancées</c:v>
                </c:pt>
                <c:pt idx="2">
                  <c:v>Économies émergentes et en développement</c:v>
                </c:pt>
              </c:strCache>
            </c:strRef>
          </c:cat>
          <c:val>
            <c:numRef>
              <c:f>'Graph 2a et  - Crois. &amp; Graph 4'!$D$3:$D$5</c:f>
              <c:numCache>
                <c:formatCode>General</c:formatCode>
                <c:ptCount val="3"/>
                <c:pt idx="0">
                  <c:v>4.0248999999999997</c:v>
                </c:pt>
                <c:pt idx="1">
                  <c:v>2.5360000000000005</c:v>
                </c:pt>
                <c:pt idx="2">
                  <c:v>5.4457000000000004</c:v>
                </c:pt>
              </c:numCache>
            </c:numRef>
          </c:val>
        </c:ser>
        <c:ser>
          <c:idx val="2"/>
          <c:order val="2"/>
          <c:tx>
            <c:strRef>
              <c:f>'Graph 2a et  - Crois. &amp; Graph 4'!$E$2</c:f>
              <c:strCache>
                <c:ptCount val="1"/>
                <c:pt idx="0">
                  <c:v>2007-2016</c:v>
                </c:pt>
              </c:strCache>
            </c:strRef>
          </c:tx>
          <c:spPr>
            <a:solidFill>
              <a:srgbClr val="FF668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824445959128872E-3"/>
                  <c:y val="9.981426627765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358084236360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824445959128872E-3"/>
                  <c:y val="0.11676385866442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32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 et  - Crois. &amp; Graph 4'!$B$3:$B$5</c:f>
              <c:strCache>
                <c:ptCount val="3"/>
                <c:pt idx="0">
                  <c:v>Monde</c:v>
                </c:pt>
                <c:pt idx="1">
                  <c:v>Économies avancées</c:v>
                </c:pt>
                <c:pt idx="2">
                  <c:v>Économies émergentes et en développement</c:v>
                </c:pt>
              </c:strCache>
            </c:strRef>
          </c:cat>
          <c:val>
            <c:numRef>
              <c:f>'Graph 2a et  - Crois. &amp; Graph 4'!$E$3:$E$5</c:f>
              <c:numCache>
                <c:formatCode>General</c:formatCode>
                <c:ptCount val="3"/>
                <c:pt idx="0">
                  <c:v>3.529500000000001</c:v>
                </c:pt>
                <c:pt idx="1">
                  <c:v>1.0859999999999999</c:v>
                </c:pt>
                <c:pt idx="2">
                  <c:v>5.4708999999999985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0638976"/>
        <c:axId val="260653056"/>
      </c:barChart>
      <c:catAx>
        <c:axId val="2606389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2800"/>
            </a:pPr>
            <a:endParaRPr lang="fr-FR"/>
          </a:p>
        </c:txPr>
        <c:crossAx val="260653056"/>
        <c:crosses val="autoZero"/>
        <c:auto val="1"/>
        <c:lblAlgn val="ctr"/>
        <c:lblOffset val="100"/>
        <c:noMultiLvlLbl val="0"/>
      </c:catAx>
      <c:valAx>
        <c:axId val="26065305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>
                  <a:lumMod val="65000"/>
                  <a:lumOff val="35000"/>
                </a:sys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3200"/>
            </a:pPr>
            <a:endParaRPr lang="fr-FR"/>
          </a:p>
        </c:txPr>
        <c:crossAx val="26063897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2.4947245625574172E-2"/>
          <c:y val="0.91948004014445817"/>
          <c:w val="0.95892872781678362"/>
          <c:h val="8.0519959855541931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800" b="1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041062801932364E-2"/>
          <c:y val="2.7468594727545849E-2"/>
          <c:w val="0.88819269994632299"/>
          <c:h val="0.75338203957382055"/>
        </c:manualLayout>
      </c:layout>
      <c:lineChart>
        <c:grouping val="standard"/>
        <c:varyColors val="0"/>
        <c:ser>
          <c:idx val="0"/>
          <c:order val="0"/>
          <c:tx>
            <c:strRef>
              <c:f>'Graph 12abcd Det BRI'!$I$2</c:f>
              <c:strCache>
                <c:ptCount val="1"/>
                <c:pt idx="0">
                  <c:v>Japon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 12abcd Det BRI'!$H$3:$H$67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BRI'!$I$3:$I$67</c:f>
              <c:numCache>
                <c:formatCode>General</c:formatCode>
                <c:ptCount val="65"/>
                <c:pt idx="0">
                  <c:v>128.19999999999999</c:v>
                </c:pt>
                <c:pt idx="1">
                  <c:v>125.2</c:v>
                </c:pt>
                <c:pt idx="2">
                  <c:v>124.5</c:v>
                </c:pt>
                <c:pt idx="3">
                  <c:v>123.6</c:v>
                </c:pt>
                <c:pt idx="4">
                  <c:v>122.4</c:v>
                </c:pt>
                <c:pt idx="5">
                  <c:v>120.1</c:v>
                </c:pt>
                <c:pt idx="6">
                  <c:v>119.6</c:v>
                </c:pt>
                <c:pt idx="7">
                  <c:v>120.2</c:v>
                </c:pt>
                <c:pt idx="8">
                  <c:v>119.5</c:v>
                </c:pt>
                <c:pt idx="9">
                  <c:v>118.6</c:v>
                </c:pt>
                <c:pt idx="10">
                  <c:v>116.4</c:v>
                </c:pt>
                <c:pt idx="11">
                  <c:v>117.4</c:v>
                </c:pt>
                <c:pt idx="12">
                  <c:v>115</c:v>
                </c:pt>
                <c:pt idx="13">
                  <c:v>112.2</c:v>
                </c:pt>
                <c:pt idx="14">
                  <c:v>109.7</c:v>
                </c:pt>
                <c:pt idx="15">
                  <c:v>110</c:v>
                </c:pt>
                <c:pt idx="16">
                  <c:v>107.2</c:v>
                </c:pt>
                <c:pt idx="17">
                  <c:v>105.1</c:v>
                </c:pt>
                <c:pt idx="18">
                  <c:v>103.9</c:v>
                </c:pt>
                <c:pt idx="19">
                  <c:v>104.7</c:v>
                </c:pt>
                <c:pt idx="20">
                  <c:v>103.4</c:v>
                </c:pt>
                <c:pt idx="21">
                  <c:v>100.5</c:v>
                </c:pt>
                <c:pt idx="22">
                  <c:v>100.8</c:v>
                </c:pt>
                <c:pt idx="23">
                  <c:v>102.1</c:v>
                </c:pt>
                <c:pt idx="24">
                  <c:v>100.3</c:v>
                </c:pt>
                <c:pt idx="25">
                  <c:v>100.4</c:v>
                </c:pt>
                <c:pt idx="26">
                  <c:v>100.6</c:v>
                </c:pt>
                <c:pt idx="27">
                  <c:v>101.9</c:v>
                </c:pt>
                <c:pt idx="28">
                  <c:v>101</c:v>
                </c:pt>
                <c:pt idx="29">
                  <c:v>98.7</c:v>
                </c:pt>
                <c:pt idx="30">
                  <c:v>99.2</c:v>
                </c:pt>
                <c:pt idx="31">
                  <c:v>100.2</c:v>
                </c:pt>
                <c:pt idx="32">
                  <c:v>98.9</c:v>
                </c:pt>
                <c:pt idx="33">
                  <c:v>101.2</c:v>
                </c:pt>
                <c:pt idx="34">
                  <c:v>101.5</c:v>
                </c:pt>
                <c:pt idx="35">
                  <c:v>106.1</c:v>
                </c:pt>
                <c:pt idx="36">
                  <c:v>106.6</c:v>
                </c:pt>
                <c:pt idx="37">
                  <c:v>107.3</c:v>
                </c:pt>
                <c:pt idx="38">
                  <c:v>108</c:v>
                </c:pt>
                <c:pt idx="39">
                  <c:v>109.9</c:v>
                </c:pt>
                <c:pt idx="40">
                  <c:v>108.8</c:v>
                </c:pt>
                <c:pt idx="41">
                  <c:v>106.7</c:v>
                </c:pt>
                <c:pt idx="42">
                  <c:v>105</c:v>
                </c:pt>
                <c:pt idx="43">
                  <c:v>104.2</c:v>
                </c:pt>
                <c:pt idx="44">
                  <c:v>104.9</c:v>
                </c:pt>
                <c:pt idx="45">
                  <c:v>104.5</c:v>
                </c:pt>
                <c:pt idx="46">
                  <c:v>105.2</c:v>
                </c:pt>
                <c:pt idx="47">
                  <c:v>105.1</c:v>
                </c:pt>
                <c:pt idx="48">
                  <c:v>104.6</c:v>
                </c:pt>
                <c:pt idx="49">
                  <c:v>101.7</c:v>
                </c:pt>
                <c:pt idx="50">
                  <c:v>102.6</c:v>
                </c:pt>
                <c:pt idx="51">
                  <c:v>103.7</c:v>
                </c:pt>
                <c:pt idx="52">
                  <c:v>104.3</c:v>
                </c:pt>
                <c:pt idx="53">
                  <c:v>103.1</c:v>
                </c:pt>
                <c:pt idx="54">
                  <c:v>103.1</c:v>
                </c:pt>
                <c:pt idx="55">
                  <c:v>103.7</c:v>
                </c:pt>
                <c:pt idx="56">
                  <c:v>103.4</c:v>
                </c:pt>
                <c:pt idx="57">
                  <c:v>102.5</c:v>
                </c:pt>
                <c:pt idx="58">
                  <c:v>102.9</c:v>
                </c:pt>
                <c:pt idx="59">
                  <c:v>104.8</c:v>
                </c:pt>
                <c:pt idx="60">
                  <c:v>103.5</c:v>
                </c:pt>
                <c:pt idx="61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12abcd Det BRI'!$J$2</c:f>
              <c:strCache>
                <c:ptCount val="1"/>
                <c:pt idx="0">
                  <c:v>États-Unis</c:v>
                </c:pt>
              </c:strCache>
            </c:strRef>
          </c:tx>
          <c:spPr>
            <a:ln w="41275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12abcd Det BRI'!$H$3:$H$67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BRI'!$J$3:$J$67</c:f>
              <c:numCache>
                <c:formatCode>General</c:formatCode>
                <c:ptCount val="65"/>
                <c:pt idx="0">
                  <c:v>63.3</c:v>
                </c:pt>
                <c:pt idx="1">
                  <c:v>64</c:v>
                </c:pt>
                <c:pt idx="2">
                  <c:v>63.8</c:v>
                </c:pt>
                <c:pt idx="3">
                  <c:v>64</c:v>
                </c:pt>
                <c:pt idx="4">
                  <c:v>64.2</c:v>
                </c:pt>
                <c:pt idx="5">
                  <c:v>64.8</c:v>
                </c:pt>
                <c:pt idx="6">
                  <c:v>64.900000000000006</c:v>
                </c:pt>
                <c:pt idx="7">
                  <c:v>65</c:v>
                </c:pt>
                <c:pt idx="8">
                  <c:v>65</c:v>
                </c:pt>
                <c:pt idx="9">
                  <c:v>64.900000000000006</c:v>
                </c:pt>
                <c:pt idx="10">
                  <c:v>64.400000000000006</c:v>
                </c:pt>
                <c:pt idx="11">
                  <c:v>64.3</c:v>
                </c:pt>
                <c:pt idx="12">
                  <c:v>63.9</c:v>
                </c:pt>
                <c:pt idx="13">
                  <c:v>63.5</c:v>
                </c:pt>
                <c:pt idx="14">
                  <c:v>62.9</c:v>
                </c:pt>
                <c:pt idx="15">
                  <c:v>62.1</c:v>
                </c:pt>
                <c:pt idx="16">
                  <c:v>62.1</c:v>
                </c:pt>
                <c:pt idx="17">
                  <c:v>61.6</c:v>
                </c:pt>
                <c:pt idx="18">
                  <c:v>61.5</c:v>
                </c:pt>
                <c:pt idx="19">
                  <c:v>61.6</c:v>
                </c:pt>
                <c:pt idx="20">
                  <c:v>61.6</c:v>
                </c:pt>
                <c:pt idx="21">
                  <c:v>61.8</c:v>
                </c:pt>
                <c:pt idx="22">
                  <c:v>61.9</c:v>
                </c:pt>
                <c:pt idx="23">
                  <c:v>62.4</c:v>
                </c:pt>
                <c:pt idx="24">
                  <c:v>62.8</c:v>
                </c:pt>
                <c:pt idx="25">
                  <c:v>63.5</c:v>
                </c:pt>
                <c:pt idx="26">
                  <c:v>63.6</c:v>
                </c:pt>
                <c:pt idx="27">
                  <c:v>64.900000000000006</c:v>
                </c:pt>
                <c:pt idx="28">
                  <c:v>65.8</c:v>
                </c:pt>
                <c:pt idx="29">
                  <c:v>67.400000000000006</c:v>
                </c:pt>
                <c:pt idx="30">
                  <c:v>68.7</c:v>
                </c:pt>
                <c:pt idx="31">
                  <c:v>69.8</c:v>
                </c:pt>
                <c:pt idx="32">
                  <c:v>70.7</c:v>
                </c:pt>
                <c:pt idx="33">
                  <c:v>71.7</c:v>
                </c:pt>
                <c:pt idx="34">
                  <c:v>72.3</c:v>
                </c:pt>
                <c:pt idx="35">
                  <c:v>72.599999999999994</c:v>
                </c:pt>
                <c:pt idx="36">
                  <c:v>72.400000000000006</c:v>
                </c:pt>
                <c:pt idx="37">
                  <c:v>72.5</c:v>
                </c:pt>
                <c:pt idx="38">
                  <c:v>71.900000000000006</c:v>
                </c:pt>
                <c:pt idx="39">
                  <c:v>70.3</c:v>
                </c:pt>
                <c:pt idx="40">
                  <c:v>69.599999999999994</c:v>
                </c:pt>
                <c:pt idx="41">
                  <c:v>68.400000000000006</c:v>
                </c:pt>
                <c:pt idx="42">
                  <c:v>67.900000000000006</c:v>
                </c:pt>
                <c:pt idx="43">
                  <c:v>66.599999999999994</c:v>
                </c:pt>
                <c:pt idx="44">
                  <c:v>66.2</c:v>
                </c:pt>
                <c:pt idx="45">
                  <c:v>66.099999999999994</c:v>
                </c:pt>
                <c:pt idx="46">
                  <c:v>66.099999999999994</c:v>
                </c:pt>
                <c:pt idx="47">
                  <c:v>66.099999999999994</c:v>
                </c:pt>
                <c:pt idx="48">
                  <c:v>65.8</c:v>
                </c:pt>
                <c:pt idx="49">
                  <c:v>65.8</c:v>
                </c:pt>
                <c:pt idx="50">
                  <c:v>66.099999999999994</c:v>
                </c:pt>
                <c:pt idx="51">
                  <c:v>66.7</c:v>
                </c:pt>
                <c:pt idx="52">
                  <c:v>66.7</c:v>
                </c:pt>
                <c:pt idx="53">
                  <c:v>67.3</c:v>
                </c:pt>
                <c:pt idx="54">
                  <c:v>67.900000000000006</c:v>
                </c:pt>
                <c:pt idx="55">
                  <c:v>67.8</c:v>
                </c:pt>
                <c:pt idx="56">
                  <c:v>68.3</c:v>
                </c:pt>
                <c:pt idx="57">
                  <c:v>68.400000000000006</c:v>
                </c:pt>
                <c:pt idx="58">
                  <c:v>68.599999999999994</c:v>
                </c:pt>
                <c:pt idx="59">
                  <c:v>69.2</c:v>
                </c:pt>
                <c:pt idx="60">
                  <c:v>69.7</c:v>
                </c:pt>
                <c:pt idx="61">
                  <c:v>70.599999999999994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12abcd Det BRI'!$K$2</c:f>
              <c:strCache>
                <c:ptCount val="1"/>
                <c:pt idx="0">
                  <c:v>Zone euro</c:v>
                </c:pt>
              </c:strCache>
            </c:strRef>
          </c:tx>
          <c:spPr>
            <a:ln w="22225">
              <a:solidFill>
                <a:srgbClr val="FF6680"/>
              </a:solidFill>
            </a:ln>
          </c:spPr>
          <c:marker>
            <c:symbol val="x"/>
            <c:size val="6"/>
            <c:spPr>
              <a:ln>
                <a:solidFill>
                  <a:srgbClr val="FF6680"/>
                </a:solidFill>
              </a:ln>
            </c:spPr>
          </c:marker>
          <c:cat>
            <c:numRef>
              <c:f>'Graph 12abcd Det BRI'!$H$3:$H$67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BRI'!$K$3:$K$67</c:f>
              <c:numCache>
                <c:formatCode>General</c:formatCode>
                <c:ptCount val="65"/>
                <c:pt idx="0">
                  <c:v>80.099999999999994</c:v>
                </c:pt>
                <c:pt idx="1">
                  <c:v>81</c:v>
                </c:pt>
                <c:pt idx="2">
                  <c:v>82.3</c:v>
                </c:pt>
                <c:pt idx="3">
                  <c:v>85.5</c:v>
                </c:pt>
                <c:pt idx="4">
                  <c:v>86.3</c:v>
                </c:pt>
                <c:pt idx="5">
                  <c:v>87.1</c:v>
                </c:pt>
                <c:pt idx="6">
                  <c:v>87.5</c:v>
                </c:pt>
                <c:pt idx="7">
                  <c:v>89.1</c:v>
                </c:pt>
                <c:pt idx="8">
                  <c:v>89.6</c:v>
                </c:pt>
                <c:pt idx="9">
                  <c:v>89.6</c:v>
                </c:pt>
                <c:pt idx="10">
                  <c:v>89.1</c:v>
                </c:pt>
                <c:pt idx="11">
                  <c:v>89</c:v>
                </c:pt>
                <c:pt idx="12">
                  <c:v>89.2</c:v>
                </c:pt>
                <c:pt idx="13">
                  <c:v>89.5</c:v>
                </c:pt>
                <c:pt idx="14">
                  <c:v>88.9</c:v>
                </c:pt>
                <c:pt idx="15">
                  <c:v>89.2</c:v>
                </c:pt>
                <c:pt idx="16">
                  <c:v>88.7</c:v>
                </c:pt>
                <c:pt idx="17">
                  <c:v>88.7</c:v>
                </c:pt>
                <c:pt idx="18">
                  <c:v>88.5</c:v>
                </c:pt>
                <c:pt idx="19">
                  <c:v>88.8</c:v>
                </c:pt>
                <c:pt idx="20">
                  <c:v>88.8</c:v>
                </c:pt>
                <c:pt idx="21">
                  <c:v>89.8</c:v>
                </c:pt>
                <c:pt idx="22">
                  <c:v>89.9</c:v>
                </c:pt>
                <c:pt idx="23">
                  <c:v>90</c:v>
                </c:pt>
                <c:pt idx="24">
                  <c:v>91</c:v>
                </c:pt>
                <c:pt idx="25">
                  <c:v>92</c:v>
                </c:pt>
                <c:pt idx="26">
                  <c:v>92.5</c:v>
                </c:pt>
                <c:pt idx="27">
                  <c:v>92.7</c:v>
                </c:pt>
                <c:pt idx="28">
                  <c:v>93.1</c:v>
                </c:pt>
                <c:pt idx="29">
                  <c:v>94.9</c:v>
                </c:pt>
                <c:pt idx="30">
                  <c:v>95.1</c:v>
                </c:pt>
                <c:pt idx="31">
                  <c:v>96.4</c:v>
                </c:pt>
                <c:pt idx="32">
                  <c:v>97.7</c:v>
                </c:pt>
                <c:pt idx="33">
                  <c:v>98.6</c:v>
                </c:pt>
                <c:pt idx="34">
                  <c:v>99.9</c:v>
                </c:pt>
                <c:pt idx="35">
                  <c:v>100.6</c:v>
                </c:pt>
                <c:pt idx="36">
                  <c:v>102.3</c:v>
                </c:pt>
                <c:pt idx="37">
                  <c:v>103.6</c:v>
                </c:pt>
                <c:pt idx="38">
                  <c:v>103.7</c:v>
                </c:pt>
                <c:pt idx="39">
                  <c:v>103.5</c:v>
                </c:pt>
                <c:pt idx="40">
                  <c:v>104</c:v>
                </c:pt>
                <c:pt idx="41">
                  <c:v>103.9</c:v>
                </c:pt>
                <c:pt idx="42">
                  <c:v>103.3</c:v>
                </c:pt>
                <c:pt idx="43">
                  <c:v>103.7</c:v>
                </c:pt>
                <c:pt idx="44">
                  <c:v>102.5</c:v>
                </c:pt>
                <c:pt idx="45">
                  <c:v>102.6</c:v>
                </c:pt>
                <c:pt idx="46">
                  <c:v>102.3</c:v>
                </c:pt>
                <c:pt idx="47">
                  <c:v>102.8</c:v>
                </c:pt>
                <c:pt idx="48">
                  <c:v>103.1</c:v>
                </c:pt>
                <c:pt idx="49">
                  <c:v>104</c:v>
                </c:pt>
                <c:pt idx="50">
                  <c:v>104.2</c:v>
                </c:pt>
                <c:pt idx="51">
                  <c:v>104.3</c:v>
                </c:pt>
                <c:pt idx="52">
                  <c:v>104.9</c:v>
                </c:pt>
                <c:pt idx="53">
                  <c:v>104.5</c:v>
                </c:pt>
                <c:pt idx="54">
                  <c:v>104.1</c:v>
                </c:pt>
                <c:pt idx="55">
                  <c:v>103</c:v>
                </c:pt>
                <c:pt idx="56">
                  <c:v>103</c:v>
                </c:pt>
                <c:pt idx="57">
                  <c:v>103.6</c:v>
                </c:pt>
                <c:pt idx="58">
                  <c:v>103</c:v>
                </c:pt>
                <c:pt idx="59">
                  <c:v>103.8</c:v>
                </c:pt>
                <c:pt idx="60">
                  <c:v>105.8</c:v>
                </c:pt>
                <c:pt idx="61">
                  <c:v>104.8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12abcd Det BRI'!$L$2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triangle"/>
            <c:size val="6"/>
            <c:spPr>
              <a:solidFill>
                <a:srgbClr val="13C4A6"/>
              </a:solidFill>
              <a:ln>
                <a:noFill/>
              </a:ln>
            </c:spPr>
          </c:marker>
          <c:cat>
            <c:numRef>
              <c:f>'Graph 12abcd Det BRI'!$H$3:$H$67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BRI'!$L$3:$L$67</c:f>
              <c:numCache>
                <c:formatCode>General</c:formatCode>
                <c:ptCount val="65"/>
                <c:pt idx="0">
                  <c:v>70.599999999999994</c:v>
                </c:pt>
                <c:pt idx="1">
                  <c:v>72.8</c:v>
                </c:pt>
                <c:pt idx="2">
                  <c:v>73.900000000000006</c:v>
                </c:pt>
                <c:pt idx="3">
                  <c:v>74.099999999999994</c:v>
                </c:pt>
                <c:pt idx="4">
                  <c:v>77</c:v>
                </c:pt>
                <c:pt idx="5">
                  <c:v>77.5</c:v>
                </c:pt>
                <c:pt idx="6">
                  <c:v>77.5</c:v>
                </c:pt>
                <c:pt idx="7">
                  <c:v>79.099999999999994</c:v>
                </c:pt>
                <c:pt idx="8">
                  <c:v>79.8</c:v>
                </c:pt>
                <c:pt idx="9">
                  <c:v>81</c:v>
                </c:pt>
                <c:pt idx="10">
                  <c:v>84.2</c:v>
                </c:pt>
                <c:pt idx="11">
                  <c:v>82.7</c:v>
                </c:pt>
                <c:pt idx="12">
                  <c:v>79.3</c:v>
                </c:pt>
                <c:pt idx="13">
                  <c:v>80.2</c:v>
                </c:pt>
                <c:pt idx="14">
                  <c:v>79.099999999999994</c:v>
                </c:pt>
                <c:pt idx="15">
                  <c:v>77.400000000000006</c:v>
                </c:pt>
                <c:pt idx="16">
                  <c:v>75.7</c:v>
                </c:pt>
                <c:pt idx="17">
                  <c:v>74.3</c:v>
                </c:pt>
                <c:pt idx="18">
                  <c:v>75</c:v>
                </c:pt>
                <c:pt idx="19">
                  <c:v>74.900000000000006</c:v>
                </c:pt>
                <c:pt idx="20">
                  <c:v>75.400000000000006</c:v>
                </c:pt>
                <c:pt idx="21">
                  <c:v>78.3</c:v>
                </c:pt>
                <c:pt idx="22">
                  <c:v>81.7</c:v>
                </c:pt>
                <c:pt idx="23">
                  <c:v>82.4</c:v>
                </c:pt>
                <c:pt idx="24">
                  <c:v>82.8</c:v>
                </c:pt>
                <c:pt idx="25">
                  <c:v>84.2</c:v>
                </c:pt>
                <c:pt idx="26">
                  <c:v>86</c:v>
                </c:pt>
                <c:pt idx="27">
                  <c:v>85</c:v>
                </c:pt>
                <c:pt idx="28">
                  <c:v>82.6</c:v>
                </c:pt>
                <c:pt idx="29">
                  <c:v>82.3</c:v>
                </c:pt>
                <c:pt idx="30">
                  <c:v>84.7</c:v>
                </c:pt>
                <c:pt idx="31">
                  <c:v>85.9</c:v>
                </c:pt>
                <c:pt idx="32">
                  <c:v>88.8</c:v>
                </c:pt>
                <c:pt idx="33">
                  <c:v>87.9</c:v>
                </c:pt>
                <c:pt idx="34">
                  <c:v>89.1</c:v>
                </c:pt>
                <c:pt idx="35">
                  <c:v>96.7</c:v>
                </c:pt>
                <c:pt idx="36">
                  <c:v>97.2</c:v>
                </c:pt>
                <c:pt idx="37">
                  <c:v>94.3</c:v>
                </c:pt>
                <c:pt idx="38">
                  <c:v>97.5</c:v>
                </c:pt>
                <c:pt idx="39">
                  <c:v>94</c:v>
                </c:pt>
                <c:pt idx="40">
                  <c:v>96.5</c:v>
                </c:pt>
                <c:pt idx="41">
                  <c:v>92</c:v>
                </c:pt>
                <c:pt idx="42">
                  <c:v>92.2</c:v>
                </c:pt>
                <c:pt idx="43">
                  <c:v>87.8</c:v>
                </c:pt>
                <c:pt idx="44">
                  <c:v>86.5</c:v>
                </c:pt>
                <c:pt idx="45">
                  <c:v>86.2</c:v>
                </c:pt>
                <c:pt idx="46">
                  <c:v>87.3</c:v>
                </c:pt>
                <c:pt idx="47">
                  <c:v>85.1</c:v>
                </c:pt>
                <c:pt idx="48">
                  <c:v>87.6</c:v>
                </c:pt>
                <c:pt idx="49">
                  <c:v>88.6</c:v>
                </c:pt>
                <c:pt idx="50">
                  <c:v>88.7</c:v>
                </c:pt>
                <c:pt idx="51">
                  <c:v>87.6</c:v>
                </c:pt>
                <c:pt idx="52">
                  <c:v>88.9</c:v>
                </c:pt>
                <c:pt idx="53">
                  <c:v>88.8</c:v>
                </c:pt>
                <c:pt idx="54">
                  <c:v>83.2</c:v>
                </c:pt>
                <c:pt idx="55">
                  <c:v>79.400000000000006</c:v>
                </c:pt>
                <c:pt idx="56">
                  <c:v>74.599999999999994</c:v>
                </c:pt>
                <c:pt idx="57">
                  <c:v>73</c:v>
                </c:pt>
                <c:pt idx="58">
                  <c:v>73.8</c:v>
                </c:pt>
                <c:pt idx="59">
                  <c:v>73.599999999999994</c:v>
                </c:pt>
                <c:pt idx="60">
                  <c:v>71.900000000000006</c:v>
                </c:pt>
                <c:pt idx="61">
                  <c:v>70.400000000000006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20160"/>
        <c:axId val="263426432"/>
      </c:lineChart>
      <c:catAx>
        <c:axId val="26342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342643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63426432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3420160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96188158961888"/>
          <c:y val="0.90234190065864417"/>
          <c:w val="0.70038737858497613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85519719303465E-2"/>
          <c:y val="2.249980242396454E-2"/>
          <c:w val="0.89392168348662004"/>
          <c:h val="0.76243437932564351"/>
        </c:manualLayout>
      </c:layout>
      <c:lineChart>
        <c:grouping val="standard"/>
        <c:varyColors val="0"/>
        <c:ser>
          <c:idx val="0"/>
          <c:order val="0"/>
          <c:tx>
            <c:strRef>
              <c:f>'Graph 12abcd Det BRI'!$O$2</c:f>
              <c:strCache>
                <c:ptCount val="1"/>
                <c:pt idx="0">
                  <c:v>Japon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 12abcd Det BRI'!$N$3:$N$67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BRI'!$O$3:$O$67</c:f>
              <c:numCache>
                <c:formatCode>General</c:formatCode>
                <c:ptCount val="65"/>
                <c:pt idx="0">
                  <c:v>120.7</c:v>
                </c:pt>
                <c:pt idx="1">
                  <c:v>123.5</c:v>
                </c:pt>
                <c:pt idx="2">
                  <c:v>123.3</c:v>
                </c:pt>
                <c:pt idx="3">
                  <c:v>126</c:v>
                </c:pt>
                <c:pt idx="4">
                  <c:v>132.4</c:v>
                </c:pt>
                <c:pt idx="5">
                  <c:v>134.5</c:v>
                </c:pt>
                <c:pt idx="6">
                  <c:v>132.6</c:v>
                </c:pt>
                <c:pt idx="7">
                  <c:v>133.6</c:v>
                </c:pt>
                <c:pt idx="8">
                  <c:v>136.19999999999999</c:v>
                </c:pt>
                <c:pt idx="9">
                  <c:v>140.1</c:v>
                </c:pt>
                <c:pt idx="10">
                  <c:v>139.4</c:v>
                </c:pt>
                <c:pt idx="11">
                  <c:v>139.6</c:v>
                </c:pt>
                <c:pt idx="12">
                  <c:v>144.6</c:v>
                </c:pt>
                <c:pt idx="13">
                  <c:v>146.6</c:v>
                </c:pt>
                <c:pt idx="14">
                  <c:v>144.6</c:v>
                </c:pt>
                <c:pt idx="15">
                  <c:v>146.80000000000001</c:v>
                </c:pt>
                <c:pt idx="16">
                  <c:v>151.80000000000001</c:v>
                </c:pt>
                <c:pt idx="17">
                  <c:v>153.5</c:v>
                </c:pt>
                <c:pt idx="18">
                  <c:v>152.30000000000001</c:v>
                </c:pt>
                <c:pt idx="19">
                  <c:v>153.5</c:v>
                </c:pt>
                <c:pt idx="20">
                  <c:v>155.80000000000001</c:v>
                </c:pt>
                <c:pt idx="21">
                  <c:v>158.4</c:v>
                </c:pt>
                <c:pt idx="22">
                  <c:v>155.4</c:v>
                </c:pt>
                <c:pt idx="23">
                  <c:v>155.69999999999999</c:v>
                </c:pt>
                <c:pt idx="24">
                  <c:v>153.4</c:v>
                </c:pt>
                <c:pt idx="25">
                  <c:v>151.9</c:v>
                </c:pt>
                <c:pt idx="26">
                  <c:v>152.80000000000001</c:v>
                </c:pt>
                <c:pt idx="27">
                  <c:v>151.69999999999999</c:v>
                </c:pt>
                <c:pt idx="28">
                  <c:v>151.19999999999999</c:v>
                </c:pt>
                <c:pt idx="29">
                  <c:v>149.30000000000001</c:v>
                </c:pt>
                <c:pt idx="30">
                  <c:v>149.6</c:v>
                </c:pt>
                <c:pt idx="31">
                  <c:v>150.4</c:v>
                </c:pt>
                <c:pt idx="32">
                  <c:v>151.9</c:v>
                </c:pt>
                <c:pt idx="33">
                  <c:v>151.19999999999999</c:v>
                </c:pt>
                <c:pt idx="34">
                  <c:v>151.9</c:v>
                </c:pt>
                <c:pt idx="35">
                  <c:v>155.69999999999999</c:v>
                </c:pt>
                <c:pt idx="36">
                  <c:v>160.6</c:v>
                </c:pt>
                <c:pt idx="37">
                  <c:v>167.4</c:v>
                </c:pt>
                <c:pt idx="38">
                  <c:v>171.6</c:v>
                </c:pt>
                <c:pt idx="39">
                  <c:v>175.1</c:v>
                </c:pt>
                <c:pt idx="40">
                  <c:v>176.3</c:v>
                </c:pt>
                <c:pt idx="41">
                  <c:v>180.9</c:v>
                </c:pt>
                <c:pt idx="42">
                  <c:v>180.9</c:v>
                </c:pt>
                <c:pt idx="43">
                  <c:v>182.3</c:v>
                </c:pt>
                <c:pt idx="44">
                  <c:v>182.7</c:v>
                </c:pt>
                <c:pt idx="45">
                  <c:v>189</c:v>
                </c:pt>
                <c:pt idx="46">
                  <c:v>193</c:v>
                </c:pt>
                <c:pt idx="47">
                  <c:v>197.7</c:v>
                </c:pt>
                <c:pt idx="48">
                  <c:v>199.1</c:v>
                </c:pt>
                <c:pt idx="49">
                  <c:v>201.9</c:v>
                </c:pt>
                <c:pt idx="50">
                  <c:v>203.6</c:v>
                </c:pt>
                <c:pt idx="51">
                  <c:v>204.7</c:v>
                </c:pt>
                <c:pt idx="52">
                  <c:v>209.6</c:v>
                </c:pt>
                <c:pt idx="53">
                  <c:v>209.3</c:v>
                </c:pt>
                <c:pt idx="54">
                  <c:v>211</c:v>
                </c:pt>
                <c:pt idx="55">
                  <c:v>212.7</c:v>
                </c:pt>
                <c:pt idx="56">
                  <c:v>212.2</c:v>
                </c:pt>
                <c:pt idx="57">
                  <c:v>214.8</c:v>
                </c:pt>
                <c:pt idx="58">
                  <c:v>216.1</c:v>
                </c:pt>
                <c:pt idx="59">
                  <c:v>222</c:v>
                </c:pt>
                <c:pt idx="60">
                  <c:v>220.7</c:v>
                </c:pt>
                <c:pt idx="61">
                  <c:v>219.9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12abcd Det BRI'!$P$2</c:f>
              <c:strCache>
                <c:ptCount val="1"/>
                <c:pt idx="0">
                  <c:v>États-Unis</c:v>
                </c:pt>
              </c:strCache>
            </c:strRef>
          </c:tx>
          <c:spPr>
            <a:ln w="4445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12abcd Det BRI'!$N$3:$N$67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BRI'!$P$3:$P$67</c:f>
              <c:numCache>
                <c:formatCode>General</c:formatCode>
                <c:ptCount val="65"/>
                <c:pt idx="0">
                  <c:v>54.6</c:v>
                </c:pt>
                <c:pt idx="1">
                  <c:v>51.8</c:v>
                </c:pt>
                <c:pt idx="2">
                  <c:v>50.9</c:v>
                </c:pt>
                <c:pt idx="3">
                  <c:v>51.3</c:v>
                </c:pt>
                <c:pt idx="4">
                  <c:v>51.6</c:v>
                </c:pt>
                <c:pt idx="5">
                  <c:v>49.4</c:v>
                </c:pt>
                <c:pt idx="6">
                  <c:v>51.1</c:v>
                </c:pt>
                <c:pt idx="7">
                  <c:v>51.1</c:v>
                </c:pt>
                <c:pt idx="8">
                  <c:v>50.6</c:v>
                </c:pt>
                <c:pt idx="9">
                  <c:v>51.9</c:v>
                </c:pt>
                <c:pt idx="10">
                  <c:v>54.3</c:v>
                </c:pt>
                <c:pt idx="11">
                  <c:v>54.9</c:v>
                </c:pt>
                <c:pt idx="12">
                  <c:v>54.9</c:v>
                </c:pt>
                <c:pt idx="13">
                  <c:v>56.5</c:v>
                </c:pt>
                <c:pt idx="14">
                  <c:v>56</c:v>
                </c:pt>
                <c:pt idx="15">
                  <c:v>56.1</c:v>
                </c:pt>
                <c:pt idx="16">
                  <c:v>63.5</c:v>
                </c:pt>
                <c:pt idx="17">
                  <c:v>61.5</c:v>
                </c:pt>
                <c:pt idx="18">
                  <c:v>62.3</c:v>
                </c:pt>
                <c:pt idx="19">
                  <c:v>62.5</c:v>
                </c:pt>
                <c:pt idx="20">
                  <c:v>62.2</c:v>
                </c:pt>
                <c:pt idx="21">
                  <c:v>61.9</c:v>
                </c:pt>
                <c:pt idx="22">
                  <c:v>60.6</c:v>
                </c:pt>
                <c:pt idx="23">
                  <c:v>60.6</c:v>
                </c:pt>
                <c:pt idx="24">
                  <c:v>59.8</c:v>
                </c:pt>
                <c:pt idx="25">
                  <c:v>58</c:v>
                </c:pt>
                <c:pt idx="26">
                  <c:v>58.6</c:v>
                </c:pt>
                <c:pt idx="27">
                  <c:v>58.5</c:v>
                </c:pt>
                <c:pt idx="28">
                  <c:v>59.1</c:v>
                </c:pt>
                <c:pt idx="29">
                  <c:v>57</c:v>
                </c:pt>
                <c:pt idx="30">
                  <c:v>58.3</c:v>
                </c:pt>
                <c:pt idx="31">
                  <c:v>60</c:v>
                </c:pt>
                <c:pt idx="32">
                  <c:v>62.3</c:v>
                </c:pt>
                <c:pt idx="33">
                  <c:v>60.4</c:v>
                </c:pt>
                <c:pt idx="34">
                  <c:v>63.7</c:v>
                </c:pt>
                <c:pt idx="35">
                  <c:v>70.7</c:v>
                </c:pt>
                <c:pt idx="36">
                  <c:v>73.7</c:v>
                </c:pt>
                <c:pt idx="37">
                  <c:v>75</c:v>
                </c:pt>
                <c:pt idx="38">
                  <c:v>79</c:v>
                </c:pt>
                <c:pt idx="39">
                  <c:v>80.599999999999994</c:v>
                </c:pt>
                <c:pt idx="40">
                  <c:v>83.5</c:v>
                </c:pt>
                <c:pt idx="41">
                  <c:v>87.3</c:v>
                </c:pt>
                <c:pt idx="42">
                  <c:v>90.2</c:v>
                </c:pt>
                <c:pt idx="43">
                  <c:v>90.2</c:v>
                </c:pt>
                <c:pt idx="44">
                  <c:v>90.3</c:v>
                </c:pt>
                <c:pt idx="45">
                  <c:v>90.4</c:v>
                </c:pt>
                <c:pt idx="46">
                  <c:v>96.7</c:v>
                </c:pt>
                <c:pt idx="47">
                  <c:v>98.7</c:v>
                </c:pt>
                <c:pt idx="48">
                  <c:v>98.6</c:v>
                </c:pt>
                <c:pt idx="49">
                  <c:v>100.5</c:v>
                </c:pt>
                <c:pt idx="50">
                  <c:v>101</c:v>
                </c:pt>
                <c:pt idx="51">
                  <c:v>101.5</c:v>
                </c:pt>
                <c:pt idx="52">
                  <c:v>102.4</c:v>
                </c:pt>
                <c:pt idx="53">
                  <c:v>98.3</c:v>
                </c:pt>
                <c:pt idx="54">
                  <c:v>97.3</c:v>
                </c:pt>
                <c:pt idx="55">
                  <c:v>98.3</c:v>
                </c:pt>
                <c:pt idx="56">
                  <c:v>99.8</c:v>
                </c:pt>
                <c:pt idx="57">
                  <c:v>99.1</c:v>
                </c:pt>
                <c:pt idx="58">
                  <c:v>99</c:v>
                </c:pt>
                <c:pt idx="59">
                  <c:v>100.8</c:v>
                </c:pt>
                <c:pt idx="60">
                  <c:v>101.1</c:v>
                </c:pt>
                <c:pt idx="61">
                  <c:v>97.8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12abcd Det BRI'!$Q$2</c:f>
              <c:strCache>
                <c:ptCount val="1"/>
                <c:pt idx="0">
                  <c:v>Zone euro</c:v>
                </c:pt>
              </c:strCache>
            </c:strRef>
          </c:tx>
          <c:spPr>
            <a:ln w="22225">
              <a:solidFill>
                <a:srgbClr val="FF6680"/>
              </a:solidFill>
            </a:ln>
          </c:spPr>
          <c:marker>
            <c:symbol val="x"/>
            <c:size val="6"/>
            <c:spPr>
              <a:ln>
                <a:solidFill>
                  <a:srgbClr val="FF6680"/>
                </a:solidFill>
              </a:ln>
            </c:spPr>
          </c:marker>
          <c:dPt>
            <c:idx val="29"/>
            <c:bubble3D val="0"/>
            <c:spPr>
              <a:ln w="25400">
                <a:solidFill>
                  <a:srgbClr val="FF6680"/>
                </a:solidFill>
              </a:ln>
            </c:spPr>
          </c:dPt>
          <c:cat>
            <c:numRef>
              <c:f>'Graph 12abcd Det BRI'!$N$3:$N$67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BRI'!$Q$3:$Q$67</c:f>
              <c:numCache>
                <c:formatCode>General</c:formatCode>
                <c:ptCount val="65"/>
                <c:pt idx="0">
                  <c:v>73.8</c:v>
                </c:pt>
                <c:pt idx="1">
                  <c:v>73.099999999999994</c:v>
                </c:pt>
                <c:pt idx="2">
                  <c:v>72.3</c:v>
                </c:pt>
                <c:pt idx="3">
                  <c:v>71.5</c:v>
                </c:pt>
                <c:pt idx="4">
                  <c:v>71.3</c:v>
                </c:pt>
                <c:pt idx="5">
                  <c:v>70.8</c:v>
                </c:pt>
                <c:pt idx="6">
                  <c:v>70.900000000000006</c:v>
                </c:pt>
                <c:pt idx="7">
                  <c:v>70.599999999999994</c:v>
                </c:pt>
                <c:pt idx="8">
                  <c:v>70.5</c:v>
                </c:pt>
                <c:pt idx="9">
                  <c:v>70.900000000000006</c:v>
                </c:pt>
                <c:pt idx="10">
                  <c:v>71.900000000000006</c:v>
                </c:pt>
                <c:pt idx="11">
                  <c:v>71.400000000000006</c:v>
                </c:pt>
                <c:pt idx="12">
                  <c:v>73</c:v>
                </c:pt>
                <c:pt idx="13">
                  <c:v>74.2</c:v>
                </c:pt>
                <c:pt idx="14">
                  <c:v>73.599999999999994</c:v>
                </c:pt>
                <c:pt idx="15">
                  <c:v>72.099999999999994</c:v>
                </c:pt>
                <c:pt idx="16">
                  <c:v>74.2</c:v>
                </c:pt>
                <c:pt idx="17">
                  <c:v>73.900000000000006</c:v>
                </c:pt>
                <c:pt idx="18">
                  <c:v>74.2</c:v>
                </c:pt>
                <c:pt idx="19">
                  <c:v>73.5</c:v>
                </c:pt>
                <c:pt idx="20">
                  <c:v>74.599999999999994</c:v>
                </c:pt>
                <c:pt idx="21">
                  <c:v>76.400000000000006</c:v>
                </c:pt>
                <c:pt idx="22">
                  <c:v>75.8</c:v>
                </c:pt>
                <c:pt idx="23">
                  <c:v>74.3</c:v>
                </c:pt>
                <c:pt idx="24">
                  <c:v>73.7</c:v>
                </c:pt>
                <c:pt idx="25">
                  <c:v>72.400000000000006</c:v>
                </c:pt>
                <c:pt idx="26">
                  <c:v>72.5</c:v>
                </c:pt>
                <c:pt idx="27">
                  <c:v>70.400000000000006</c:v>
                </c:pt>
                <c:pt idx="28">
                  <c:v>70.2</c:v>
                </c:pt>
                <c:pt idx="29">
                  <c:v>69</c:v>
                </c:pt>
                <c:pt idx="30">
                  <c:v>68.3</c:v>
                </c:pt>
                <c:pt idx="31">
                  <c:v>66.7</c:v>
                </c:pt>
                <c:pt idx="32">
                  <c:v>67.900000000000006</c:v>
                </c:pt>
                <c:pt idx="33">
                  <c:v>66.900000000000006</c:v>
                </c:pt>
                <c:pt idx="34">
                  <c:v>67.7</c:v>
                </c:pt>
                <c:pt idx="35">
                  <c:v>71.8</c:v>
                </c:pt>
                <c:pt idx="36">
                  <c:v>75.599999999999994</c:v>
                </c:pt>
                <c:pt idx="37">
                  <c:v>78.5</c:v>
                </c:pt>
                <c:pt idx="38">
                  <c:v>81.3</c:v>
                </c:pt>
                <c:pt idx="39">
                  <c:v>82.3</c:v>
                </c:pt>
                <c:pt idx="40">
                  <c:v>84.5</c:v>
                </c:pt>
                <c:pt idx="41">
                  <c:v>85.8</c:v>
                </c:pt>
                <c:pt idx="42">
                  <c:v>86.5</c:v>
                </c:pt>
                <c:pt idx="43">
                  <c:v>86.6</c:v>
                </c:pt>
                <c:pt idx="44">
                  <c:v>86.6</c:v>
                </c:pt>
                <c:pt idx="45">
                  <c:v>87.3</c:v>
                </c:pt>
                <c:pt idx="46">
                  <c:v>88.3</c:v>
                </c:pt>
                <c:pt idx="47">
                  <c:v>87.5</c:v>
                </c:pt>
                <c:pt idx="48">
                  <c:v>91.6</c:v>
                </c:pt>
                <c:pt idx="49">
                  <c:v>93.6</c:v>
                </c:pt>
                <c:pt idx="50">
                  <c:v>95.2</c:v>
                </c:pt>
                <c:pt idx="51">
                  <c:v>97.9</c:v>
                </c:pt>
                <c:pt idx="52">
                  <c:v>99</c:v>
                </c:pt>
                <c:pt idx="53">
                  <c:v>99.8</c:v>
                </c:pt>
                <c:pt idx="54">
                  <c:v>98.7</c:v>
                </c:pt>
                <c:pt idx="55">
                  <c:v>99.1</c:v>
                </c:pt>
                <c:pt idx="56">
                  <c:v>101.9</c:v>
                </c:pt>
                <c:pt idx="57">
                  <c:v>104.1</c:v>
                </c:pt>
                <c:pt idx="58">
                  <c:v>104.8</c:v>
                </c:pt>
                <c:pt idx="59">
                  <c:v>105.8</c:v>
                </c:pt>
                <c:pt idx="60">
                  <c:v>109.2</c:v>
                </c:pt>
                <c:pt idx="61">
                  <c:v>104.4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12abcd Det BRI'!$R$2</c:f>
              <c:strCache>
                <c:ptCount val="1"/>
                <c:pt idx="0">
                  <c:v>Royaume-Uni</c:v>
                </c:pt>
              </c:strCache>
            </c:strRef>
          </c:tx>
          <c:spPr>
            <a:ln w="22225">
              <a:solidFill>
                <a:srgbClr val="13C4A6"/>
              </a:solidFill>
            </a:ln>
          </c:spPr>
          <c:marker>
            <c:symbol val="triangle"/>
            <c:size val="6"/>
            <c:spPr>
              <a:solidFill>
                <a:srgbClr val="13C4A6"/>
              </a:solidFill>
              <a:ln>
                <a:noFill/>
              </a:ln>
            </c:spPr>
          </c:marker>
          <c:cat>
            <c:numRef>
              <c:f>'Graph 12abcd Det BRI'!$N$3:$N$67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BRI'!$R$3:$R$67</c:f>
              <c:numCache>
                <c:formatCode>General</c:formatCode>
                <c:ptCount val="65"/>
                <c:pt idx="0">
                  <c:v>43.8</c:v>
                </c:pt>
                <c:pt idx="1">
                  <c:v>44</c:v>
                </c:pt>
                <c:pt idx="2">
                  <c:v>42.6</c:v>
                </c:pt>
                <c:pt idx="3">
                  <c:v>42.8</c:v>
                </c:pt>
                <c:pt idx="4">
                  <c:v>40.5</c:v>
                </c:pt>
                <c:pt idx="5">
                  <c:v>39.4</c:v>
                </c:pt>
                <c:pt idx="6">
                  <c:v>39</c:v>
                </c:pt>
                <c:pt idx="7">
                  <c:v>38.6</c:v>
                </c:pt>
                <c:pt idx="8">
                  <c:v>37.5</c:v>
                </c:pt>
                <c:pt idx="9">
                  <c:v>38.299999999999997</c:v>
                </c:pt>
                <c:pt idx="10">
                  <c:v>38.9</c:v>
                </c:pt>
                <c:pt idx="11">
                  <c:v>39</c:v>
                </c:pt>
                <c:pt idx="12">
                  <c:v>38.5</c:v>
                </c:pt>
                <c:pt idx="13">
                  <c:v>39.1</c:v>
                </c:pt>
                <c:pt idx="14">
                  <c:v>39.299999999999997</c:v>
                </c:pt>
                <c:pt idx="15">
                  <c:v>39.700000000000003</c:v>
                </c:pt>
                <c:pt idx="16">
                  <c:v>39.700000000000003</c:v>
                </c:pt>
                <c:pt idx="17">
                  <c:v>40.6</c:v>
                </c:pt>
                <c:pt idx="18">
                  <c:v>41.1</c:v>
                </c:pt>
                <c:pt idx="19">
                  <c:v>43.1</c:v>
                </c:pt>
                <c:pt idx="20">
                  <c:v>42</c:v>
                </c:pt>
                <c:pt idx="21">
                  <c:v>44.1</c:v>
                </c:pt>
                <c:pt idx="22">
                  <c:v>44.2</c:v>
                </c:pt>
                <c:pt idx="23">
                  <c:v>45.3</c:v>
                </c:pt>
                <c:pt idx="24">
                  <c:v>44.1</c:v>
                </c:pt>
                <c:pt idx="25">
                  <c:v>44.5</c:v>
                </c:pt>
                <c:pt idx="26">
                  <c:v>45.1</c:v>
                </c:pt>
                <c:pt idx="27">
                  <c:v>45</c:v>
                </c:pt>
                <c:pt idx="28">
                  <c:v>43.7</c:v>
                </c:pt>
                <c:pt idx="29">
                  <c:v>43.4</c:v>
                </c:pt>
                <c:pt idx="30">
                  <c:v>44.4</c:v>
                </c:pt>
                <c:pt idx="31">
                  <c:v>46.2</c:v>
                </c:pt>
                <c:pt idx="32">
                  <c:v>45.6</c:v>
                </c:pt>
                <c:pt idx="33">
                  <c:v>45.7</c:v>
                </c:pt>
                <c:pt idx="34">
                  <c:v>49.2</c:v>
                </c:pt>
                <c:pt idx="35">
                  <c:v>56.5</c:v>
                </c:pt>
                <c:pt idx="36">
                  <c:v>59</c:v>
                </c:pt>
                <c:pt idx="37">
                  <c:v>62</c:v>
                </c:pt>
                <c:pt idx="38">
                  <c:v>67.2</c:v>
                </c:pt>
                <c:pt idx="39">
                  <c:v>69.8</c:v>
                </c:pt>
                <c:pt idx="40">
                  <c:v>75.7</c:v>
                </c:pt>
                <c:pt idx="41">
                  <c:v>79</c:v>
                </c:pt>
                <c:pt idx="42">
                  <c:v>83.5</c:v>
                </c:pt>
                <c:pt idx="43">
                  <c:v>82.5</c:v>
                </c:pt>
                <c:pt idx="44">
                  <c:v>81.7</c:v>
                </c:pt>
                <c:pt idx="45">
                  <c:v>85.9</c:v>
                </c:pt>
                <c:pt idx="46">
                  <c:v>91.2</c:v>
                </c:pt>
                <c:pt idx="47">
                  <c:v>96.1</c:v>
                </c:pt>
                <c:pt idx="48">
                  <c:v>95.1</c:v>
                </c:pt>
                <c:pt idx="49">
                  <c:v>96.9</c:v>
                </c:pt>
                <c:pt idx="50">
                  <c:v>97.6</c:v>
                </c:pt>
                <c:pt idx="51">
                  <c:v>98.5</c:v>
                </c:pt>
                <c:pt idx="52">
                  <c:v>99.7</c:v>
                </c:pt>
                <c:pt idx="53">
                  <c:v>96.3</c:v>
                </c:pt>
                <c:pt idx="54">
                  <c:v>95.5</c:v>
                </c:pt>
                <c:pt idx="55">
                  <c:v>94.5</c:v>
                </c:pt>
                <c:pt idx="56">
                  <c:v>96</c:v>
                </c:pt>
                <c:pt idx="57">
                  <c:v>96.8</c:v>
                </c:pt>
                <c:pt idx="58">
                  <c:v>98.9</c:v>
                </c:pt>
                <c:pt idx="59">
                  <c:v>105.8</c:v>
                </c:pt>
                <c:pt idx="60">
                  <c:v>106.6</c:v>
                </c:pt>
                <c:pt idx="61">
                  <c:v>104.6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77504"/>
        <c:axId val="263487872"/>
      </c:lineChart>
      <c:catAx>
        <c:axId val="263477504"/>
        <c:scaling>
          <c:orientation val="minMax"/>
        </c:scaling>
        <c:delete val="0"/>
        <c:axPos val="b"/>
        <c:majorGridlines>
          <c:spPr>
            <a:ln>
              <a:noFill/>
              <a:prstDash val="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348787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63487872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3477504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68825944899338"/>
          <c:y val="0.90234188244186764"/>
          <c:w val="0.74701116540496748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9595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2.7468594727545849E-2"/>
          <c:w val="0.88882360426142992"/>
          <c:h val="0.74559625771604943"/>
        </c:manualLayout>
      </c:layout>
      <c:lineChart>
        <c:grouping val="standard"/>
        <c:varyColors val="0"/>
        <c:ser>
          <c:idx val="0"/>
          <c:order val="0"/>
          <c:tx>
            <c:strRef>
              <c:f>'Graph 12abcd Det BRI'!$U$3</c:f>
              <c:strCache>
                <c:ptCount val="1"/>
                <c:pt idx="0">
                  <c:v>Japon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 12abcd Det BRI'!$T$4:$T$68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BRI'!$U$4:$U$68</c:f>
              <c:numCache>
                <c:formatCode>General</c:formatCode>
                <c:ptCount val="65"/>
                <c:pt idx="0">
                  <c:v>323.3</c:v>
                </c:pt>
                <c:pt idx="1">
                  <c:v>322.3</c:v>
                </c:pt>
                <c:pt idx="2">
                  <c:v>321.5</c:v>
                </c:pt>
                <c:pt idx="3">
                  <c:v>322.89999999999998</c:v>
                </c:pt>
                <c:pt idx="4">
                  <c:v>327</c:v>
                </c:pt>
                <c:pt idx="5">
                  <c:v>326.39999999999998</c:v>
                </c:pt>
                <c:pt idx="6">
                  <c:v>324.29999999999995</c:v>
                </c:pt>
                <c:pt idx="7">
                  <c:v>325.79999999999995</c:v>
                </c:pt>
                <c:pt idx="8">
                  <c:v>327.7</c:v>
                </c:pt>
                <c:pt idx="9">
                  <c:v>330.29999999999995</c:v>
                </c:pt>
                <c:pt idx="10">
                  <c:v>327</c:v>
                </c:pt>
                <c:pt idx="11">
                  <c:v>327.79999999999995</c:v>
                </c:pt>
                <c:pt idx="12">
                  <c:v>330.29999999999995</c:v>
                </c:pt>
                <c:pt idx="13">
                  <c:v>328.79999999999995</c:v>
                </c:pt>
                <c:pt idx="14">
                  <c:v>324.39999999999998</c:v>
                </c:pt>
                <c:pt idx="15">
                  <c:v>326.70000000000005</c:v>
                </c:pt>
                <c:pt idx="16">
                  <c:v>328.20000000000005</c:v>
                </c:pt>
                <c:pt idx="17">
                  <c:v>327.2</c:v>
                </c:pt>
                <c:pt idx="18">
                  <c:v>324.60000000000002</c:v>
                </c:pt>
                <c:pt idx="19">
                  <c:v>326.2</c:v>
                </c:pt>
                <c:pt idx="20">
                  <c:v>327.20000000000005</c:v>
                </c:pt>
                <c:pt idx="21">
                  <c:v>326.3</c:v>
                </c:pt>
                <c:pt idx="22">
                  <c:v>323.79999999999995</c:v>
                </c:pt>
                <c:pt idx="23">
                  <c:v>326.09999999999997</c:v>
                </c:pt>
                <c:pt idx="24">
                  <c:v>321.60000000000002</c:v>
                </c:pt>
                <c:pt idx="25">
                  <c:v>319.8</c:v>
                </c:pt>
                <c:pt idx="26">
                  <c:v>320.89999999999998</c:v>
                </c:pt>
                <c:pt idx="27">
                  <c:v>320.7</c:v>
                </c:pt>
                <c:pt idx="28">
                  <c:v>318.89999999999998</c:v>
                </c:pt>
                <c:pt idx="29">
                  <c:v>314.40000000000003</c:v>
                </c:pt>
                <c:pt idx="30">
                  <c:v>314.5</c:v>
                </c:pt>
                <c:pt idx="31">
                  <c:v>316.20000000000005</c:v>
                </c:pt>
                <c:pt idx="32">
                  <c:v>315.8</c:v>
                </c:pt>
                <c:pt idx="33">
                  <c:v>317.3</c:v>
                </c:pt>
                <c:pt idx="34">
                  <c:v>318.39999999999998</c:v>
                </c:pt>
                <c:pt idx="35">
                  <c:v>327.29999999999995</c:v>
                </c:pt>
                <c:pt idx="36">
                  <c:v>333.9</c:v>
                </c:pt>
                <c:pt idx="37">
                  <c:v>342.20000000000005</c:v>
                </c:pt>
                <c:pt idx="38">
                  <c:v>347.7</c:v>
                </c:pt>
                <c:pt idx="39">
                  <c:v>353.1</c:v>
                </c:pt>
                <c:pt idx="40">
                  <c:v>352.2</c:v>
                </c:pt>
                <c:pt idx="41">
                  <c:v>353.9</c:v>
                </c:pt>
                <c:pt idx="42">
                  <c:v>351.4</c:v>
                </c:pt>
                <c:pt idx="43">
                  <c:v>351.5</c:v>
                </c:pt>
                <c:pt idx="44">
                  <c:v>353.1</c:v>
                </c:pt>
                <c:pt idx="45">
                  <c:v>359.3</c:v>
                </c:pt>
                <c:pt idx="46">
                  <c:v>364.4</c:v>
                </c:pt>
                <c:pt idx="47">
                  <c:v>369.09999999999997</c:v>
                </c:pt>
                <c:pt idx="48">
                  <c:v>369.5</c:v>
                </c:pt>
                <c:pt idx="49">
                  <c:v>369</c:v>
                </c:pt>
                <c:pt idx="50">
                  <c:v>371.6</c:v>
                </c:pt>
                <c:pt idx="51">
                  <c:v>374.1</c:v>
                </c:pt>
                <c:pt idx="52">
                  <c:v>379.9</c:v>
                </c:pt>
                <c:pt idx="53">
                  <c:v>378.5</c:v>
                </c:pt>
                <c:pt idx="54">
                  <c:v>380.1</c:v>
                </c:pt>
                <c:pt idx="55">
                  <c:v>382.5</c:v>
                </c:pt>
                <c:pt idx="56">
                  <c:v>381.6</c:v>
                </c:pt>
                <c:pt idx="57">
                  <c:v>382.8</c:v>
                </c:pt>
                <c:pt idx="58">
                  <c:v>384.70000000000005</c:v>
                </c:pt>
                <c:pt idx="59">
                  <c:v>392.7</c:v>
                </c:pt>
                <c:pt idx="60">
                  <c:v>390.1</c:v>
                </c:pt>
                <c:pt idx="61">
                  <c:v>387.29999999999995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12abcd Det BRI'!$V$3</c:f>
              <c:strCache>
                <c:ptCount val="1"/>
                <c:pt idx="0">
                  <c:v>États-Unis</c:v>
                </c:pt>
              </c:strCache>
            </c:strRef>
          </c:tx>
          <c:spPr>
            <a:ln w="47625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12abcd Det BRI'!$T$4:$T$68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BRI'!$V$4:$V$68</c:f>
              <c:numCache>
                <c:formatCode>General</c:formatCode>
                <c:ptCount val="65"/>
                <c:pt idx="0">
                  <c:v>186.49999999999997</c:v>
                </c:pt>
                <c:pt idx="1">
                  <c:v>184.60000000000002</c:v>
                </c:pt>
                <c:pt idx="2">
                  <c:v>184.29999999999998</c:v>
                </c:pt>
                <c:pt idx="3">
                  <c:v>185.3</c:v>
                </c:pt>
                <c:pt idx="4">
                  <c:v>185.4</c:v>
                </c:pt>
                <c:pt idx="5">
                  <c:v>185.1</c:v>
                </c:pt>
                <c:pt idx="6">
                  <c:v>188.79999999999998</c:v>
                </c:pt>
                <c:pt idx="7">
                  <c:v>189.7</c:v>
                </c:pt>
                <c:pt idx="8">
                  <c:v>189.9</c:v>
                </c:pt>
                <c:pt idx="9">
                  <c:v>192.3</c:v>
                </c:pt>
                <c:pt idx="10">
                  <c:v>195.2</c:v>
                </c:pt>
                <c:pt idx="11">
                  <c:v>197.4</c:v>
                </c:pt>
                <c:pt idx="12">
                  <c:v>198</c:v>
                </c:pt>
                <c:pt idx="13">
                  <c:v>201.8</c:v>
                </c:pt>
                <c:pt idx="14">
                  <c:v>201.9</c:v>
                </c:pt>
                <c:pt idx="15">
                  <c:v>202.1</c:v>
                </c:pt>
                <c:pt idx="16">
                  <c:v>209.8</c:v>
                </c:pt>
                <c:pt idx="17">
                  <c:v>208.5</c:v>
                </c:pt>
                <c:pt idx="18">
                  <c:v>210</c:v>
                </c:pt>
                <c:pt idx="19">
                  <c:v>212.2</c:v>
                </c:pt>
                <c:pt idx="20">
                  <c:v>211.89999999999998</c:v>
                </c:pt>
                <c:pt idx="21">
                  <c:v>213</c:v>
                </c:pt>
                <c:pt idx="22">
                  <c:v>213</c:v>
                </c:pt>
                <c:pt idx="23">
                  <c:v>214.29999999999998</c:v>
                </c:pt>
                <c:pt idx="24">
                  <c:v>215.2</c:v>
                </c:pt>
                <c:pt idx="25">
                  <c:v>215.1</c:v>
                </c:pt>
                <c:pt idx="26">
                  <c:v>217</c:v>
                </c:pt>
                <c:pt idx="27">
                  <c:v>218.9</c:v>
                </c:pt>
                <c:pt idx="28">
                  <c:v>220.7</c:v>
                </c:pt>
                <c:pt idx="29">
                  <c:v>221.2</c:v>
                </c:pt>
                <c:pt idx="30">
                  <c:v>224.40000000000003</c:v>
                </c:pt>
                <c:pt idx="31">
                  <c:v>227.6</c:v>
                </c:pt>
                <c:pt idx="32">
                  <c:v>230.90000000000003</c:v>
                </c:pt>
                <c:pt idx="33">
                  <c:v>228.8</c:v>
                </c:pt>
                <c:pt idx="34">
                  <c:v>233.09999999999997</c:v>
                </c:pt>
                <c:pt idx="35">
                  <c:v>238.5</c:v>
                </c:pt>
                <c:pt idx="36">
                  <c:v>240.5</c:v>
                </c:pt>
                <c:pt idx="37">
                  <c:v>242.5</c:v>
                </c:pt>
                <c:pt idx="38">
                  <c:v>246.60000000000002</c:v>
                </c:pt>
                <c:pt idx="39">
                  <c:v>246.29999999999998</c:v>
                </c:pt>
                <c:pt idx="40">
                  <c:v>247.1</c:v>
                </c:pt>
                <c:pt idx="41">
                  <c:v>248.5</c:v>
                </c:pt>
                <c:pt idx="42">
                  <c:v>249.60000000000002</c:v>
                </c:pt>
                <c:pt idx="43">
                  <c:v>247.09999999999997</c:v>
                </c:pt>
                <c:pt idx="44">
                  <c:v>245.60000000000002</c:v>
                </c:pt>
                <c:pt idx="45">
                  <c:v>244.20000000000002</c:v>
                </c:pt>
                <c:pt idx="46">
                  <c:v>249.2</c:v>
                </c:pt>
                <c:pt idx="47">
                  <c:v>250.5</c:v>
                </c:pt>
                <c:pt idx="48">
                  <c:v>248.99999999999997</c:v>
                </c:pt>
                <c:pt idx="49">
                  <c:v>250.1</c:v>
                </c:pt>
                <c:pt idx="50">
                  <c:v>249.89999999999998</c:v>
                </c:pt>
                <c:pt idx="51">
                  <c:v>250.9</c:v>
                </c:pt>
                <c:pt idx="52">
                  <c:v>250.9</c:v>
                </c:pt>
                <c:pt idx="53">
                  <c:v>247</c:v>
                </c:pt>
                <c:pt idx="54">
                  <c:v>246.7</c:v>
                </c:pt>
                <c:pt idx="55">
                  <c:v>247.2</c:v>
                </c:pt>
                <c:pt idx="56">
                  <c:v>248.39999999999998</c:v>
                </c:pt>
                <c:pt idx="57">
                  <c:v>247.9</c:v>
                </c:pt>
                <c:pt idx="58">
                  <c:v>247.8</c:v>
                </c:pt>
                <c:pt idx="59">
                  <c:v>250</c:v>
                </c:pt>
                <c:pt idx="60">
                  <c:v>249.9</c:v>
                </c:pt>
                <c:pt idx="61">
                  <c:v>247.5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12abcd Det BRI'!$W$3</c:f>
              <c:strCache>
                <c:ptCount val="1"/>
                <c:pt idx="0">
                  <c:v>Zone euro</c:v>
                </c:pt>
              </c:strCache>
            </c:strRef>
          </c:tx>
          <c:spPr>
            <a:ln w="22225">
              <a:solidFill>
                <a:srgbClr val="FF6680"/>
              </a:solidFill>
            </a:ln>
          </c:spPr>
          <c:marker>
            <c:symbol val="x"/>
            <c:size val="6"/>
            <c:spPr>
              <a:ln>
                <a:solidFill>
                  <a:srgbClr val="FF6680"/>
                </a:solidFill>
              </a:ln>
            </c:spPr>
          </c:marker>
          <c:cat>
            <c:numRef>
              <c:f>'Graph 12abcd Det BRI'!$T$4:$T$68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BRI'!$W$4:$W$68</c:f>
              <c:numCache>
                <c:formatCode>General</c:formatCode>
                <c:ptCount val="65"/>
                <c:pt idx="0">
                  <c:v>202.60000000000002</c:v>
                </c:pt>
                <c:pt idx="1">
                  <c:v>203</c:v>
                </c:pt>
                <c:pt idx="2">
                  <c:v>203.7</c:v>
                </c:pt>
                <c:pt idx="3">
                  <c:v>206.5</c:v>
                </c:pt>
                <c:pt idx="4">
                  <c:v>207</c:v>
                </c:pt>
                <c:pt idx="5">
                  <c:v>207.5</c:v>
                </c:pt>
                <c:pt idx="6">
                  <c:v>208</c:v>
                </c:pt>
                <c:pt idx="7">
                  <c:v>209.49999999999997</c:v>
                </c:pt>
                <c:pt idx="8">
                  <c:v>210</c:v>
                </c:pt>
                <c:pt idx="9">
                  <c:v>210.79999999999998</c:v>
                </c:pt>
                <c:pt idx="10">
                  <c:v>211.4</c:v>
                </c:pt>
                <c:pt idx="11">
                  <c:v>211.4</c:v>
                </c:pt>
                <c:pt idx="12">
                  <c:v>213.3</c:v>
                </c:pt>
                <c:pt idx="13">
                  <c:v>215.39999999999998</c:v>
                </c:pt>
                <c:pt idx="14">
                  <c:v>214.70000000000002</c:v>
                </c:pt>
                <c:pt idx="15">
                  <c:v>214.1</c:v>
                </c:pt>
                <c:pt idx="16">
                  <c:v>215.7</c:v>
                </c:pt>
                <c:pt idx="17">
                  <c:v>216.3</c:v>
                </c:pt>
                <c:pt idx="18">
                  <c:v>216.8</c:v>
                </c:pt>
                <c:pt idx="19">
                  <c:v>217</c:v>
                </c:pt>
                <c:pt idx="20">
                  <c:v>218.29999999999998</c:v>
                </c:pt>
                <c:pt idx="21">
                  <c:v>222.20000000000002</c:v>
                </c:pt>
                <c:pt idx="22">
                  <c:v>222.2</c:v>
                </c:pt>
                <c:pt idx="23">
                  <c:v>221.7</c:v>
                </c:pt>
                <c:pt idx="24">
                  <c:v>222.5</c:v>
                </c:pt>
                <c:pt idx="25">
                  <c:v>222.9</c:v>
                </c:pt>
                <c:pt idx="26">
                  <c:v>223.6</c:v>
                </c:pt>
                <c:pt idx="27">
                  <c:v>222.20000000000002</c:v>
                </c:pt>
                <c:pt idx="28">
                  <c:v>222.5</c:v>
                </c:pt>
                <c:pt idx="29">
                  <c:v>223.4</c:v>
                </c:pt>
                <c:pt idx="30">
                  <c:v>223</c:v>
                </c:pt>
                <c:pt idx="31">
                  <c:v>222.89999999999998</c:v>
                </c:pt>
                <c:pt idx="32">
                  <c:v>225.3</c:v>
                </c:pt>
                <c:pt idx="33">
                  <c:v>225.79999999999998</c:v>
                </c:pt>
                <c:pt idx="34">
                  <c:v>228.2</c:v>
                </c:pt>
                <c:pt idx="35">
                  <c:v>233.39999999999998</c:v>
                </c:pt>
                <c:pt idx="36">
                  <c:v>239.7</c:v>
                </c:pt>
                <c:pt idx="37">
                  <c:v>245.1</c:v>
                </c:pt>
                <c:pt idx="38">
                  <c:v>248.89999999999998</c:v>
                </c:pt>
                <c:pt idx="39">
                  <c:v>250.39999999999998</c:v>
                </c:pt>
                <c:pt idx="40">
                  <c:v>253</c:v>
                </c:pt>
                <c:pt idx="41">
                  <c:v>254.2</c:v>
                </c:pt>
                <c:pt idx="42">
                  <c:v>254</c:v>
                </c:pt>
                <c:pt idx="43">
                  <c:v>254.6</c:v>
                </c:pt>
                <c:pt idx="44">
                  <c:v>252.9</c:v>
                </c:pt>
                <c:pt idx="45">
                  <c:v>253.8</c:v>
                </c:pt>
                <c:pt idx="46">
                  <c:v>254.3</c:v>
                </c:pt>
                <c:pt idx="47">
                  <c:v>253.8</c:v>
                </c:pt>
                <c:pt idx="48">
                  <c:v>258</c:v>
                </c:pt>
                <c:pt idx="49">
                  <c:v>260.89999999999998</c:v>
                </c:pt>
                <c:pt idx="50">
                  <c:v>262.60000000000002</c:v>
                </c:pt>
                <c:pt idx="51">
                  <c:v>265.3</c:v>
                </c:pt>
                <c:pt idx="52">
                  <c:v>266.7</c:v>
                </c:pt>
                <c:pt idx="53">
                  <c:v>267</c:v>
                </c:pt>
                <c:pt idx="54">
                  <c:v>265.2</c:v>
                </c:pt>
                <c:pt idx="55">
                  <c:v>264</c:v>
                </c:pt>
                <c:pt idx="56">
                  <c:v>266.3</c:v>
                </c:pt>
                <c:pt idx="57">
                  <c:v>269</c:v>
                </c:pt>
                <c:pt idx="58">
                  <c:v>268.89999999999998</c:v>
                </c:pt>
                <c:pt idx="59">
                  <c:v>270.7</c:v>
                </c:pt>
                <c:pt idx="60">
                  <c:v>275.8</c:v>
                </c:pt>
                <c:pt idx="61">
                  <c:v>269.8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12abcd Det BRI'!$X$3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13C4A6"/>
              </a:solidFill>
            </a:ln>
          </c:spPr>
          <c:marker>
            <c:symbol val="triangle"/>
            <c:size val="6"/>
            <c:spPr>
              <a:solidFill>
                <a:srgbClr val="13C4A6"/>
              </a:solidFill>
              <a:ln>
                <a:noFill/>
              </a:ln>
            </c:spPr>
          </c:marker>
          <c:cat>
            <c:numRef>
              <c:f>'Graph 12abcd Det BRI'!$T$4:$T$68</c:f>
              <c:numCache>
                <c:formatCode>General</c:formatCode>
                <c:ptCount val="65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'Graph 12abcd Det BRI'!$X$4:$X$68</c:f>
              <c:numCache>
                <c:formatCode>General</c:formatCode>
                <c:ptCount val="65"/>
                <c:pt idx="0">
                  <c:v>181.2</c:v>
                </c:pt>
                <c:pt idx="1">
                  <c:v>184.1</c:v>
                </c:pt>
                <c:pt idx="2">
                  <c:v>184.1</c:v>
                </c:pt>
                <c:pt idx="3">
                  <c:v>184.89999999999998</c:v>
                </c:pt>
                <c:pt idx="4">
                  <c:v>186.2</c:v>
                </c:pt>
                <c:pt idx="5">
                  <c:v>186.70000000000002</c:v>
                </c:pt>
                <c:pt idx="6">
                  <c:v>187.7</c:v>
                </c:pt>
                <c:pt idx="7">
                  <c:v>190.29999999999998</c:v>
                </c:pt>
                <c:pt idx="8">
                  <c:v>190.89999999999998</c:v>
                </c:pt>
                <c:pt idx="9">
                  <c:v>194.39999999999998</c:v>
                </c:pt>
                <c:pt idx="10">
                  <c:v>200.1</c:v>
                </c:pt>
                <c:pt idx="11">
                  <c:v>199.7</c:v>
                </c:pt>
                <c:pt idx="12">
                  <c:v>196.39999999999998</c:v>
                </c:pt>
                <c:pt idx="13">
                  <c:v>199.20000000000002</c:v>
                </c:pt>
                <c:pt idx="14">
                  <c:v>200</c:v>
                </c:pt>
                <c:pt idx="15">
                  <c:v>200.10000000000002</c:v>
                </c:pt>
                <c:pt idx="16">
                  <c:v>200.10000000000002</c:v>
                </c:pt>
                <c:pt idx="17">
                  <c:v>200.99999999999997</c:v>
                </c:pt>
                <c:pt idx="18">
                  <c:v>203.9</c:v>
                </c:pt>
                <c:pt idx="19">
                  <c:v>207.20000000000002</c:v>
                </c:pt>
                <c:pt idx="20">
                  <c:v>206.5</c:v>
                </c:pt>
                <c:pt idx="21">
                  <c:v>212.6</c:v>
                </c:pt>
                <c:pt idx="22">
                  <c:v>215</c:v>
                </c:pt>
                <c:pt idx="23">
                  <c:v>217.10000000000002</c:v>
                </c:pt>
                <c:pt idx="24">
                  <c:v>216.29999999999998</c:v>
                </c:pt>
                <c:pt idx="25">
                  <c:v>219.10000000000002</c:v>
                </c:pt>
                <c:pt idx="26">
                  <c:v>223.2</c:v>
                </c:pt>
                <c:pt idx="27">
                  <c:v>223.2</c:v>
                </c:pt>
                <c:pt idx="28">
                  <c:v>220.09999999999997</c:v>
                </c:pt>
                <c:pt idx="29">
                  <c:v>220.70000000000002</c:v>
                </c:pt>
                <c:pt idx="30">
                  <c:v>225.3</c:v>
                </c:pt>
                <c:pt idx="31">
                  <c:v>228.2</c:v>
                </c:pt>
                <c:pt idx="32">
                  <c:v>230.7</c:v>
                </c:pt>
                <c:pt idx="33">
                  <c:v>230.10000000000002</c:v>
                </c:pt>
                <c:pt idx="34">
                  <c:v>235.09999999999997</c:v>
                </c:pt>
                <c:pt idx="35">
                  <c:v>250.4</c:v>
                </c:pt>
                <c:pt idx="36">
                  <c:v>254.2</c:v>
                </c:pt>
                <c:pt idx="37">
                  <c:v>255.3</c:v>
                </c:pt>
                <c:pt idx="38">
                  <c:v>263.89999999999998</c:v>
                </c:pt>
                <c:pt idx="39">
                  <c:v>263</c:v>
                </c:pt>
                <c:pt idx="40">
                  <c:v>271.10000000000002</c:v>
                </c:pt>
                <c:pt idx="41">
                  <c:v>268.3</c:v>
                </c:pt>
                <c:pt idx="42">
                  <c:v>271.89999999999998</c:v>
                </c:pt>
                <c:pt idx="43">
                  <c:v>265.2</c:v>
                </c:pt>
                <c:pt idx="44">
                  <c:v>262.10000000000002</c:v>
                </c:pt>
                <c:pt idx="45">
                  <c:v>265.5</c:v>
                </c:pt>
                <c:pt idx="46">
                  <c:v>271.09999999999997</c:v>
                </c:pt>
                <c:pt idx="47">
                  <c:v>273</c:v>
                </c:pt>
                <c:pt idx="48">
                  <c:v>273.89999999999998</c:v>
                </c:pt>
                <c:pt idx="49">
                  <c:v>276.89999999999998</c:v>
                </c:pt>
                <c:pt idx="50">
                  <c:v>277.39999999999998</c:v>
                </c:pt>
                <c:pt idx="51">
                  <c:v>276.7</c:v>
                </c:pt>
                <c:pt idx="52">
                  <c:v>278.60000000000002</c:v>
                </c:pt>
                <c:pt idx="53">
                  <c:v>274.39999999999998</c:v>
                </c:pt>
                <c:pt idx="54">
                  <c:v>267.39999999999998</c:v>
                </c:pt>
                <c:pt idx="55">
                  <c:v>261.8</c:v>
                </c:pt>
                <c:pt idx="56">
                  <c:v>258</c:v>
                </c:pt>
                <c:pt idx="57">
                  <c:v>256.7</c:v>
                </c:pt>
                <c:pt idx="58">
                  <c:v>259.29999999999995</c:v>
                </c:pt>
                <c:pt idx="59">
                  <c:v>265.7</c:v>
                </c:pt>
                <c:pt idx="60">
                  <c:v>264.60000000000002</c:v>
                </c:pt>
                <c:pt idx="61">
                  <c:v>260.89999999999998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57344"/>
        <c:axId val="263680000"/>
      </c:lineChart>
      <c:catAx>
        <c:axId val="263657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368000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63680000"/>
        <c:scaling>
          <c:orientation val="minMax"/>
          <c:max val="400"/>
          <c:min val="15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3657344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11778919093513"/>
          <c:y val="0.89983503890511785"/>
          <c:w val="0.79983374326548362"/>
          <c:h val="9.1769848775464444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2.7468594727545849E-2"/>
          <c:w val="0.93840428990674751"/>
          <c:h val="0.69046961127890705"/>
        </c:manualLayout>
      </c:layout>
      <c:lineChart>
        <c:grouping val="standard"/>
        <c:varyColors val="0"/>
        <c:ser>
          <c:idx val="0"/>
          <c:order val="0"/>
          <c:tx>
            <c:strRef>
              <c:f>'Graph 13 Gini'!$B$30</c:f>
              <c:strCache>
                <c:ptCount val="1"/>
                <c:pt idx="0">
                  <c:v>1985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4B3789"/>
              </a:solidFill>
              <a:ln>
                <a:noFill/>
              </a:ln>
            </c:spPr>
          </c:marker>
          <c:cat>
            <c:strRef>
              <c:f>'Graph 13 Gini'!$A$31:$A$54</c:f>
              <c:strCache>
                <c:ptCount val="24"/>
                <c:pt idx="0">
                  <c:v>DNK</c:v>
                </c:pt>
                <c:pt idx="1">
                  <c:v>CZE</c:v>
                </c:pt>
                <c:pt idx="2">
                  <c:v>NOR</c:v>
                </c:pt>
                <c:pt idx="3">
                  <c:v>FIN</c:v>
                </c:pt>
                <c:pt idx="4">
                  <c:v>SWE</c:v>
                </c:pt>
                <c:pt idx="5">
                  <c:v>HUN</c:v>
                </c:pt>
                <c:pt idx="6">
                  <c:v>DEU</c:v>
                </c:pt>
                <c:pt idx="7">
                  <c:v>LUX</c:v>
                </c:pt>
                <c:pt idx="8">
                  <c:v>CAN</c:v>
                </c:pt>
                <c:pt idx="9">
                  <c:v>AUS</c:v>
                </c:pt>
                <c:pt idx="10">
                  <c:v>ITA</c:v>
                </c:pt>
                <c:pt idx="11">
                  <c:v>NZL</c:v>
                </c:pt>
                <c:pt idx="12">
                  <c:v>JPN</c:v>
                </c:pt>
                <c:pt idx="13">
                  <c:v>GBR</c:v>
                </c:pt>
                <c:pt idx="14">
                  <c:v>ISR</c:v>
                </c:pt>
                <c:pt idx="15">
                  <c:v>USA</c:v>
                </c:pt>
                <c:pt idx="16">
                  <c:v>MEX</c:v>
                </c:pt>
                <c:pt idx="18">
                  <c:v>OCDE22</c:v>
                </c:pt>
                <c:pt idx="20">
                  <c:v>BEL</c:v>
                </c:pt>
                <c:pt idx="21">
                  <c:v>NLD</c:v>
                </c:pt>
                <c:pt idx="22">
                  <c:v>FRA</c:v>
                </c:pt>
                <c:pt idx="23">
                  <c:v>GRC</c:v>
                </c:pt>
              </c:strCache>
            </c:strRef>
          </c:cat>
          <c:val>
            <c:numRef>
              <c:f>'Graph 13 Gini'!$B$31:$B$54</c:f>
              <c:numCache>
                <c:formatCode>0.000</c:formatCode>
                <c:ptCount val="24"/>
                <c:pt idx="0">
                  <c:v>0.22090000000000001</c:v>
                </c:pt>
                <c:pt idx="1">
                  <c:v>0.23200000000000001</c:v>
                </c:pt>
                <c:pt idx="2">
                  <c:v>0.222</c:v>
                </c:pt>
                <c:pt idx="3">
                  <c:v>0.2085118238</c:v>
                </c:pt>
                <c:pt idx="4">
                  <c:v>0.19800000000000001</c:v>
                </c:pt>
                <c:pt idx="5">
                  <c:v>0.2727</c:v>
                </c:pt>
                <c:pt idx="6">
                  <c:v>0.25056137987133037</c:v>
                </c:pt>
                <c:pt idx="7">
                  <c:v>0.247</c:v>
                </c:pt>
                <c:pt idx="8">
                  <c:v>0.29299999999999998</c:v>
                </c:pt>
                <c:pt idx="9">
                  <c:v>0.309</c:v>
                </c:pt>
                <c:pt idx="10">
                  <c:v>0.29099999999999998</c:v>
                </c:pt>
                <c:pt idx="11">
                  <c:v>0.27100000000000002</c:v>
                </c:pt>
                <c:pt idx="12">
                  <c:v>0.30399999999999999</c:v>
                </c:pt>
                <c:pt idx="13">
                  <c:v>0.30947510028619069</c:v>
                </c:pt>
                <c:pt idx="14">
                  <c:v>0.32600000000000001</c:v>
                </c:pt>
                <c:pt idx="15">
                  <c:v>0.3396245</c:v>
                </c:pt>
                <c:pt idx="16">
                  <c:v>0.45200000000000001</c:v>
                </c:pt>
                <c:pt idx="18">
                  <c:v>0.28909090909090912</c:v>
                </c:pt>
                <c:pt idx="20">
                  <c:v>0.25700000000000001</c:v>
                </c:pt>
                <c:pt idx="21">
                  <c:v>0.27200000000000002</c:v>
                </c:pt>
                <c:pt idx="22">
                  <c:v>0.3</c:v>
                </c:pt>
                <c:pt idx="23">
                  <c:v>0.35199999999999998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13 Gini'!$C$30</c:f>
              <c:strCache>
                <c:ptCount val="1"/>
                <c:pt idx="0">
                  <c:v>2013 ou dernière année disponible</c:v>
                </c:pt>
              </c:strCache>
            </c:strRef>
          </c:tx>
          <c:spPr>
            <a:ln w="34925">
              <a:noFill/>
              <a:prstDash val="dash"/>
            </a:ln>
          </c:spPr>
          <c:marker>
            <c:symbol val="square"/>
            <c:size val="7"/>
            <c:spPr>
              <a:solidFill>
                <a:srgbClr val="FF6680">
                  <a:alpha val="94000"/>
                </a:srgbClr>
              </a:solidFill>
              <a:ln>
                <a:noFill/>
              </a:ln>
            </c:spPr>
          </c:marker>
          <c:cat>
            <c:strRef>
              <c:f>'Graph 13 Gini'!$A$31:$A$54</c:f>
              <c:strCache>
                <c:ptCount val="24"/>
                <c:pt idx="0">
                  <c:v>DNK</c:v>
                </c:pt>
                <c:pt idx="1">
                  <c:v>CZE</c:v>
                </c:pt>
                <c:pt idx="2">
                  <c:v>NOR</c:v>
                </c:pt>
                <c:pt idx="3">
                  <c:v>FIN</c:v>
                </c:pt>
                <c:pt idx="4">
                  <c:v>SWE</c:v>
                </c:pt>
                <c:pt idx="5">
                  <c:v>HUN</c:v>
                </c:pt>
                <c:pt idx="6">
                  <c:v>DEU</c:v>
                </c:pt>
                <c:pt idx="7">
                  <c:v>LUX</c:v>
                </c:pt>
                <c:pt idx="8">
                  <c:v>CAN</c:v>
                </c:pt>
                <c:pt idx="9">
                  <c:v>AUS</c:v>
                </c:pt>
                <c:pt idx="10">
                  <c:v>ITA</c:v>
                </c:pt>
                <c:pt idx="11">
                  <c:v>NZL</c:v>
                </c:pt>
                <c:pt idx="12">
                  <c:v>JPN</c:v>
                </c:pt>
                <c:pt idx="13">
                  <c:v>GBR</c:v>
                </c:pt>
                <c:pt idx="14">
                  <c:v>ISR</c:v>
                </c:pt>
                <c:pt idx="15">
                  <c:v>USA</c:v>
                </c:pt>
                <c:pt idx="16">
                  <c:v>MEX</c:v>
                </c:pt>
                <c:pt idx="18">
                  <c:v>OCDE22</c:v>
                </c:pt>
                <c:pt idx="20">
                  <c:v>BEL</c:v>
                </c:pt>
                <c:pt idx="21">
                  <c:v>NLD</c:v>
                </c:pt>
                <c:pt idx="22">
                  <c:v>FRA</c:v>
                </c:pt>
                <c:pt idx="23">
                  <c:v>GRC</c:v>
                </c:pt>
              </c:strCache>
            </c:strRef>
          </c:cat>
          <c:val>
            <c:numRef>
              <c:f>'Graph 13 Gini'!$C$31:$C$54</c:f>
              <c:numCache>
                <c:formatCode>0.000</c:formatCode>
                <c:ptCount val="24"/>
                <c:pt idx="0">
                  <c:v>0.25098999999999999</c:v>
                </c:pt>
                <c:pt idx="1">
                  <c:v>0.2505</c:v>
                </c:pt>
                <c:pt idx="2">
                  <c:v>0.2525</c:v>
                </c:pt>
                <c:pt idx="3">
                  <c:v>0.26168000000000002</c:v>
                </c:pt>
                <c:pt idx="4">
                  <c:v>0.27400000000000002</c:v>
                </c:pt>
                <c:pt idx="5">
                  <c:v>0.28848574644672687</c:v>
                </c:pt>
                <c:pt idx="6">
                  <c:v>0.29137484337349401</c:v>
                </c:pt>
                <c:pt idx="7">
                  <c:v>0.29899999999999999</c:v>
                </c:pt>
                <c:pt idx="8">
                  <c:v>0.316</c:v>
                </c:pt>
                <c:pt idx="9">
                  <c:v>0.32400000000000001</c:v>
                </c:pt>
                <c:pt idx="10">
                  <c:v>0.32500000000000001</c:v>
                </c:pt>
                <c:pt idx="11">
                  <c:v>0.33300000000000002</c:v>
                </c:pt>
                <c:pt idx="12">
                  <c:v>0.33600000000000002</c:v>
                </c:pt>
                <c:pt idx="13">
                  <c:v>0.34399999999999997</c:v>
                </c:pt>
                <c:pt idx="14">
                  <c:v>0.377</c:v>
                </c:pt>
                <c:pt idx="15">
                  <c:v>0.4012848596843745</c:v>
                </c:pt>
                <c:pt idx="16">
                  <c:v>0.48199999999999998</c:v>
                </c:pt>
                <c:pt idx="18">
                  <c:v>0.3177881363636364</c:v>
                </c:pt>
                <c:pt idx="20">
                  <c:v>0.26433899999999999</c:v>
                </c:pt>
                <c:pt idx="21">
                  <c:v>0.27800000000000002</c:v>
                </c:pt>
                <c:pt idx="22">
                  <c:v>0.30599999999999999</c:v>
                </c:pt>
                <c:pt idx="23">
                  <c:v>0.33800000000000002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rgbClr val="AEB8E2"/>
              </a:solidFill>
              <a:headEnd type="triangle" w="med" len="lg"/>
            </a:ln>
          </c:spPr>
        </c:hiLowLines>
        <c:marker val="1"/>
        <c:smooth val="0"/>
        <c:axId val="263174016"/>
        <c:axId val="263175552"/>
      </c:lineChart>
      <c:catAx>
        <c:axId val="263174016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3175552"/>
        <c:crosses val="autoZero"/>
        <c:auto val="1"/>
        <c:lblAlgn val="ctr"/>
        <c:lblOffset val="100"/>
        <c:noMultiLvlLbl val="0"/>
      </c:catAx>
      <c:valAx>
        <c:axId val="263175552"/>
        <c:scaling>
          <c:orientation val="minMax"/>
          <c:min val="0.15000000000000005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31740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3427293286452394E-2"/>
          <c:y val="0.90234190065864417"/>
          <c:w val="0.88333158355205599"/>
          <c:h val="9.7658118673899258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968197909265589E-2"/>
          <c:y val="2.961276203320784E-2"/>
          <c:w val="0.93840428990674751"/>
          <c:h val="0.8997924694090137"/>
        </c:manualLayout>
      </c:layout>
      <c:lineChart>
        <c:grouping val="standard"/>
        <c:varyColors val="0"/>
        <c:ser>
          <c:idx val="0"/>
          <c:order val="0"/>
          <c:tx>
            <c:strRef>
              <c:f>'Graph 14 a&amp;b product'!$B$6</c:f>
              <c:strCache>
                <c:ptCount val="1"/>
                <c:pt idx="0">
                  <c:v>Avancées</c:v>
                </c:pt>
              </c:strCache>
            </c:strRef>
          </c:tx>
          <c:spPr>
            <a:ln w="38100"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14 a&amp;b product'!$C$5:$BP$5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'Graph 14 a&amp;b product'!$C$6:$BP$6</c:f>
              <c:numCache>
                <c:formatCode>General</c:formatCode>
                <c:ptCount val="66"/>
                <c:pt idx="1">
                  <c:v>3.5778322592161751</c:v>
                </c:pt>
                <c:pt idx="2">
                  <c:v>3.3097829147627689</c:v>
                </c:pt>
                <c:pt idx="3">
                  <c:v>3.9294223460814868</c:v>
                </c:pt>
                <c:pt idx="4">
                  <c:v>3.2558471515306224</c:v>
                </c:pt>
                <c:pt idx="5">
                  <c:v>4.542852481419696</c:v>
                </c:pt>
                <c:pt idx="6">
                  <c:v>2.5682309827324725</c:v>
                </c:pt>
                <c:pt idx="7">
                  <c:v>3.40078807805184</c:v>
                </c:pt>
                <c:pt idx="8">
                  <c:v>2.9261100662868333</c:v>
                </c:pt>
                <c:pt idx="9">
                  <c:v>4.2838429930434216</c:v>
                </c:pt>
                <c:pt idx="10">
                  <c:v>4.1085780271825021</c:v>
                </c:pt>
                <c:pt idx="11">
                  <c:v>4.5404402012272644</c:v>
                </c:pt>
                <c:pt idx="12">
                  <c:v>4.8055591366628541</c:v>
                </c:pt>
                <c:pt idx="13">
                  <c:v>4.5871317118718302</c:v>
                </c:pt>
                <c:pt idx="14">
                  <c:v>4.6363897518920547</c:v>
                </c:pt>
                <c:pt idx="15">
                  <c:v>4.1590387143619632</c:v>
                </c:pt>
                <c:pt idx="16">
                  <c:v>3.8564099590128067</c:v>
                </c:pt>
                <c:pt idx="17">
                  <c:v>3.4760296409050597</c:v>
                </c:pt>
                <c:pt idx="18">
                  <c:v>5.0334204993594955</c:v>
                </c:pt>
                <c:pt idx="19">
                  <c:v>4.3300212655547003</c:v>
                </c:pt>
                <c:pt idx="20">
                  <c:v>3.9415808067021647</c:v>
                </c:pt>
                <c:pt idx="21">
                  <c:v>4.0157942543713707</c:v>
                </c:pt>
                <c:pt idx="22">
                  <c:v>4.3788250637418598</c:v>
                </c:pt>
                <c:pt idx="23">
                  <c:v>4.2115706859361266</c:v>
                </c:pt>
                <c:pt idx="24">
                  <c:v>1.5327685943031959</c:v>
                </c:pt>
                <c:pt idx="25">
                  <c:v>2.3730759326723123</c:v>
                </c:pt>
                <c:pt idx="26">
                  <c:v>3.3446588526647876</c:v>
                </c:pt>
                <c:pt idx="27">
                  <c:v>2.4984867936030311</c:v>
                </c:pt>
                <c:pt idx="28">
                  <c:v>2.5936310359441377</c:v>
                </c:pt>
                <c:pt idx="29">
                  <c:v>2.3271067350751307</c:v>
                </c:pt>
                <c:pt idx="30">
                  <c:v>1.0401753483171203</c:v>
                </c:pt>
                <c:pt idx="31">
                  <c:v>2.0211563514312734</c:v>
                </c:pt>
                <c:pt idx="32">
                  <c:v>1.2588038123839449</c:v>
                </c:pt>
                <c:pt idx="33">
                  <c:v>2.3368419564944212</c:v>
                </c:pt>
                <c:pt idx="34">
                  <c:v>2.5501659056834707</c:v>
                </c:pt>
                <c:pt idx="35">
                  <c:v>2.2687831352694876</c:v>
                </c:pt>
                <c:pt idx="36">
                  <c:v>2.1226785340301113</c:v>
                </c:pt>
                <c:pt idx="37">
                  <c:v>1.481193578431216</c:v>
                </c:pt>
                <c:pt idx="38">
                  <c:v>2.102509530105054</c:v>
                </c:pt>
                <c:pt idx="39">
                  <c:v>1.9877718200183154</c:v>
                </c:pt>
                <c:pt idx="40">
                  <c:v>2.1148750180119698</c:v>
                </c:pt>
                <c:pt idx="41">
                  <c:v>2.4384230539497942</c:v>
                </c:pt>
                <c:pt idx="42">
                  <c:v>2.7477412657508049</c:v>
                </c:pt>
                <c:pt idx="43">
                  <c:v>1.451596477695883</c:v>
                </c:pt>
                <c:pt idx="44">
                  <c:v>1.8170211756578438</c:v>
                </c:pt>
                <c:pt idx="45">
                  <c:v>1.2865117082313995</c:v>
                </c:pt>
                <c:pt idx="46">
                  <c:v>1.8597454423161821</c:v>
                </c:pt>
                <c:pt idx="47">
                  <c:v>1.9393975568827255</c:v>
                </c:pt>
                <c:pt idx="48">
                  <c:v>1.6234602444389845</c:v>
                </c:pt>
                <c:pt idx="49">
                  <c:v>2.0889461887721965</c:v>
                </c:pt>
                <c:pt idx="50">
                  <c:v>2.7006471982184808</c:v>
                </c:pt>
                <c:pt idx="51">
                  <c:v>1.7904632935787932</c:v>
                </c:pt>
                <c:pt idx="52">
                  <c:v>2.2064599888298853</c:v>
                </c:pt>
                <c:pt idx="53">
                  <c:v>2.1230597986652628</c:v>
                </c:pt>
                <c:pt idx="54">
                  <c:v>1.9642221882801936</c:v>
                </c:pt>
                <c:pt idx="55">
                  <c:v>1.4580568169079242</c:v>
                </c:pt>
                <c:pt idx="56">
                  <c:v>1.2215078435259625</c:v>
                </c:pt>
                <c:pt idx="57">
                  <c:v>1.0391959304326468</c:v>
                </c:pt>
                <c:pt idx="58">
                  <c:v>0.22521406625585683</c:v>
                </c:pt>
                <c:pt idx="59">
                  <c:v>0.59618373367791222</c:v>
                </c:pt>
                <c:pt idx="60">
                  <c:v>2.3734355964694034</c:v>
                </c:pt>
                <c:pt idx="61">
                  <c:v>0.54477242711742868</c:v>
                </c:pt>
                <c:pt idx="62">
                  <c:v>0.46867621353275929</c:v>
                </c:pt>
                <c:pt idx="63">
                  <c:v>0.55630031206583841</c:v>
                </c:pt>
                <c:pt idx="64">
                  <c:v>0.37569357531553144</c:v>
                </c:pt>
                <c:pt idx="65">
                  <c:v>0.4348197786768857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14 a&amp;b product'!$B$7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FF6680"/>
              </a:solidFill>
              <a:prstDash val="solid"/>
            </a:ln>
          </c:spPr>
          <c:marker>
            <c:symbol val="none"/>
          </c:marker>
          <c:cat>
            <c:numRef>
              <c:f>'Graph 14 a&amp;b product'!$C$5:$BP$5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'Graph 14 a&amp;b product'!$C$7:$BP$7</c:f>
              <c:numCache>
                <c:formatCode>General</c:formatCode>
                <c:ptCount val="66"/>
                <c:pt idx="0">
                  <c:v>3.9945869126916245</c:v>
                </c:pt>
                <c:pt idx="1">
                  <c:v>3.9945869126916245</c:v>
                </c:pt>
                <c:pt idx="2">
                  <c:v>3.9945869126916245</c:v>
                </c:pt>
                <c:pt idx="3">
                  <c:v>3.9945869126916245</c:v>
                </c:pt>
                <c:pt idx="4">
                  <c:v>3.9945869126916245</c:v>
                </c:pt>
                <c:pt idx="5">
                  <c:v>3.9945869126916245</c:v>
                </c:pt>
                <c:pt idx="6">
                  <c:v>3.9945869126916245</c:v>
                </c:pt>
                <c:pt idx="7">
                  <c:v>3.9945869126916245</c:v>
                </c:pt>
                <c:pt idx="8">
                  <c:v>3.9945869126916245</c:v>
                </c:pt>
                <c:pt idx="9">
                  <c:v>3.9945869126916245</c:v>
                </c:pt>
                <c:pt idx="10">
                  <c:v>3.9945869126916245</c:v>
                </c:pt>
                <c:pt idx="11">
                  <c:v>3.9945869126916245</c:v>
                </c:pt>
                <c:pt idx="12">
                  <c:v>3.9945869126916245</c:v>
                </c:pt>
                <c:pt idx="13">
                  <c:v>3.9945869126916245</c:v>
                </c:pt>
                <c:pt idx="14">
                  <c:v>3.9945869126916245</c:v>
                </c:pt>
                <c:pt idx="15">
                  <c:v>3.9945869126916245</c:v>
                </c:pt>
                <c:pt idx="16">
                  <c:v>3.9945869126916245</c:v>
                </c:pt>
                <c:pt idx="17">
                  <c:v>3.9945869126916245</c:v>
                </c:pt>
                <c:pt idx="18">
                  <c:v>3.9945869126916245</c:v>
                </c:pt>
                <c:pt idx="19">
                  <c:v>3.9945869126916245</c:v>
                </c:pt>
                <c:pt idx="20">
                  <c:v>3.9945869126916245</c:v>
                </c:pt>
                <c:pt idx="21">
                  <c:v>3.9945869126916245</c:v>
                </c:pt>
                <c:pt idx="22">
                  <c:v>3.9945869126916245</c:v>
                </c:pt>
                <c:pt idx="23">
                  <c:v>3.9945869126916245</c:v>
                </c:pt>
                <c:pt idx="24">
                  <c:v>2.0676052109142407</c:v>
                </c:pt>
                <c:pt idx="25">
                  <c:v>2.0676052109142407</c:v>
                </c:pt>
                <c:pt idx="26">
                  <c:v>2.0676052109142407</c:v>
                </c:pt>
                <c:pt idx="27">
                  <c:v>2.0676052109142407</c:v>
                </c:pt>
                <c:pt idx="28">
                  <c:v>2.0676052109142407</c:v>
                </c:pt>
                <c:pt idx="29">
                  <c:v>2.0676052109142407</c:v>
                </c:pt>
                <c:pt idx="30">
                  <c:v>2.0676052109142407</c:v>
                </c:pt>
                <c:pt idx="31">
                  <c:v>2.0676052109142407</c:v>
                </c:pt>
                <c:pt idx="32">
                  <c:v>2.0676052109142407</c:v>
                </c:pt>
                <c:pt idx="33">
                  <c:v>2.0676052109142407</c:v>
                </c:pt>
                <c:pt idx="34">
                  <c:v>2.0676052109142407</c:v>
                </c:pt>
                <c:pt idx="35">
                  <c:v>2.0676052109142407</c:v>
                </c:pt>
                <c:pt idx="36">
                  <c:v>2.0676052109142407</c:v>
                </c:pt>
                <c:pt idx="37">
                  <c:v>2.0676052109142407</c:v>
                </c:pt>
                <c:pt idx="38">
                  <c:v>2.0676052109142407</c:v>
                </c:pt>
                <c:pt idx="39">
                  <c:v>2.0676052109142407</c:v>
                </c:pt>
                <c:pt idx="40">
                  <c:v>2.0676052109142407</c:v>
                </c:pt>
                <c:pt idx="41">
                  <c:v>2.0676052109142407</c:v>
                </c:pt>
                <c:pt idx="42">
                  <c:v>2.0676052109142407</c:v>
                </c:pt>
                <c:pt idx="43">
                  <c:v>2.0676052109142407</c:v>
                </c:pt>
                <c:pt idx="44">
                  <c:v>2.0676052109142407</c:v>
                </c:pt>
                <c:pt idx="45">
                  <c:v>2.0676052109142407</c:v>
                </c:pt>
                <c:pt idx="46">
                  <c:v>2.0676052109142407</c:v>
                </c:pt>
                <c:pt idx="47">
                  <c:v>2.0676052109142407</c:v>
                </c:pt>
                <c:pt idx="48">
                  <c:v>2.0676052109142407</c:v>
                </c:pt>
                <c:pt idx="49">
                  <c:v>2.0676052109142407</c:v>
                </c:pt>
                <c:pt idx="50">
                  <c:v>2.0676052109142407</c:v>
                </c:pt>
                <c:pt idx="51">
                  <c:v>2.0676052109142407</c:v>
                </c:pt>
                <c:pt idx="52">
                  <c:v>2.0676052109142407</c:v>
                </c:pt>
                <c:pt idx="53">
                  <c:v>2.0676052109142407</c:v>
                </c:pt>
                <c:pt idx="54">
                  <c:v>0.93817320685486205</c:v>
                </c:pt>
                <c:pt idx="55">
                  <c:v>0.93817320685486205</c:v>
                </c:pt>
                <c:pt idx="56">
                  <c:v>0.93817320685486205</c:v>
                </c:pt>
                <c:pt idx="57">
                  <c:v>0.93817320685486205</c:v>
                </c:pt>
                <c:pt idx="58">
                  <c:v>0.93817320685486205</c:v>
                </c:pt>
                <c:pt idx="59">
                  <c:v>0.93817320685486205</c:v>
                </c:pt>
                <c:pt idx="60">
                  <c:v>0.93817320685486205</c:v>
                </c:pt>
                <c:pt idx="61">
                  <c:v>0.93817320685486205</c:v>
                </c:pt>
                <c:pt idx="62">
                  <c:v>0.93817320685486205</c:v>
                </c:pt>
                <c:pt idx="63">
                  <c:v>0.93817320685486205</c:v>
                </c:pt>
                <c:pt idx="64">
                  <c:v>0.93817320685486205</c:v>
                </c:pt>
                <c:pt idx="65">
                  <c:v>0.93817320685486205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714688"/>
        <c:axId val="263716224"/>
      </c:lineChart>
      <c:catAx>
        <c:axId val="26371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313131"/>
            </a:solidFill>
          </a:ln>
        </c:spPr>
        <c:txPr>
          <a:bodyPr/>
          <a:lstStyle/>
          <a:p>
            <a:pPr>
              <a:defRPr sz="2000" b="1">
                <a:solidFill>
                  <a:srgbClr val="313131"/>
                </a:solidFill>
              </a:defRPr>
            </a:pPr>
            <a:endParaRPr lang="fr-FR"/>
          </a:p>
        </c:txPr>
        <c:crossAx val="263716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3716224"/>
        <c:scaling>
          <c:orientation val="minMax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rgbClr val="313131"/>
                </a:solidFill>
              </a:defRPr>
            </a:pPr>
            <a:endParaRPr lang="fr-FR"/>
          </a:p>
        </c:txPr>
        <c:crossAx val="26371468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986160892074878E-2"/>
          <c:y val="4.5795508274231692E-2"/>
          <c:w val="0.93840428990674751"/>
          <c:h val="0.91292774822695022"/>
        </c:manualLayout>
      </c:layout>
      <c:lineChart>
        <c:grouping val="standard"/>
        <c:varyColors val="0"/>
        <c:ser>
          <c:idx val="0"/>
          <c:order val="0"/>
          <c:tx>
            <c:strRef>
              <c:f>'Graph 14 a&amp;b product'!$B$12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8100"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14 a&amp;b product'!$C$11:$BP$11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'Graph 14 a&amp;b product'!$C$12:$BP$12</c:f>
              <c:numCache>
                <c:formatCode>General</c:formatCode>
                <c:ptCount val="66"/>
                <c:pt idx="1">
                  <c:v>1.8342908226329779</c:v>
                </c:pt>
                <c:pt idx="2">
                  <c:v>2.7045153489338114</c:v>
                </c:pt>
                <c:pt idx="3">
                  <c:v>3.4302318358047534</c:v>
                </c:pt>
                <c:pt idx="4">
                  <c:v>2.3412478295796735</c:v>
                </c:pt>
                <c:pt idx="5">
                  <c:v>3.6448850694483337</c:v>
                </c:pt>
                <c:pt idx="6">
                  <c:v>0.2854640784072382</c:v>
                </c:pt>
                <c:pt idx="7">
                  <c:v>2.8077626204066064</c:v>
                </c:pt>
                <c:pt idx="8">
                  <c:v>2.5748911435741872</c:v>
                </c:pt>
                <c:pt idx="9">
                  <c:v>3.6396335607556951</c:v>
                </c:pt>
                <c:pt idx="10">
                  <c:v>1.7551779959093405</c:v>
                </c:pt>
                <c:pt idx="11">
                  <c:v>3.0293244271980546</c:v>
                </c:pt>
                <c:pt idx="12">
                  <c:v>3.433042644573403</c:v>
                </c:pt>
                <c:pt idx="13">
                  <c:v>3.4992065941139794</c:v>
                </c:pt>
                <c:pt idx="14">
                  <c:v>3.111271735646981</c:v>
                </c:pt>
                <c:pt idx="15">
                  <c:v>2.8452773261341324</c:v>
                </c:pt>
                <c:pt idx="16">
                  <c:v>2.9482019632127932</c:v>
                </c:pt>
                <c:pt idx="17">
                  <c:v>1.3817921025816471</c:v>
                </c:pt>
                <c:pt idx="18">
                  <c:v>2.8970384539116045</c:v>
                </c:pt>
                <c:pt idx="19">
                  <c:v>0.68241893355678318</c:v>
                </c:pt>
                <c:pt idx="20">
                  <c:v>1.9613634287610093</c:v>
                </c:pt>
                <c:pt idx="21">
                  <c:v>3.5776228779003771</c:v>
                </c:pt>
                <c:pt idx="22">
                  <c:v>2.4724576822564126</c:v>
                </c:pt>
                <c:pt idx="23">
                  <c:v>2.4062687809230932</c:v>
                </c:pt>
                <c:pt idx="24">
                  <c:v>-0.64245306143726477</c:v>
                </c:pt>
                <c:pt idx="25">
                  <c:v>2.6603011273953481</c:v>
                </c:pt>
                <c:pt idx="26">
                  <c:v>2.2803236543242456</c:v>
                </c:pt>
                <c:pt idx="27">
                  <c:v>0.97608238880024789</c:v>
                </c:pt>
                <c:pt idx="28">
                  <c:v>0.95414479527153873</c:v>
                </c:pt>
                <c:pt idx="29">
                  <c:v>0.6768501573016561</c:v>
                </c:pt>
                <c:pt idx="30">
                  <c:v>0.3230120082087895</c:v>
                </c:pt>
                <c:pt idx="31">
                  <c:v>2.2778442713599079</c:v>
                </c:pt>
                <c:pt idx="32">
                  <c:v>-0.39373658667636313</c:v>
                </c:pt>
                <c:pt idx="33">
                  <c:v>2.3489313517759625</c:v>
                </c:pt>
                <c:pt idx="34">
                  <c:v>2.1281014563805156</c:v>
                </c:pt>
                <c:pt idx="35">
                  <c:v>1.5535972016949673</c:v>
                </c:pt>
                <c:pt idx="36">
                  <c:v>2.2426017093493789</c:v>
                </c:pt>
                <c:pt idx="37">
                  <c:v>0.78128540651332123</c:v>
                </c:pt>
                <c:pt idx="38">
                  <c:v>1.1880926661839819</c:v>
                </c:pt>
                <c:pt idx="39">
                  <c:v>0.67288804140044345</c:v>
                </c:pt>
                <c:pt idx="40">
                  <c:v>1.574318385222484</c:v>
                </c:pt>
                <c:pt idx="41">
                  <c:v>1.3451600249349882</c:v>
                </c:pt>
                <c:pt idx="42">
                  <c:v>3.4687040506494515</c:v>
                </c:pt>
                <c:pt idx="43">
                  <c:v>0.37444720763843975</c:v>
                </c:pt>
                <c:pt idx="44">
                  <c:v>0.85544426868455758</c:v>
                </c:pt>
                <c:pt idx="45">
                  <c:v>0.25468367542991199</c:v>
                </c:pt>
                <c:pt idx="46">
                  <c:v>2.508863801247041</c:v>
                </c:pt>
                <c:pt idx="47">
                  <c:v>1.4884610621145766</c:v>
                </c:pt>
                <c:pt idx="48">
                  <c:v>2.2185219902374431</c:v>
                </c:pt>
                <c:pt idx="49">
                  <c:v>2.6629729129387547</c:v>
                </c:pt>
                <c:pt idx="50">
                  <c:v>2.7101323348761364</c:v>
                </c:pt>
                <c:pt idx="51">
                  <c:v>2.2486010400430079</c:v>
                </c:pt>
                <c:pt idx="52">
                  <c:v>3.0866381285513222</c:v>
                </c:pt>
                <c:pt idx="53">
                  <c:v>3.3056657739784168</c:v>
                </c:pt>
                <c:pt idx="54">
                  <c:v>2.6346696172110828</c:v>
                </c:pt>
                <c:pt idx="55">
                  <c:v>1.8319264000255853</c:v>
                </c:pt>
                <c:pt idx="56">
                  <c:v>0.83915192454722121</c:v>
                </c:pt>
                <c:pt idx="57">
                  <c:v>1.0440717059190474</c:v>
                </c:pt>
                <c:pt idx="58">
                  <c:v>0.75218933663168119</c:v>
                </c:pt>
                <c:pt idx="59">
                  <c:v>2.8676091445585028</c:v>
                </c:pt>
                <c:pt idx="60">
                  <c:v>2.5529912631239826</c:v>
                </c:pt>
                <c:pt idx="61">
                  <c:v>6.6121159918819394E-2</c:v>
                </c:pt>
                <c:pt idx="62">
                  <c:v>0.4726900341286866</c:v>
                </c:pt>
                <c:pt idx="63">
                  <c:v>0.20651817027774744</c:v>
                </c:pt>
                <c:pt idx="64">
                  <c:v>0.49072054736252202</c:v>
                </c:pt>
                <c:pt idx="65">
                  <c:v>0.35444536065427634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14 a&amp;b product'!$B$13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FF6680"/>
              </a:solidFill>
              <a:prstDash val="solid"/>
            </a:ln>
          </c:spPr>
          <c:marker>
            <c:symbol val="none"/>
          </c:marker>
          <c:cat>
            <c:numRef>
              <c:f>'Graph 14 a&amp;b product'!$C$11:$BP$11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'Graph 14 a&amp;b product'!$C$13:$BP$13</c:f>
              <c:numCache>
                <c:formatCode>General</c:formatCode>
                <c:ptCount val="66"/>
                <c:pt idx="0">
                  <c:v>2.5766690111401256</c:v>
                </c:pt>
                <c:pt idx="1">
                  <c:v>2.5766690111401256</c:v>
                </c:pt>
                <c:pt idx="2">
                  <c:v>2.5766690111401256</c:v>
                </c:pt>
                <c:pt idx="3">
                  <c:v>2.5766690111401256</c:v>
                </c:pt>
                <c:pt idx="4">
                  <c:v>2.5766690111401256</c:v>
                </c:pt>
                <c:pt idx="5">
                  <c:v>2.5766690111401256</c:v>
                </c:pt>
                <c:pt idx="6">
                  <c:v>2.5766690111401256</c:v>
                </c:pt>
                <c:pt idx="7">
                  <c:v>2.5766690111401256</c:v>
                </c:pt>
                <c:pt idx="8">
                  <c:v>2.5766690111401256</c:v>
                </c:pt>
                <c:pt idx="9">
                  <c:v>2.5766690111401256</c:v>
                </c:pt>
                <c:pt idx="10">
                  <c:v>2.5766690111401256</c:v>
                </c:pt>
                <c:pt idx="11">
                  <c:v>2.5766690111401256</c:v>
                </c:pt>
                <c:pt idx="12">
                  <c:v>2.5766690111401256</c:v>
                </c:pt>
                <c:pt idx="13">
                  <c:v>2.5766690111401256</c:v>
                </c:pt>
                <c:pt idx="14">
                  <c:v>2.5766690111401256</c:v>
                </c:pt>
                <c:pt idx="15">
                  <c:v>2.5766690111401256</c:v>
                </c:pt>
                <c:pt idx="16">
                  <c:v>2.5766690111401256</c:v>
                </c:pt>
                <c:pt idx="17">
                  <c:v>2.5766690111401256</c:v>
                </c:pt>
                <c:pt idx="18">
                  <c:v>2.5766690111401256</c:v>
                </c:pt>
                <c:pt idx="19">
                  <c:v>2.5766690111401256</c:v>
                </c:pt>
                <c:pt idx="20">
                  <c:v>2.5766690111401256</c:v>
                </c:pt>
                <c:pt idx="21">
                  <c:v>2.5766690111401256</c:v>
                </c:pt>
                <c:pt idx="22">
                  <c:v>2.5766690111401256</c:v>
                </c:pt>
                <c:pt idx="23">
                  <c:v>2.5766690111401256</c:v>
                </c:pt>
                <c:pt idx="24">
                  <c:v>1.2682101909275685</c:v>
                </c:pt>
                <c:pt idx="25">
                  <c:v>1.2682101909275685</c:v>
                </c:pt>
                <c:pt idx="26">
                  <c:v>1.2682101909275685</c:v>
                </c:pt>
                <c:pt idx="27">
                  <c:v>1.2682101909275685</c:v>
                </c:pt>
                <c:pt idx="28">
                  <c:v>1.2682101909275685</c:v>
                </c:pt>
                <c:pt idx="29">
                  <c:v>1.2682101909275685</c:v>
                </c:pt>
                <c:pt idx="30">
                  <c:v>1.2682101909275685</c:v>
                </c:pt>
                <c:pt idx="31">
                  <c:v>1.2682101909275685</c:v>
                </c:pt>
                <c:pt idx="32">
                  <c:v>1.2682101909275685</c:v>
                </c:pt>
                <c:pt idx="33">
                  <c:v>1.2682101909275685</c:v>
                </c:pt>
                <c:pt idx="34">
                  <c:v>1.2682101909275685</c:v>
                </c:pt>
                <c:pt idx="35">
                  <c:v>1.2682101909275685</c:v>
                </c:pt>
                <c:pt idx="36">
                  <c:v>1.2682101909275685</c:v>
                </c:pt>
                <c:pt idx="37">
                  <c:v>1.2682101909275685</c:v>
                </c:pt>
                <c:pt idx="38">
                  <c:v>1.2682101909275685</c:v>
                </c:pt>
                <c:pt idx="39">
                  <c:v>1.2682101909275685</c:v>
                </c:pt>
                <c:pt idx="40">
                  <c:v>1.2682101909275685</c:v>
                </c:pt>
                <c:pt idx="41">
                  <c:v>1.2682101909275685</c:v>
                </c:pt>
                <c:pt idx="42">
                  <c:v>1.2682101909275685</c:v>
                </c:pt>
                <c:pt idx="43">
                  <c:v>1.2682101909275685</c:v>
                </c:pt>
                <c:pt idx="44">
                  <c:v>1.2682101909275685</c:v>
                </c:pt>
                <c:pt idx="45">
                  <c:v>1.2682101909275685</c:v>
                </c:pt>
                <c:pt idx="46">
                  <c:v>2.4696453061223367</c:v>
                </c:pt>
                <c:pt idx="47">
                  <c:v>2.4696453061223367</c:v>
                </c:pt>
                <c:pt idx="48">
                  <c:v>2.4696453061223367</c:v>
                </c:pt>
                <c:pt idx="49">
                  <c:v>2.4696453061223367</c:v>
                </c:pt>
                <c:pt idx="50">
                  <c:v>2.4696453061223367</c:v>
                </c:pt>
                <c:pt idx="51">
                  <c:v>2.4696453061223367</c:v>
                </c:pt>
                <c:pt idx="52">
                  <c:v>2.4696453061223367</c:v>
                </c:pt>
                <c:pt idx="53">
                  <c:v>2.4696453061223367</c:v>
                </c:pt>
                <c:pt idx="54">
                  <c:v>2.4696453061223367</c:v>
                </c:pt>
                <c:pt idx="55">
                  <c:v>2.4696453061223367</c:v>
                </c:pt>
                <c:pt idx="56">
                  <c:v>0.96465086471224826</c:v>
                </c:pt>
                <c:pt idx="57">
                  <c:v>0.96465086471224826</c:v>
                </c:pt>
                <c:pt idx="58">
                  <c:v>0.96465086471224826</c:v>
                </c:pt>
                <c:pt idx="59">
                  <c:v>0.96465086471224826</c:v>
                </c:pt>
                <c:pt idx="60">
                  <c:v>0.96465086471224826</c:v>
                </c:pt>
                <c:pt idx="61">
                  <c:v>0.96465086471224826</c:v>
                </c:pt>
                <c:pt idx="62">
                  <c:v>0.96465086471224826</c:v>
                </c:pt>
                <c:pt idx="63">
                  <c:v>0.96465086471224826</c:v>
                </c:pt>
                <c:pt idx="64">
                  <c:v>0.96465086471224826</c:v>
                </c:pt>
                <c:pt idx="65">
                  <c:v>0.96465086471224826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48704"/>
        <c:axId val="263850240"/>
      </c:lineChart>
      <c:catAx>
        <c:axId val="263848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rgbClr val="313131"/>
            </a:solidFill>
          </a:ln>
        </c:spPr>
        <c:txPr>
          <a:bodyPr/>
          <a:lstStyle/>
          <a:p>
            <a:pPr>
              <a:defRPr sz="2000" b="1">
                <a:solidFill>
                  <a:srgbClr val="313131"/>
                </a:solidFill>
              </a:defRPr>
            </a:pPr>
            <a:endParaRPr lang="fr-FR"/>
          </a:p>
        </c:txPr>
        <c:crossAx val="2638502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3850240"/>
        <c:scaling>
          <c:orientation val="minMax"/>
          <c:max val="6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rgbClr val="313131"/>
                </a:solidFill>
              </a:defRPr>
            </a:pPr>
            <a:endParaRPr lang="fr-FR"/>
          </a:p>
        </c:txPr>
        <c:crossAx val="263848704"/>
        <c:crossesAt val="1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6417575188138E-2"/>
          <c:y val="2.1504516234871141E-2"/>
          <c:w val="0.91513785757695387"/>
          <c:h val="0.79298735216300598"/>
        </c:manualLayout>
      </c:layout>
      <c:lineChart>
        <c:grouping val="standard"/>
        <c:varyColors val="0"/>
        <c:ser>
          <c:idx val="0"/>
          <c:order val="0"/>
          <c:tx>
            <c:strRef>
              <c:f>'Graph 15 -Taux et infl'!$A$3</c:f>
              <c:strCache>
                <c:ptCount val="1"/>
                <c:pt idx="0">
                  <c:v>Inflation </c:v>
                </c:pt>
              </c:strCache>
            </c:strRef>
          </c:tx>
          <c:spPr>
            <a:ln w="50800"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 15 -Taux et infl'!$B$2:$Z$2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'Graph 15 -Taux et infl'!$B$3:$Z$3</c:f>
              <c:numCache>
                <c:formatCode>General</c:formatCode>
                <c:ptCount val="25"/>
                <c:pt idx="0">
                  <c:v>4.5951890037678593</c:v>
                </c:pt>
                <c:pt idx="1">
                  <c:v>3.0911873579482751</c:v>
                </c:pt>
                <c:pt idx="2">
                  <c:v>2.7310417690136766</c:v>
                </c:pt>
                <c:pt idx="3">
                  <c:v>2.3378905267072829</c:v>
                </c:pt>
                <c:pt idx="4">
                  <c:v>2.4612529102699825</c:v>
                </c:pt>
                <c:pt idx="5">
                  <c:v>2.355758422006148</c:v>
                </c:pt>
                <c:pt idx="6">
                  <c:v>2.0201771598621381</c:v>
                </c:pt>
                <c:pt idx="7">
                  <c:v>1.522993173476386</c:v>
                </c:pt>
                <c:pt idx="8">
                  <c:v>1.445642019584007</c:v>
                </c:pt>
                <c:pt idx="9">
                  <c:v>2.3029926950914894</c:v>
                </c:pt>
                <c:pt idx="10">
                  <c:v>2.1747997924060289</c:v>
                </c:pt>
                <c:pt idx="11">
                  <c:v>1.4757224340097128</c:v>
                </c:pt>
                <c:pt idx="12">
                  <c:v>1.9094599851418312</c:v>
                </c:pt>
                <c:pt idx="13">
                  <c:v>2.0237686202029312</c:v>
                </c:pt>
                <c:pt idx="14">
                  <c:v>2.3028238587068466</c:v>
                </c:pt>
                <c:pt idx="15">
                  <c:v>2.4043506173487414</c:v>
                </c:pt>
                <c:pt idx="16">
                  <c:v>2.142660090797424</c:v>
                </c:pt>
                <c:pt idx="17">
                  <c:v>3.3644118891529713</c:v>
                </c:pt>
                <c:pt idx="18">
                  <c:v>0.11479963099431703</c:v>
                </c:pt>
                <c:pt idx="19">
                  <c:v>1.5136105008929954</c:v>
                </c:pt>
                <c:pt idx="20">
                  <c:v>2.6855239068061523</c:v>
                </c:pt>
                <c:pt idx="21">
                  <c:v>1.895099319445968</c:v>
                </c:pt>
                <c:pt idx="22">
                  <c:v>1.3559716805317532</c:v>
                </c:pt>
                <c:pt idx="23">
                  <c:v>1.5095558777366394</c:v>
                </c:pt>
                <c:pt idx="24">
                  <c:v>0.25788019872451629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15 -Taux et infl'!$A$4</c:f>
              <c:strCache>
                <c:ptCount val="1"/>
                <c:pt idx="0">
                  <c:v>Taux d'intérêt à 10 ans</c:v>
                </c:pt>
              </c:strCache>
            </c:strRef>
          </c:tx>
          <c:spPr>
            <a:ln w="5715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15 -Taux et infl'!$B$2:$Z$2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'Graph 15 -Taux et infl'!$B$4:$Z$4</c:f>
              <c:numCache>
                <c:formatCode>General</c:formatCode>
                <c:ptCount val="25"/>
                <c:pt idx="0">
                  <c:v>8.8372224643891357</c:v>
                </c:pt>
                <c:pt idx="1">
                  <c:v>8.0323571075117179</c:v>
                </c:pt>
                <c:pt idx="2">
                  <c:v>6.5587620679565299</c:v>
                </c:pt>
                <c:pt idx="3">
                  <c:v>7.2065279332530103</c:v>
                </c:pt>
                <c:pt idx="4">
                  <c:v>7.0503079063882783</c:v>
                </c:pt>
                <c:pt idx="5">
                  <c:v>6.3992404243869858</c:v>
                </c:pt>
                <c:pt idx="6">
                  <c:v>5.8610208900935188</c:v>
                </c:pt>
                <c:pt idx="7">
                  <c:v>4.8095659996163329</c:v>
                </c:pt>
                <c:pt idx="8">
                  <c:v>4.8880459933441003</c:v>
                </c:pt>
                <c:pt idx="9">
                  <c:v>5.3017532076605427</c:v>
                </c:pt>
                <c:pt idx="10">
                  <c:v>4.5573494065214728</c:v>
                </c:pt>
                <c:pt idx="11">
                  <c:v>4.3392769811467069</c:v>
                </c:pt>
                <c:pt idx="12">
                  <c:v>3.736936891583488</c:v>
                </c:pt>
                <c:pt idx="13">
                  <c:v>3.9417812320980827</c:v>
                </c:pt>
                <c:pt idx="14">
                  <c:v>3.7370148220142019</c:v>
                </c:pt>
                <c:pt idx="15">
                  <c:v>4.152366116746304</c:v>
                </c:pt>
                <c:pt idx="16">
                  <c:v>4.2405646328986828</c:v>
                </c:pt>
                <c:pt idx="17">
                  <c:v>3.7356303955311665</c:v>
                </c:pt>
                <c:pt idx="18">
                  <c:v>3.3002398593965632</c:v>
                </c:pt>
                <c:pt idx="19">
                  <c:v>3.1450274423232214</c:v>
                </c:pt>
                <c:pt idx="20">
                  <c:v>2.9979352055970554</c:v>
                </c:pt>
                <c:pt idx="21">
                  <c:v>2.1672152262761748</c:v>
                </c:pt>
                <c:pt idx="22">
                  <c:v>2.3258275932849966</c:v>
                </c:pt>
                <c:pt idx="23">
                  <c:v>2.2330380750381491</c:v>
                </c:pt>
                <c:pt idx="24">
                  <c:v>1.6735875998304697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22048"/>
        <c:axId val="263923584"/>
      </c:lineChart>
      <c:catAx>
        <c:axId val="263922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800" b="1">
                <a:solidFill>
                  <a:srgbClr val="595959"/>
                </a:solidFill>
              </a:defRPr>
            </a:pPr>
            <a:endParaRPr lang="fr-FR"/>
          </a:p>
        </c:txPr>
        <c:crossAx val="2639235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392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800" b="1">
                <a:solidFill>
                  <a:srgbClr val="595959"/>
                </a:solidFill>
              </a:defRPr>
            </a:pPr>
            <a:endParaRPr lang="fr-FR"/>
          </a:p>
        </c:txPr>
        <c:crossAx val="263922048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14428807160092"/>
          <c:y val="0.88842578431836017"/>
          <c:w val="0.70038737858497613"/>
          <c:h val="9.6783703923801964E-2"/>
        </c:manualLayout>
      </c:layout>
      <c:overlay val="0"/>
      <c:txPr>
        <a:bodyPr/>
        <a:lstStyle/>
        <a:p>
          <a:pPr>
            <a:defRPr sz="2000" b="1">
              <a:solidFill>
                <a:srgbClr val="59595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1053923051594503E-2"/>
          <c:y val="3.8736277841499148E-2"/>
          <c:w val="0.91218866359867046"/>
          <c:h val="0.69965499378367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16 a comm mondial'!$A$3</c:f>
              <c:strCache>
                <c:ptCount val="1"/>
                <c:pt idx="0">
                  <c:v>Croissance du PIB mondial</c:v>
                </c:pt>
              </c:strCache>
            </c:strRef>
          </c:tx>
          <c:spPr>
            <a:solidFill>
              <a:srgbClr val="FF6680"/>
            </a:solidFill>
            <a:ln>
              <a:noFill/>
            </a:ln>
          </c:spPr>
          <c:invertIfNegative val="0"/>
          <c:dLbls>
            <c:delete val="1"/>
          </c:dLbls>
          <c:cat>
            <c:numRef>
              <c:f>'Graph 16 a comm mondial'!$B$2:$AK$2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'Graph 16 a comm mondial'!$B$3:$AK$3</c:f>
              <c:numCache>
                <c:formatCode>General</c:formatCode>
                <c:ptCount val="36"/>
                <c:pt idx="0">
                  <c:v>2.25</c:v>
                </c:pt>
                <c:pt idx="1">
                  <c:v>2.2869999999999999</c:v>
                </c:pt>
                <c:pt idx="2">
                  <c:v>0.76400000000000001</c:v>
                </c:pt>
                <c:pt idx="3">
                  <c:v>2.7869999999999999</c:v>
                </c:pt>
                <c:pt idx="4">
                  <c:v>4.8259999999999996</c:v>
                </c:pt>
                <c:pt idx="5">
                  <c:v>3.9249999999999998</c:v>
                </c:pt>
                <c:pt idx="6">
                  <c:v>3.37</c:v>
                </c:pt>
                <c:pt idx="7">
                  <c:v>3.8159999999999998</c:v>
                </c:pt>
                <c:pt idx="8">
                  <c:v>4.6070000000000002</c:v>
                </c:pt>
                <c:pt idx="9">
                  <c:v>3.8740000000000001</c:v>
                </c:pt>
                <c:pt idx="10">
                  <c:v>3.419</c:v>
                </c:pt>
                <c:pt idx="11">
                  <c:v>2.4860000000000002</c:v>
                </c:pt>
                <c:pt idx="12">
                  <c:v>2.3479999999999999</c:v>
                </c:pt>
                <c:pt idx="13">
                  <c:v>2.1629999999999998</c:v>
                </c:pt>
                <c:pt idx="14">
                  <c:v>3.323</c:v>
                </c:pt>
                <c:pt idx="15">
                  <c:v>3.3679999999999999</c:v>
                </c:pt>
                <c:pt idx="16">
                  <c:v>3.927</c:v>
                </c:pt>
                <c:pt idx="17">
                  <c:v>4.0999999999999996</c:v>
                </c:pt>
                <c:pt idx="18">
                  <c:v>2.5619999999999998</c:v>
                </c:pt>
                <c:pt idx="19">
                  <c:v>3.6349999999999998</c:v>
                </c:pt>
                <c:pt idx="20">
                  <c:v>4.8209999999999997</c:v>
                </c:pt>
                <c:pt idx="21">
                  <c:v>2.5150000000000001</c:v>
                </c:pt>
                <c:pt idx="22">
                  <c:v>2.96</c:v>
                </c:pt>
                <c:pt idx="23">
                  <c:v>4.0549999999999997</c:v>
                </c:pt>
                <c:pt idx="24">
                  <c:v>5.1849999999999996</c:v>
                </c:pt>
                <c:pt idx="25">
                  <c:v>4.8719999999999999</c:v>
                </c:pt>
                <c:pt idx="26">
                  <c:v>5.5439999999999996</c:v>
                </c:pt>
                <c:pt idx="27">
                  <c:v>5.702</c:v>
                </c:pt>
                <c:pt idx="28">
                  <c:v>3.0640000000000001</c:v>
                </c:pt>
                <c:pt idx="29">
                  <c:v>2.8000000000000001E-2</c:v>
                </c:pt>
                <c:pt idx="30">
                  <c:v>5.431</c:v>
                </c:pt>
                <c:pt idx="31">
                  <c:v>4.2249999999999996</c:v>
                </c:pt>
                <c:pt idx="32">
                  <c:v>3.4260000000000002</c:v>
                </c:pt>
                <c:pt idx="33">
                  <c:v>3.3079999999999998</c:v>
                </c:pt>
                <c:pt idx="34">
                  <c:v>3.4279999999999999</c:v>
                </c:pt>
                <c:pt idx="35">
                  <c:v>3.1230000000000002</c:v>
                </c:pt>
              </c:numCache>
            </c:numRef>
          </c:val>
        </c:ser>
        <c:ser>
          <c:idx val="1"/>
          <c:order val="1"/>
          <c:tx>
            <c:strRef>
              <c:f>'Graph 16 a comm mondial'!$A$4</c:f>
              <c:strCache>
                <c:ptCount val="1"/>
                <c:pt idx="0">
                  <c:v>Croissance du commerce mondial</c:v>
                </c:pt>
              </c:strCache>
            </c:strRef>
          </c:tx>
          <c:spPr>
            <a:solidFill>
              <a:srgbClr val="4B3789"/>
            </a:solidFill>
            <a:ln>
              <a:noFill/>
            </a:ln>
          </c:spPr>
          <c:invertIfNegative val="0"/>
          <c:dLbls>
            <c:delete val="1"/>
          </c:dLbls>
          <c:cat>
            <c:numRef>
              <c:f>'Graph 16 a comm mondial'!$B$2:$AK$2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'Graph 16 a comm mondial'!$B$4:$AK$4</c:f>
              <c:numCache>
                <c:formatCode>General</c:formatCode>
                <c:ptCount val="36"/>
                <c:pt idx="0">
                  <c:v>3.137</c:v>
                </c:pt>
                <c:pt idx="1">
                  <c:v>2.8620000000000001</c:v>
                </c:pt>
                <c:pt idx="2">
                  <c:v>-1.8440000000000001</c:v>
                </c:pt>
                <c:pt idx="3">
                  <c:v>1.417</c:v>
                </c:pt>
                <c:pt idx="4">
                  <c:v>8.6869999999999994</c:v>
                </c:pt>
                <c:pt idx="5">
                  <c:v>2.7549999999999999</c:v>
                </c:pt>
                <c:pt idx="6">
                  <c:v>4.2850000000000001</c:v>
                </c:pt>
                <c:pt idx="7">
                  <c:v>6.3639999999999999</c:v>
                </c:pt>
                <c:pt idx="8">
                  <c:v>8.8580000000000005</c:v>
                </c:pt>
                <c:pt idx="9">
                  <c:v>8.2789999999999999</c:v>
                </c:pt>
                <c:pt idx="10">
                  <c:v>6.8869999999999996</c:v>
                </c:pt>
                <c:pt idx="11">
                  <c:v>5.2450000000000001</c:v>
                </c:pt>
                <c:pt idx="12">
                  <c:v>5.5730000000000004</c:v>
                </c:pt>
                <c:pt idx="13">
                  <c:v>2.9129999999999998</c:v>
                </c:pt>
                <c:pt idx="14">
                  <c:v>9.3460000000000001</c:v>
                </c:pt>
                <c:pt idx="15">
                  <c:v>9.798</c:v>
                </c:pt>
                <c:pt idx="16">
                  <c:v>7.0759999999999996</c:v>
                </c:pt>
                <c:pt idx="17">
                  <c:v>9.9710000000000001</c:v>
                </c:pt>
                <c:pt idx="18">
                  <c:v>4.7119999999999997</c:v>
                </c:pt>
                <c:pt idx="19">
                  <c:v>4.9080000000000004</c:v>
                </c:pt>
                <c:pt idx="20">
                  <c:v>12.092000000000001</c:v>
                </c:pt>
                <c:pt idx="21">
                  <c:v>0.216</c:v>
                </c:pt>
                <c:pt idx="22">
                  <c:v>3.7709999999999999</c:v>
                </c:pt>
                <c:pt idx="23">
                  <c:v>5.4349999999999996</c:v>
                </c:pt>
                <c:pt idx="24">
                  <c:v>11.016</c:v>
                </c:pt>
                <c:pt idx="25">
                  <c:v>7.6879999999999997</c:v>
                </c:pt>
                <c:pt idx="26">
                  <c:v>9.2420000000000009</c:v>
                </c:pt>
                <c:pt idx="27">
                  <c:v>7.915</c:v>
                </c:pt>
                <c:pt idx="28">
                  <c:v>2.903</c:v>
                </c:pt>
                <c:pt idx="29">
                  <c:v>-10.327</c:v>
                </c:pt>
                <c:pt idx="30">
                  <c:v>12.516999999999999</c:v>
                </c:pt>
                <c:pt idx="31">
                  <c:v>6.6660000000000004</c:v>
                </c:pt>
                <c:pt idx="32">
                  <c:v>2.911</c:v>
                </c:pt>
                <c:pt idx="33">
                  <c:v>3.331</c:v>
                </c:pt>
                <c:pt idx="34">
                  <c:v>3.3490000000000002</c:v>
                </c:pt>
                <c:pt idx="35">
                  <c:v>3.1760000000000002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4136192"/>
        <c:axId val="264137728"/>
      </c:barChart>
      <c:lineChart>
        <c:grouping val="standard"/>
        <c:varyColors val="0"/>
        <c:ser>
          <c:idx val="2"/>
          <c:order val="2"/>
          <c:tx>
            <c:strRef>
              <c:f>'Graph 16 a comm mondial'!$A$5</c:f>
              <c:strCache>
                <c:ptCount val="1"/>
                <c:pt idx="0">
                  <c:v>Moyenne  PIB 1980-2015</c:v>
                </c:pt>
              </c:strCache>
            </c:strRef>
          </c:tx>
          <c:spPr>
            <a:ln>
              <a:solidFill>
                <a:srgbClr val="FF6680"/>
              </a:solidFill>
              <a:prstDash val="dash"/>
            </a:ln>
          </c:spPr>
          <c:marker>
            <c:symbol val="none"/>
          </c:marker>
          <c:cat>
            <c:numRef>
              <c:f>'Graph 16 a comm mondial'!$B$2:$AK$2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'Graph 16 a comm mondial'!$B$5:$AK$5</c:f>
              <c:numCache>
                <c:formatCode>General</c:formatCode>
                <c:ptCount val="36"/>
                <c:pt idx="0">
                  <c:v>3.4867777777777773</c:v>
                </c:pt>
                <c:pt idx="1">
                  <c:v>3.4867777777777773</c:v>
                </c:pt>
                <c:pt idx="2">
                  <c:v>3.4867777777777773</c:v>
                </c:pt>
                <c:pt idx="3">
                  <c:v>3.4867777777777773</c:v>
                </c:pt>
                <c:pt idx="4">
                  <c:v>3.4867777777777773</c:v>
                </c:pt>
                <c:pt idx="5">
                  <c:v>3.4867777777777773</c:v>
                </c:pt>
                <c:pt idx="6">
                  <c:v>3.4867777777777773</c:v>
                </c:pt>
                <c:pt idx="7">
                  <c:v>3.4867777777777773</c:v>
                </c:pt>
                <c:pt idx="8">
                  <c:v>3.4867777777777773</c:v>
                </c:pt>
                <c:pt idx="9">
                  <c:v>3.4867777777777773</c:v>
                </c:pt>
                <c:pt idx="10">
                  <c:v>3.4867777777777773</c:v>
                </c:pt>
                <c:pt idx="11">
                  <c:v>3.4867777777777773</c:v>
                </c:pt>
                <c:pt idx="12">
                  <c:v>3.4867777777777773</c:v>
                </c:pt>
                <c:pt idx="13">
                  <c:v>3.4867777777777773</c:v>
                </c:pt>
                <c:pt idx="14">
                  <c:v>3.4867777777777773</c:v>
                </c:pt>
                <c:pt idx="15">
                  <c:v>3.4867777777777773</c:v>
                </c:pt>
                <c:pt idx="16">
                  <c:v>3.4867777777777773</c:v>
                </c:pt>
                <c:pt idx="17">
                  <c:v>3.4867777777777773</c:v>
                </c:pt>
                <c:pt idx="18">
                  <c:v>3.4867777777777773</c:v>
                </c:pt>
                <c:pt idx="19">
                  <c:v>3.4867777777777773</c:v>
                </c:pt>
                <c:pt idx="20">
                  <c:v>3.4867777777777773</c:v>
                </c:pt>
                <c:pt idx="21">
                  <c:v>3.4867777777777773</c:v>
                </c:pt>
                <c:pt idx="22">
                  <c:v>3.4867777777777773</c:v>
                </c:pt>
                <c:pt idx="23">
                  <c:v>3.4867777777777773</c:v>
                </c:pt>
                <c:pt idx="24">
                  <c:v>3.4867777777777773</c:v>
                </c:pt>
                <c:pt idx="25">
                  <c:v>3.4867777777777773</c:v>
                </c:pt>
                <c:pt idx="26">
                  <c:v>3.4867777777777773</c:v>
                </c:pt>
                <c:pt idx="27">
                  <c:v>3.4867777777777773</c:v>
                </c:pt>
                <c:pt idx="28">
                  <c:v>3.4867777777777773</c:v>
                </c:pt>
                <c:pt idx="29">
                  <c:v>3.4867777777777773</c:v>
                </c:pt>
                <c:pt idx="30">
                  <c:v>3.4867777777777773</c:v>
                </c:pt>
                <c:pt idx="31">
                  <c:v>3.4867777777777773</c:v>
                </c:pt>
                <c:pt idx="32">
                  <c:v>3.4867777777777773</c:v>
                </c:pt>
                <c:pt idx="33">
                  <c:v>3.4867777777777773</c:v>
                </c:pt>
                <c:pt idx="34">
                  <c:v>3.4867777777777773</c:v>
                </c:pt>
                <c:pt idx="35">
                  <c:v>3.4867777777777773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16 a comm mondial'!$A$6</c:f>
              <c:strCache>
                <c:ptCount val="1"/>
                <c:pt idx="0">
                  <c:v>Moyenne  commerce 1980-2015</c:v>
                </c:pt>
              </c:strCache>
            </c:strRef>
          </c:tx>
          <c:spPr>
            <a:ln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16 a comm mondial'!$B$2:$AK$2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'Graph 16 a comm mondial'!$B$6:$AK$6</c:f>
              <c:numCache>
                <c:formatCode>General</c:formatCode>
                <c:ptCount val="36"/>
                <c:pt idx="0">
                  <c:v>5.3647222222222197</c:v>
                </c:pt>
                <c:pt idx="1">
                  <c:v>5.3647222222222197</c:v>
                </c:pt>
                <c:pt idx="2">
                  <c:v>5.3647222222222197</c:v>
                </c:pt>
                <c:pt idx="3">
                  <c:v>5.3647222222222197</c:v>
                </c:pt>
                <c:pt idx="4">
                  <c:v>5.3647222222222197</c:v>
                </c:pt>
                <c:pt idx="5">
                  <c:v>5.3647222222222197</c:v>
                </c:pt>
                <c:pt idx="6">
                  <c:v>5.3647222222222197</c:v>
                </c:pt>
                <c:pt idx="7">
                  <c:v>5.3647222222222197</c:v>
                </c:pt>
                <c:pt idx="8">
                  <c:v>5.3647222222222197</c:v>
                </c:pt>
                <c:pt idx="9">
                  <c:v>5.3647222222222197</c:v>
                </c:pt>
                <c:pt idx="10">
                  <c:v>5.3647222222222197</c:v>
                </c:pt>
                <c:pt idx="11">
                  <c:v>5.3647222222222197</c:v>
                </c:pt>
                <c:pt idx="12">
                  <c:v>5.3647222222222197</c:v>
                </c:pt>
                <c:pt idx="13">
                  <c:v>5.3647222222222197</c:v>
                </c:pt>
                <c:pt idx="14">
                  <c:v>5.3647222222222197</c:v>
                </c:pt>
                <c:pt idx="15">
                  <c:v>5.3647222222222197</c:v>
                </c:pt>
                <c:pt idx="16">
                  <c:v>5.3647222222222197</c:v>
                </c:pt>
                <c:pt idx="17">
                  <c:v>5.3647222222222197</c:v>
                </c:pt>
                <c:pt idx="18">
                  <c:v>5.3647222222222197</c:v>
                </c:pt>
                <c:pt idx="19">
                  <c:v>5.3647222222222197</c:v>
                </c:pt>
                <c:pt idx="20">
                  <c:v>5.3647222222222197</c:v>
                </c:pt>
                <c:pt idx="21">
                  <c:v>5.3647222222222197</c:v>
                </c:pt>
                <c:pt idx="22">
                  <c:v>5.3647222222222197</c:v>
                </c:pt>
                <c:pt idx="23">
                  <c:v>5.3647222222222197</c:v>
                </c:pt>
                <c:pt idx="24">
                  <c:v>5.3647222222222197</c:v>
                </c:pt>
                <c:pt idx="25">
                  <c:v>5.3647222222222197</c:v>
                </c:pt>
                <c:pt idx="26">
                  <c:v>5.3647222222222197</c:v>
                </c:pt>
                <c:pt idx="27">
                  <c:v>5.3647222222222197</c:v>
                </c:pt>
                <c:pt idx="28">
                  <c:v>5.3647222222222197</c:v>
                </c:pt>
                <c:pt idx="29">
                  <c:v>5.3647222222222197</c:v>
                </c:pt>
                <c:pt idx="30">
                  <c:v>5.3647222222222197</c:v>
                </c:pt>
                <c:pt idx="31">
                  <c:v>5.3647222222222197</c:v>
                </c:pt>
                <c:pt idx="32">
                  <c:v>5.3647222222222197</c:v>
                </c:pt>
                <c:pt idx="33">
                  <c:v>5.3647222222222197</c:v>
                </c:pt>
                <c:pt idx="34">
                  <c:v>5.3647222222222197</c:v>
                </c:pt>
                <c:pt idx="35">
                  <c:v>5.3647222222222197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36192"/>
        <c:axId val="264137728"/>
      </c:lineChart>
      <c:catAx>
        <c:axId val="2641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>
                <a:solidFill>
                  <a:srgbClr val="595959"/>
                </a:solidFill>
              </a:defRPr>
            </a:pPr>
            <a:endParaRPr lang="fr-FR"/>
          </a:p>
        </c:txPr>
        <c:crossAx val="264137728"/>
        <c:crosses val="autoZero"/>
        <c:auto val="1"/>
        <c:lblAlgn val="ctr"/>
        <c:lblOffset val="100"/>
        <c:noMultiLvlLbl val="0"/>
      </c:catAx>
      <c:valAx>
        <c:axId val="264137728"/>
        <c:scaling>
          <c:orientation val="minMax"/>
          <c:max val="15"/>
          <c:min val="-12"/>
        </c:scaling>
        <c:delete val="0"/>
        <c:axPos val="l"/>
        <c:numFmt formatCode="General" sourceLinked="1"/>
        <c:majorTickMark val="out"/>
        <c:minorTickMark val="none"/>
        <c:tickLblPos val="nextTo"/>
        <c:crossAx val="264136192"/>
        <c:crosses val="autoZero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0494674726540013E-2"/>
          <c:y val="0.81966294838145237"/>
          <c:w val="0.97691885609095575"/>
          <c:h val="0.1024497513468711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197139303482617E-2"/>
          <c:y val="6.423937908496731E-2"/>
          <c:w val="0.88016058082977522"/>
          <c:h val="0.748648607455010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'Grap 16b'!$A$12</c:f>
              <c:strCache>
                <c:ptCount val="1"/>
                <c:pt idx="0">
                  <c:v>IDE</c:v>
                </c:pt>
              </c:strCache>
            </c:strRef>
          </c:tx>
          <c:spPr>
            <a:solidFill>
              <a:srgbClr val="FF6680"/>
            </a:solidFill>
            <a:ln>
              <a:noFill/>
            </a:ln>
          </c:spPr>
          <c:invertIfNegative val="0"/>
          <c:cat>
            <c:strRef>
              <c:f>'Grap 16b'!$B$9:$AE$9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 16b'!$B$12:$AE$12</c:f>
              <c:numCache>
                <c:formatCode>General</c:formatCode>
                <c:ptCount val="30"/>
                <c:pt idx="0">
                  <c:v>3.3238688388768779E-3</c:v>
                </c:pt>
                <c:pt idx="1">
                  <c:v>5.0868888500569887E-3</c:v>
                </c:pt>
                <c:pt idx="2">
                  <c:v>7.0449229849338718E-3</c:v>
                </c:pt>
                <c:pt idx="3">
                  <c:v>7.1347459754128612E-3</c:v>
                </c:pt>
                <c:pt idx="4">
                  <c:v>8.8368434753281922E-3</c:v>
                </c:pt>
                <c:pt idx="5">
                  <c:v>9.0179201092243436E-3</c:v>
                </c:pt>
                <c:pt idx="6">
                  <c:v>6.9901281639052097E-3</c:v>
                </c:pt>
                <c:pt idx="7">
                  <c:v>7.3285738330390818E-3</c:v>
                </c:pt>
                <c:pt idx="8">
                  <c:v>8.0880015981546084E-3</c:v>
                </c:pt>
                <c:pt idx="9">
                  <c:v>9.4214722638590511E-3</c:v>
                </c:pt>
                <c:pt idx="10">
                  <c:v>1.0560991360447627E-2</c:v>
                </c:pt>
                <c:pt idx="11">
                  <c:v>1.2412397600175614E-2</c:v>
                </c:pt>
                <c:pt idx="12">
                  <c:v>1.4933694933995966E-2</c:v>
                </c:pt>
                <c:pt idx="13">
                  <c:v>2.3369321595054334E-2</c:v>
                </c:pt>
                <c:pt idx="14">
                  <c:v>4.3374145896290038E-2</c:v>
                </c:pt>
                <c:pt idx="15">
                  <c:v>4.9926404910596904E-2</c:v>
                </c:pt>
                <c:pt idx="16">
                  <c:v>2.9819469888922357E-2</c:v>
                </c:pt>
                <c:pt idx="17">
                  <c:v>2.6454167583399427E-2</c:v>
                </c:pt>
                <c:pt idx="18">
                  <c:v>2.486526207056686E-2</c:v>
                </c:pt>
                <c:pt idx="19">
                  <c:v>3.2964598578842583E-2</c:v>
                </c:pt>
                <c:pt idx="20">
                  <c:v>4.0674229255464101E-2</c:v>
                </c:pt>
                <c:pt idx="21">
                  <c:v>5.3504839041989868E-2</c:v>
                </c:pt>
                <c:pt idx="22">
                  <c:v>6.9000882762026552E-2</c:v>
                </c:pt>
                <c:pt idx="23">
                  <c:v>4.9576758281646052E-2</c:v>
                </c:pt>
                <c:pt idx="24">
                  <c:v>3.2589663386171072E-2</c:v>
                </c:pt>
                <c:pt idx="25">
                  <c:v>3.5925447460607107E-2</c:v>
                </c:pt>
                <c:pt idx="26">
                  <c:v>4.3401620790764463E-2</c:v>
                </c:pt>
                <c:pt idx="27">
                  <c:v>3.4804796071963337E-2</c:v>
                </c:pt>
                <c:pt idx="28">
                  <c:v>3.3890178489662338E-2</c:v>
                </c:pt>
                <c:pt idx="29">
                  <c:v>2.2422111847616083E-2</c:v>
                </c:pt>
              </c:numCache>
            </c:numRef>
          </c:val>
        </c:ser>
        <c:ser>
          <c:idx val="1"/>
          <c:order val="1"/>
          <c:tx>
            <c:strRef>
              <c:f>'Grap 16b'!$A$10</c:f>
              <c:strCache>
                <c:ptCount val="1"/>
                <c:pt idx="0">
                  <c:v>Investissements de portefeuille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 16b'!$B$9:$AE$9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 16b'!$B$10:$AE$10</c:f>
              <c:numCache>
                <c:formatCode>General</c:formatCode>
                <c:ptCount val="30"/>
                <c:pt idx="0">
                  <c:v>3.5911870381128024E-3</c:v>
                </c:pt>
                <c:pt idx="1">
                  <c:v>5.2877939837330037E-3</c:v>
                </c:pt>
                <c:pt idx="2">
                  <c:v>1.6850712788230632E-3</c:v>
                </c:pt>
                <c:pt idx="3">
                  <c:v>5.620518338668808E-3</c:v>
                </c:pt>
                <c:pt idx="4">
                  <c:v>7.9833679461202029E-3</c:v>
                </c:pt>
                <c:pt idx="5">
                  <c:v>5.6275136494554597E-3</c:v>
                </c:pt>
                <c:pt idx="6">
                  <c:v>8.935538432149618E-3</c:v>
                </c:pt>
                <c:pt idx="7">
                  <c:v>9.234466642305943E-3</c:v>
                </c:pt>
                <c:pt idx="8">
                  <c:v>1.5650510593143967E-2</c:v>
                </c:pt>
                <c:pt idx="9">
                  <c:v>7.1729251727827101E-3</c:v>
                </c:pt>
                <c:pt idx="10">
                  <c:v>9.5283121075719363E-3</c:v>
                </c:pt>
                <c:pt idx="11">
                  <c:v>1.8524755895839462E-2</c:v>
                </c:pt>
                <c:pt idx="12">
                  <c:v>2.0324448520968739E-2</c:v>
                </c:pt>
                <c:pt idx="13">
                  <c:v>2.6323619438631346E-2</c:v>
                </c:pt>
                <c:pt idx="14">
                  <c:v>4.5723027270179906E-2</c:v>
                </c:pt>
                <c:pt idx="15">
                  <c:v>4.4218752097409907E-2</c:v>
                </c:pt>
                <c:pt idx="16">
                  <c:v>3.6723458822842198E-2</c:v>
                </c:pt>
                <c:pt idx="17">
                  <c:v>2.3030090926968824E-2</c:v>
                </c:pt>
                <c:pt idx="18">
                  <c:v>3.9030494712326363E-2</c:v>
                </c:pt>
                <c:pt idx="19">
                  <c:v>4.8549381091567291E-2</c:v>
                </c:pt>
                <c:pt idx="20">
                  <c:v>6.556028398613141E-2</c:v>
                </c:pt>
                <c:pt idx="21">
                  <c:v>6.6246144672725424E-2</c:v>
                </c:pt>
                <c:pt idx="22">
                  <c:v>5.3499024564204606E-2</c:v>
                </c:pt>
                <c:pt idx="23">
                  <c:v>-1.394726132227134E-3</c:v>
                </c:pt>
                <c:pt idx="24">
                  <c:v>3.3642486535643154E-2</c:v>
                </c:pt>
                <c:pt idx="25">
                  <c:v>2.3035081528185126E-2</c:v>
                </c:pt>
                <c:pt idx="26">
                  <c:v>-5.6133935248947424E-4</c:v>
                </c:pt>
                <c:pt idx="27">
                  <c:v>2.3100081101877747E-2</c:v>
                </c:pt>
                <c:pt idx="28">
                  <c:v>2.4363205402612616E-2</c:v>
                </c:pt>
                <c:pt idx="29">
                  <c:v>3.9144124315020741E-2</c:v>
                </c:pt>
              </c:numCache>
            </c:numRef>
          </c:val>
        </c:ser>
        <c:ser>
          <c:idx val="2"/>
          <c:order val="2"/>
          <c:tx>
            <c:strRef>
              <c:f>'Grap 16b'!$A$11</c:f>
              <c:strCache>
                <c:ptCount val="1"/>
                <c:pt idx="0">
                  <c:v>Crédit bancaire et autre</c:v>
                </c:pt>
              </c:strCache>
            </c:strRef>
          </c:tx>
          <c:spPr>
            <a:solidFill>
              <a:srgbClr val="AEB8E2"/>
            </a:solidFill>
          </c:spPr>
          <c:invertIfNegative val="0"/>
          <c:cat>
            <c:strRef>
              <c:f>'Grap 16b'!$B$9:$AE$9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 16b'!$B$11:$AE$11</c:f>
              <c:numCache>
                <c:formatCode>General</c:formatCode>
                <c:ptCount val="30"/>
                <c:pt idx="0">
                  <c:v>9.1159258764118428E-3</c:v>
                </c:pt>
                <c:pt idx="1">
                  <c:v>1.9044909248624595E-2</c:v>
                </c:pt>
                <c:pt idx="2">
                  <c:v>1.4746163799016491E-2</c:v>
                </c:pt>
                <c:pt idx="3">
                  <c:v>1.175239870839162E-2</c:v>
                </c:pt>
                <c:pt idx="4">
                  <c:v>1.9939706365009923E-2</c:v>
                </c:pt>
                <c:pt idx="5">
                  <c:v>1.5429959914295025E-2</c:v>
                </c:pt>
                <c:pt idx="6">
                  <c:v>-2.3716548607940931E-3</c:v>
                </c:pt>
                <c:pt idx="7">
                  <c:v>8.3733654581643266E-3</c:v>
                </c:pt>
                <c:pt idx="8">
                  <c:v>1.3086285924619743E-2</c:v>
                </c:pt>
                <c:pt idx="9">
                  <c:v>5.9159616635531204E-3</c:v>
                </c:pt>
                <c:pt idx="10">
                  <c:v>1.5478588734329356E-2</c:v>
                </c:pt>
                <c:pt idx="11">
                  <c:v>2.1528688187175328E-2</c:v>
                </c:pt>
                <c:pt idx="12">
                  <c:v>3.9662615796784248E-2</c:v>
                </c:pt>
                <c:pt idx="13">
                  <c:v>7.4903365977436612E-3</c:v>
                </c:pt>
                <c:pt idx="14">
                  <c:v>9.6253239096576165E-3</c:v>
                </c:pt>
                <c:pt idx="15">
                  <c:v>3.5998143481911542E-2</c:v>
                </c:pt>
                <c:pt idx="16">
                  <c:v>2.324851801382647E-2</c:v>
                </c:pt>
                <c:pt idx="17">
                  <c:v>2.2241440584904994E-2</c:v>
                </c:pt>
                <c:pt idx="18">
                  <c:v>3.1623094180196307E-2</c:v>
                </c:pt>
                <c:pt idx="19">
                  <c:v>6.0223963505033659E-2</c:v>
                </c:pt>
                <c:pt idx="20">
                  <c:v>7.7158629197241063E-2</c:v>
                </c:pt>
                <c:pt idx="21">
                  <c:v>8.8977560655765287E-2</c:v>
                </c:pt>
                <c:pt idx="22">
                  <c:v>0.11754216212214405</c:v>
                </c:pt>
                <c:pt idx="23">
                  <c:v>-1.7350753321479433E-2</c:v>
                </c:pt>
                <c:pt idx="24">
                  <c:v>-4.7541650450733948E-2</c:v>
                </c:pt>
                <c:pt idx="25">
                  <c:v>3.7142248215885687E-2</c:v>
                </c:pt>
                <c:pt idx="26">
                  <c:v>3.4652893155149835E-2</c:v>
                </c:pt>
                <c:pt idx="27">
                  <c:v>5.2704006459387753E-3</c:v>
                </c:pt>
                <c:pt idx="28">
                  <c:v>3.6802222260524063E-3</c:v>
                </c:pt>
                <c:pt idx="29">
                  <c:v>2.3363066414331488E-2</c:v>
                </c:pt>
              </c:numCache>
            </c:numRef>
          </c:val>
        </c:ser>
        <c:ser>
          <c:idx val="0"/>
          <c:order val="3"/>
          <c:tx>
            <c:strRef>
              <c:f>'Grap 16b'!$A$13</c:f>
              <c:strCache>
                <c:ptCount val="1"/>
                <c:pt idx="0">
                  <c:v>Dérivés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13C4A6"/>
              </a:solidFill>
              <a:ln>
                <a:noFill/>
              </a:ln>
            </c:spPr>
          </c:dPt>
          <c:cat>
            <c:strRef>
              <c:f>'Grap 16b'!$B$9:$AE$9</c:f>
              <c:strCach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strCache>
            </c:strRef>
          </c:cat>
          <c:val>
            <c:numRef>
              <c:f>'Grap 16b'!$B$13:$AE$13</c:f>
              <c:numCache>
                <c:formatCode>General</c:formatCode>
                <c:ptCount val="30"/>
                <c:pt idx="0">
                  <c:v>1.9831239644347628E-6</c:v>
                </c:pt>
                <c:pt idx="1">
                  <c:v>4.7944222848820122E-6</c:v>
                </c:pt>
                <c:pt idx="2">
                  <c:v>3.9918001120228211E-5</c:v>
                </c:pt>
                <c:pt idx="3">
                  <c:v>1.7746430948117794E-5</c:v>
                </c:pt>
                <c:pt idx="4">
                  <c:v>-5.6429398967235064E-6</c:v>
                </c:pt>
                <c:pt idx="5">
                  <c:v>4.3773090443121704E-6</c:v>
                </c:pt>
                <c:pt idx="6">
                  <c:v>-3.2878443846308889E-6</c:v>
                </c:pt>
                <c:pt idx="7">
                  <c:v>-1.1167877644051304E-4</c:v>
                </c:pt>
                <c:pt idx="8">
                  <c:v>1.4953993124137188E-4</c:v>
                </c:pt>
                <c:pt idx="9">
                  <c:v>-1.7886364689501382E-4</c:v>
                </c:pt>
                <c:pt idx="10">
                  <c:v>-6.5226616542668226E-5</c:v>
                </c:pt>
                <c:pt idx="11">
                  <c:v>2.7853899637262915E-4</c:v>
                </c:pt>
                <c:pt idx="12">
                  <c:v>2.1918150825190669E-4</c:v>
                </c:pt>
                <c:pt idx="13">
                  <c:v>4.9001004110042182E-4</c:v>
                </c:pt>
                <c:pt idx="14">
                  <c:v>-6.3277555188151285E-4</c:v>
                </c:pt>
                <c:pt idx="15">
                  <c:v>5.6319088826216877E-4</c:v>
                </c:pt>
                <c:pt idx="16">
                  <c:v>-4.3707113836762788E-4</c:v>
                </c:pt>
                <c:pt idx="17">
                  <c:v>6.4282771922236721E-4</c:v>
                </c:pt>
                <c:pt idx="18">
                  <c:v>5.3761126628851144E-4</c:v>
                </c:pt>
                <c:pt idx="19">
                  <c:v>4.8986444186205661E-4</c:v>
                </c:pt>
                <c:pt idx="20">
                  <c:v>8.050537059095936E-4</c:v>
                </c:pt>
                <c:pt idx="21">
                  <c:v>-1.4921661879892516E-3</c:v>
                </c:pt>
                <c:pt idx="22">
                  <c:v>4.908925968511944E-3</c:v>
                </c:pt>
                <c:pt idx="23">
                  <c:v>7.3207360353809625E-3</c:v>
                </c:pt>
                <c:pt idx="24">
                  <c:v>-2.5894969536223288E-3</c:v>
                </c:pt>
                <c:pt idx="25">
                  <c:v>-1.2321690608615493E-3</c:v>
                </c:pt>
                <c:pt idx="26">
                  <c:v>1.754374183520279E-4</c:v>
                </c:pt>
                <c:pt idx="27">
                  <c:v>-8.792360290998506E-4</c:v>
                </c:pt>
                <c:pt idx="28">
                  <c:v>1.6421161317819338E-4</c:v>
                </c:pt>
                <c:pt idx="29">
                  <c:v>6.0389229355060025E-4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215552"/>
        <c:axId val="264225536"/>
      </c:barChart>
      <c:catAx>
        <c:axId val="264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800"/>
            </a:pPr>
            <a:endParaRPr lang="fr-FR"/>
          </a:p>
        </c:txPr>
        <c:crossAx val="264225536"/>
        <c:crosses val="autoZero"/>
        <c:auto val="1"/>
        <c:lblAlgn val="ctr"/>
        <c:lblOffset val="100"/>
        <c:tickLblSkip val="1"/>
        <c:noMultiLvlLbl val="0"/>
      </c:catAx>
      <c:valAx>
        <c:axId val="264225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26421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543014096185739E-2"/>
          <c:y val="0.85538970588235275"/>
          <c:w val="0.80791113332844433"/>
          <c:h val="8.6938550896469527E-2"/>
        </c:manualLayout>
      </c:layout>
      <c:overlay val="0"/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="1">
          <a:solidFill>
            <a:schemeClr val="tx1">
              <a:lumMod val="65000"/>
              <a:lumOff val="35000"/>
            </a:schemeClr>
          </a:solidFill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2.7468594727545849E-2"/>
          <c:w val="0.92246802814986761"/>
          <c:h val="0.81279032129471673"/>
        </c:manualLayout>
      </c:layout>
      <c:lineChart>
        <c:grouping val="standard"/>
        <c:varyColors val="0"/>
        <c:ser>
          <c:idx val="0"/>
          <c:order val="0"/>
          <c:tx>
            <c:strRef>
              <c:f>'Graph 17 Taux de change'!$B$7</c:f>
              <c:strCache>
                <c:ptCount val="1"/>
                <c:pt idx="0">
                  <c:v>Chine</c:v>
                </c:pt>
              </c:strCache>
            </c:strRef>
          </c:tx>
          <c:spPr>
            <a:ln w="60325" cmpd="dbl">
              <a:solidFill>
                <a:srgbClr val="595959"/>
              </a:solidFill>
              <a:prstDash val="dash"/>
            </a:ln>
          </c:spPr>
          <c:marker>
            <c:symbol val="none"/>
          </c:marker>
          <c:cat>
            <c:numRef>
              <c:f>'Graph 17 Taux de change'!$A$8:$A$103</c:f>
              <c:numCache>
                <c:formatCode>mm\-yyyy</c:formatCode>
                <c:ptCount val="9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</c:numCache>
            </c:numRef>
          </c:cat>
          <c:val>
            <c:numRef>
              <c:f>'Graph 17 Taux de change'!$B$8:$B$103</c:f>
              <c:numCache>
                <c:formatCode>General</c:formatCode>
                <c:ptCount val="96"/>
                <c:pt idx="0">
                  <c:v>100</c:v>
                </c:pt>
                <c:pt idx="1">
                  <c:v>102.97599652438363</c:v>
                </c:pt>
                <c:pt idx="2">
                  <c:v>100.24980992722929</c:v>
                </c:pt>
                <c:pt idx="3">
                  <c:v>100.72770717932009</c:v>
                </c:pt>
                <c:pt idx="4">
                  <c:v>101.08613011838818</c:v>
                </c:pt>
                <c:pt idx="5">
                  <c:v>101.59661127403064</c:v>
                </c:pt>
                <c:pt idx="6">
                  <c:v>101.57488867166286</c:v>
                </c:pt>
                <c:pt idx="7">
                  <c:v>103.87748452264583</c:v>
                </c:pt>
                <c:pt idx="8">
                  <c:v>106.74486803519063</c:v>
                </c:pt>
                <c:pt idx="9">
                  <c:v>111.39350494189205</c:v>
                </c:pt>
                <c:pt idx="10">
                  <c:v>114.23916585206911</c:v>
                </c:pt>
                <c:pt idx="11">
                  <c:v>111.63245356793745</c:v>
                </c:pt>
                <c:pt idx="12">
                  <c:v>113.77212990116217</c:v>
                </c:pt>
                <c:pt idx="13">
                  <c:v>116.75898772672969</c:v>
                </c:pt>
                <c:pt idx="14">
                  <c:v>116.63951341370698</c:v>
                </c:pt>
                <c:pt idx="15">
                  <c:v>113.92418811773652</c:v>
                </c:pt>
                <c:pt idx="16">
                  <c:v>110.26392961876834</c:v>
                </c:pt>
                <c:pt idx="17">
                  <c:v>108.04822417725646</c:v>
                </c:pt>
                <c:pt idx="18">
                  <c:v>107.62463343108506</c:v>
                </c:pt>
                <c:pt idx="19">
                  <c:v>106.74486803519063</c:v>
                </c:pt>
                <c:pt idx="20">
                  <c:v>105.7999348321929</c:v>
                </c:pt>
                <c:pt idx="21">
                  <c:v>104.08384924513958</c:v>
                </c:pt>
                <c:pt idx="22">
                  <c:v>103.84490061909418</c:v>
                </c:pt>
                <c:pt idx="23">
                  <c:v>105.51754100141197</c:v>
                </c:pt>
                <c:pt idx="24">
                  <c:v>106.39730639730641</c:v>
                </c:pt>
                <c:pt idx="25">
                  <c:v>109.13435429564461</c:v>
                </c:pt>
                <c:pt idx="26">
                  <c:v>107.53774302161401</c:v>
                </c:pt>
                <c:pt idx="27">
                  <c:v>107.46171391332682</c:v>
                </c:pt>
                <c:pt idx="28">
                  <c:v>110.13359400456176</c:v>
                </c:pt>
                <c:pt idx="29">
                  <c:v>110.66579776257197</c:v>
                </c:pt>
                <c:pt idx="30">
                  <c:v>109.5036385358966</c:v>
                </c:pt>
                <c:pt idx="31">
                  <c:v>108.35234061040515</c:v>
                </c:pt>
                <c:pt idx="32">
                  <c:v>108.3740632127729</c:v>
                </c:pt>
                <c:pt idx="33">
                  <c:v>106.76659063755838</c:v>
                </c:pt>
                <c:pt idx="34">
                  <c:v>108.78679265776042</c:v>
                </c:pt>
                <c:pt idx="35">
                  <c:v>110.24220701640057</c:v>
                </c:pt>
                <c:pt idx="36">
                  <c:v>110.60062995546866</c:v>
                </c:pt>
                <c:pt idx="37">
                  <c:v>111.20886282176605</c:v>
                </c:pt>
                <c:pt idx="38">
                  <c:v>109.5036385358966</c:v>
                </c:pt>
                <c:pt idx="39">
                  <c:v>108.26545020093408</c:v>
                </c:pt>
                <c:pt idx="40">
                  <c:v>108.41750841750842</c:v>
                </c:pt>
                <c:pt idx="41">
                  <c:v>108.75420875420876</c:v>
                </c:pt>
                <c:pt idx="42">
                  <c:v>109.06918648854133</c:v>
                </c:pt>
                <c:pt idx="43">
                  <c:v>109.9163679808841</c:v>
                </c:pt>
                <c:pt idx="44">
                  <c:v>113.37026175735853</c:v>
                </c:pt>
                <c:pt idx="45">
                  <c:v>114.87998262191812</c:v>
                </c:pt>
                <c:pt idx="46">
                  <c:v>115.5425219941349</c:v>
                </c:pt>
                <c:pt idx="47">
                  <c:v>117.35635929184316</c:v>
                </c:pt>
                <c:pt idx="48">
                  <c:v>119.02899967416099</c:v>
                </c:pt>
                <c:pt idx="49">
                  <c:v>117.41066579776258</c:v>
                </c:pt>
                <c:pt idx="50">
                  <c:v>117.62789182144022</c:v>
                </c:pt>
                <c:pt idx="51">
                  <c:v>117.48669490604975</c:v>
                </c:pt>
                <c:pt idx="52">
                  <c:v>118.38818290431195</c:v>
                </c:pt>
                <c:pt idx="53">
                  <c:v>118.25784729010536</c:v>
                </c:pt>
                <c:pt idx="54">
                  <c:v>118.13837297708265</c:v>
                </c:pt>
                <c:pt idx="55">
                  <c:v>117.66047572499185</c:v>
                </c:pt>
                <c:pt idx="56">
                  <c:v>116.73726512436191</c:v>
                </c:pt>
                <c:pt idx="57">
                  <c:v>116.97621375040733</c:v>
                </c:pt>
                <c:pt idx="58">
                  <c:v>119.0072770717932</c:v>
                </c:pt>
                <c:pt idx="59">
                  <c:v>119.33311610730968</c:v>
                </c:pt>
                <c:pt idx="60">
                  <c:v>120.94058868252418</c:v>
                </c:pt>
                <c:pt idx="61">
                  <c:v>122.99337460627784</c:v>
                </c:pt>
                <c:pt idx="62">
                  <c:v>123.36265884652981</c:v>
                </c:pt>
                <c:pt idx="63">
                  <c:v>124.5682632779407</c:v>
                </c:pt>
                <c:pt idx="64">
                  <c:v>125.57836428804173</c:v>
                </c:pt>
                <c:pt idx="65">
                  <c:v>125.62180949277723</c:v>
                </c:pt>
                <c:pt idx="66">
                  <c:v>126.69707830998156</c:v>
                </c:pt>
                <c:pt idx="67">
                  <c:v>126.75138481590096</c:v>
                </c:pt>
                <c:pt idx="68">
                  <c:v>127.12066905615293</c:v>
                </c:pt>
                <c:pt idx="69">
                  <c:v>125.74128380579994</c:v>
                </c:pt>
                <c:pt idx="70">
                  <c:v>127.24014336917564</c:v>
                </c:pt>
                <c:pt idx="71">
                  <c:v>128.36971869229933</c:v>
                </c:pt>
                <c:pt idx="72">
                  <c:v>130.85695666340828</c:v>
                </c:pt>
                <c:pt idx="73">
                  <c:v>130.73748235038559</c:v>
                </c:pt>
                <c:pt idx="74">
                  <c:v>126.87085912892367</c:v>
                </c:pt>
                <c:pt idx="75">
                  <c:v>124.01433691756274</c:v>
                </c:pt>
                <c:pt idx="76">
                  <c:v>123.27576843705876</c:v>
                </c:pt>
                <c:pt idx="77">
                  <c:v>123.28662973824265</c:v>
                </c:pt>
                <c:pt idx="78">
                  <c:v>123.98175301401109</c:v>
                </c:pt>
                <c:pt idx="79">
                  <c:v>126.06712284131638</c:v>
                </c:pt>
                <c:pt idx="80">
                  <c:v>129.20603888345826</c:v>
                </c:pt>
                <c:pt idx="81">
                  <c:v>131.30227001194743</c:v>
                </c:pt>
                <c:pt idx="82">
                  <c:v>134.44118605408931</c:v>
                </c:pt>
                <c:pt idx="83">
                  <c:v>136.17899424351037</c:v>
                </c:pt>
                <c:pt idx="84">
                  <c:v>138.57934180514829</c:v>
                </c:pt>
                <c:pt idx="85">
                  <c:v>140.65385033126969</c:v>
                </c:pt>
                <c:pt idx="86">
                  <c:v>141.83773216031281</c:v>
                </c:pt>
                <c:pt idx="87">
                  <c:v>140.88193765613121</c:v>
                </c:pt>
                <c:pt idx="88">
                  <c:v>139.0355164548713</c:v>
                </c:pt>
                <c:pt idx="89">
                  <c:v>140.01303356142068</c:v>
                </c:pt>
                <c:pt idx="90">
                  <c:v>142.19615509938092</c:v>
                </c:pt>
                <c:pt idx="91">
                  <c:v>141.56619963071577</c:v>
                </c:pt>
                <c:pt idx="92">
                  <c:v>141.41414141414143</c:v>
                </c:pt>
                <c:pt idx="93">
                  <c:v>140.14336917562724</c:v>
                </c:pt>
                <c:pt idx="94">
                  <c:v>142.28304550885198</c:v>
                </c:pt>
                <c:pt idx="95">
                  <c:v>141.53361572716412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17 Taux de change'!$C$7</c:f>
              <c:strCache>
                <c:ptCount val="1"/>
                <c:pt idx="0">
                  <c:v>États-Unis</c:v>
                </c:pt>
              </c:strCache>
            </c:strRef>
          </c:tx>
          <c:spPr>
            <a:ln w="3810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17 Taux de change'!$A$8:$A$103</c:f>
              <c:numCache>
                <c:formatCode>mm\-yyyy</c:formatCode>
                <c:ptCount val="9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</c:numCache>
            </c:numRef>
          </c:cat>
          <c:val>
            <c:numRef>
              <c:f>'Graph 17 Taux de change'!$C$8:$C$103</c:f>
              <c:numCache>
                <c:formatCode>General</c:formatCode>
                <c:ptCount val="96"/>
                <c:pt idx="0">
                  <c:v>100</c:v>
                </c:pt>
                <c:pt idx="1">
                  <c:v>98.574583416984538</c:v>
                </c:pt>
                <c:pt idx="2">
                  <c:v>97.018670949608506</c:v>
                </c:pt>
                <c:pt idx="3">
                  <c:v>96.737602890985741</c:v>
                </c:pt>
                <c:pt idx="4">
                  <c:v>97.450311182493465</c:v>
                </c:pt>
                <c:pt idx="5">
                  <c:v>98.072676169443881</c:v>
                </c:pt>
                <c:pt idx="6">
                  <c:v>97.490463762296727</c:v>
                </c:pt>
                <c:pt idx="7">
                  <c:v>99.427825737803644</c:v>
                </c:pt>
                <c:pt idx="8">
                  <c:v>101.51575988757277</c:v>
                </c:pt>
                <c:pt idx="9">
                  <c:v>107.23750250953623</c:v>
                </c:pt>
                <c:pt idx="10">
                  <c:v>108.28146958442079</c:v>
                </c:pt>
                <c:pt idx="11">
                  <c:v>106.49467978317605</c:v>
                </c:pt>
                <c:pt idx="12">
                  <c:v>107.56876129291307</c:v>
                </c:pt>
                <c:pt idx="13">
                  <c:v>110.44970889379641</c:v>
                </c:pt>
                <c:pt idx="14">
                  <c:v>111.1323027504517</c:v>
                </c:pt>
                <c:pt idx="15">
                  <c:v>108.51234691828948</c:v>
                </c:pt>
                <c:pt idx="16">
                  <c:v>105.47078899819313</c:v>
                </c:pt>
                <c:pt idx="17">
                  <c:v>105.02911062035736</c:v>
                </c:pt>
                <c:pt idx="18">
                  <c:v>104.57739409757076</c:v>
                </c:pt>
                <c:pt idx="19">
                  <c:v>103.10178678980124</c:v>
                </c:pt>
                <c:pt idx="20">
                  <c:v>102.2184300341297</c:v>
                </c:pt>
                <c:pt idx="21">
                  <c:v>100.73278458140935</c:v>
                </c:pt>
                <c:pt idx="22">
                  <c:v>100.04015257980325</c:v>
                </c:pt>
                <c:pt idx="23">
                  <c:v>99.959847420196752</c:v>
                </c:pt>
                <c:pt idx="24">
                  <c:v>100.47179281268821</c:v>
                </c:pt>
                <c:pt idx="25">
                  <c:v>101.4655691628187</c:v>
                </c:pt>
                <c:pt idx="26">
                  <c:v>100.89339490062237</c:v>
                </c:pt>
                <c:pt idx="27">
                  <c:v>100.31118249347521</c:v>
                </c:pt>
                <c:pt idx="28">
                  <c:v>103.28247339891587</c:v>
                </c:pt>
                <c:pt idx="29">
                  <c:v>104.01525798032523</c:v>
                </c:pt>
                <c:pt idx="30">
                  <c:v>102.22846817908051</c:v>
                </c:pt>
                <c:pt idx="31">
                  <c:v>101.16442481429431</c:v>
                </c:pt>
                <c:pt idx="32">
                  <c:v>99.969885565147564</c:v>
                </c:pt>
                <c:pt idx="33">
                  <c:v>96.767717325838191</c:v>
                </c:pt>
                <c:pt idx="34">
                  <c:v>96.687412166231667</c:v>
                </c:pt>
                <c:pt idx="35">
                  <c:v>97.309777153182083</c:v>
                </c:pt>
                <c:pt idx="36">
                  <c:v>96.356153382854842</c:v>
                </c:pt>
                <c:pt idx="37">
                  <c:v>95.573178076691406</c:v>
                </c:pt>
                <c:pt idx="38">
                  <c:v>95.151575988757273</c:v>
                </c:pt>
                <c:pt idx="39">
                  <c:v>93.916884159807267</c:v>
                </c:pt>
                <c:pt idx="40">
                  <c:v>94.0875326239711</c:v>
                </c:pt>
                <c:pt idx="41">
                  <c:v>94.047380044167824</c:v>
                </c:pt>
                <c:pt idx="42">
                  <c:v>93.38486247741416</c:v>
                </c:pt>
                <c:pt idx="43">
                  <c:v>93.876731580004005</c:v>
                </c:pt>
                <c:pt idx="44">
                  <c:v>96.386267817707278</c:v>
                </c:pt>
                <c:pt idx="45">
                  <c:v>97.008632804657694</c:v>
                </c:pt>
                <c:pt idx="46">
                  <c:v>97.349929732985345</c:v>
                </c:pt>
                <c:pt idx="47">
                  <c:v>97.741417386067056</c:v>
                </c:pt>
                <c:pt idx="48">
                  <c:v>97.420196747641029</c:v>
                </c:pt>
                <c:pt idx="49">
                  <c:v>95.834169845412561</c:v>
                </c:pt>
                <c:pt idx="50">
                  <c:v>96.667335876330057</c:v>
                </c:pt>
                <c:pt idx="51">
                  <c:v>97.078899819313378</c:v>
                </c:pt>
                <c:pt idx="52">
                  <c:v>98.785384460951605</c:v>
                </c:pt>
                <c:pt idx="53">
                  <c:v>100.19072475406546</c:v>
                </c:pt>
                <c:pt idx="54">
                  <c:v>99.498092752459343</c:v>
                </c:pt>
                <c:pt idx="55">
                  <c:v>98.805460750853243</c:v>
                </c:pt>
                <c:pt idx="56">
                  <c:v>97.299739008231285</c:v>
                </c:pt>
                <c:pt idx="57">
                  <c:v>96.717526601084117</c:v>
                </c:pt>
                <c:pt idx="58">
                  <c:v>96.888175065247935</c:v>
                </c:pt>
                <c:pt idx="59">
                  <c:v>95.723750250953614</c:v>
                </c:pt>
                <c:pt idx="60">
                  <c:v>95.914475005019057</c:v>
                </c:pt>
                <c:pt idx="61">
                  <c:v>96.817908050592251</c:v>
                </c:pt>
                <c:pt idx="62">
                  <c:v>97.881951415378438</c:v>
                </c:pt>
                <c:pt idx="63">
                  <c:v>97.299739008231285</c:v>
                </c:pt>
                <c:pt idx="64">
                  <c:v>97.972294719935746</c:v>
                </c:pt>
                <c:pt idx="65">
                  <c:v>98.785384460951605</c:v>
                </c:pt>
                <c:pt idx="66">
                  <c:v>99.327444288295524</c:v>
                </c:pt>
                <c:pt idx="67">
                  <c:v>99.006223649869497</c:v>
                </c:pt>
                <c:pt idx="68">
                  <c:v>98.514354547279652</c:v>
                </c:pt>
                <c:pt idx="69">
                  <c:v>97.129090544067452</c:v>
                </c:pt>
                <c:pt idx="70">
                  <c:v>97.590845211804861</c:v>
                </c:pt>
                <c:pt idx="71">
                  <c:v>97.540654487050787</c:v>
                </c:pt>
                <c:pt idx="72">
                  <c:v>98.634812286689424</c:v>
                </c:pt>
                <c:pt idx="73">
                  <c:v>98.735193736197544</c:v>
                </c:pt>
                <c:pt idx="74">
                  <c:v>99.036338084721933</c:v>
                </c:pt>
                <c:pt idx="75">
                  <c:v>98.775346316000807</c:v>
                </c:pt>
                <c:pt idx="76">
                  <c:v>98.644850431640236</c:v>
                </c:pt>
                <c:pt idx="77">
                  <c:v>98.956032925115437</c:v>
                </c:pt>
                <c:pt idx="78">
                  <c:v>98.654888576591034</c:v>
                </c:pt>
                <c:pt idx="79">
                  <c:v>99.217024693836578</c:v>
                </c:pt>
                <c:pt idx="80">
                  <c:v>100.45171652278657</c:v>
                </c:pt>
                <c:pt idx="81">
                  <c:v>101.39530214816301</c:v>
                </c:pt>
                <c:pt idx="82">
                  <c:v>102.57980325235896</c:v>
                </c:pt>
                <c:pt idx="83">
                  <c:v>104.30636418389881</c:v>
                </c:pt>
                <c:pt idx="84">
                  <c:v>106.32403131901225</c:v>
                </c:pt>
                <c:pt idx="85">
                  <c:v>107.65910459747039</c:v>
                </c:pt>
                <c:pt idx="86">
                  <c:v>109.87753463160006</c:v>
                </c:pt>
                <c:pt idx="87">
                  <c:v>109.25516964464967</c:v>
                </c:pt>
                <c:pt idx="88">
                  <c:v>108.69303352740414</c:v>
                </c:pt>
                <c:pt idx="89">
                  <c:v>109.78719132704275</c:v>
                </c:pt>
                <c:pt idx="90">
                  <c:v>111.55390483838585</c:v>
                </c:pt>
                <c:pt idx="91">
                  <c:v>113.12989359566352</c:v>
                </c:pt>
                <c:pt idx="92">
                  <c:v>113.56153382854848</c:v>
                </c:pt>
                <c:pt idx="93">
                  <c:v>112.42722344910661</c:v>
                </c:pt>
                <c:pt idx="94">
                  <c:v>113.91286890182695</c:v>
                </c:pt>
                <c:pt idx="95">
                  <c:v>114.28428026500701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17 Taux de change'!$D$7</c:f>
              <c:strCache>
                <c:ptCount val="1"/>
                <c:pt idx="0">
                  <c:v>Zone euro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x"/>
            <c:size val="6"/>
            <c:spPr>
              <a:ln>
                <a:solidFill>
                  <a:srgbClr val="FF6680"/>
                </a:solidFill>
              </a:ln>
            </c:spPr>
          </c:marker>
          <c:cat>
            <c:numRef>
              <c:f>'Graph 17 Taux de change'!$A$8:$A$103</c:f>
              <c:numCache>
                <c:formatCode>mm\-yyyy</c:formatCode>
                <c:ptCount val="9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</c:numCache>
            </c:numRef>
          </c:cat>
          <c:val>
            <c:numRef>
              <c:f>'Graph 17 Taux de change'!$D$8:$D$103</c:f>
              <c:numCache>
                <c:formatCode>General</c:formatCode>
                <c:ptCount val="96"/>
                <c:pt idx="0">
                  <c:v>100</c:v>
                </c:pt>
                <c:pt idx="1">
                  <c:v>99.148384707951493</c:v>
                </c:pt>
                <c:pt idx="2">
                  <c:v>102.53633250023142</c:v>
                </c:pt>
                <c:pt idx="3">
                  <c:v>103.25835416088123</c:v>
                </c:pt>
                <c:pt idx="4">
                  <c:v>102.61038600388781</c:v>
                </c:pt>
                <c:pt idx="5">
                  <c:v>102.2123484217347</c:v>
                </c:pt>
                <c:pt idx="6">
                  <c:v>101.85133759140979</c:v>
                </c:pt>
                <c:pt idx="7">
                  <c:v>99.231694899564943</c:v>
                </c:pt>
                <c:pt idx="8">
                  <c:v>97.972785337406279</c:v>
                </c:pt>
                <c:pt idx="9">
                  <c:v>95.732666851800431</c:v>
                </c:pt>
                <c:pt idx="10">
                  <c:v>94.945848375451263</c:v>
                </c:pt>
                <c:pt idx="11">
                  <c:v>100.00925668795706</c:v>
                </c:pt>
                <c:pt idx="12">
                  <c:v>99.139128019994445</c:v>
                </c:pt>
                <c:pt idx="13">
                  <c:v>98.546699990743306</c:v>
                </c:pt>
                <c:pt idx="14">
                  <c:v>100.82384522817736</c:v>
                </c:pt>
                <c:pt idx="15">
                  <c:v>99.916689808386565</c:v>
                </c:pt>
                <c:pt idx="16">
                  <c:v>100.28695732666853</c:v>
                </c:pt>
                <c:pt idx="17">
                  <c:v>101.47181338517079</c:v>
                </c:pt>
                <c:pt idx="18">
                  <c:v>100.58317134129409</c:v>
                </c:pt>
                <c:pt idx="19">
                  <c:v>100.74979172452096</c:v>
                </c:pt>
                <c:pt idx="20">
                  <c:v>101.71248727205406</c:v>
                </c:pt>
                <c:pt idx="21">
                  <c:v>102.58261594001665</c:v>
                </c:pt>
                <c:pt idx="22">
                  <c:v>102.41599555678977</c:v>
                </c:pt>
                <c:pt idx="23">
                  <c:v>101.4162732574285</c:v>
                </c:pt>
                <c:pt idx="24">
                  <c:v>98.037582153105618</c:v>
                </c:pt>
                <c:pt idx="25">
                  <c:v>95.371656021475516</c:v>
                </c:pt>
                <c:pt idx="26">
                  <c:v>95.260575765990936</c:v>
                </c:pt>
                <c:pt idx="27">
                  <c:v>93.909099324261774</c:v>
                </c:pt>
                <c:pt idx="28">
                  <c:v>90.891419050263806</c:v>
                </c:pt>
                <c:pt idx="29">
                  <c:v>89.225215217995</c:v>
                </c:pt>
                <c:pt idx="30">
                  <c:v>90.650745163380549</c:v>
                </c:pt>
                <c:pt idx="31">
                  <c:v>90.326761084883827</c:v>
                </c:pt>
                <c:pt idx="32">
                  <c:v>90.613718411552341</c:v>
                </c:pt>
                <c:pt idx="33">
                  <c:v>93.64991206146442</c:v>
                </c:pt>
                <c:pt idx="34">
                  <c:v>92.316948995649355</c:v>
                </c:pt>
                <c:pt idx="35">
                  <c:v>90.548921595852988</c:v>
                </c:pt>
                <c:pt idx="36">
                  <c:v>89.336295473479595</c:v>
                </c:pt>
                <c:pt idx="37">
                  <c:v>90.336017772840876</c:v>
                </c:pt>
                <c:pt idx="38">
                  <c:v>92.687216513931318</c:v>
                </c:pt>
                <c:pt idx="39">
                  <c:v>94.214570026844385</c:v>
                </c:pt>
                <c:pt idx="40">
                  <c:v>93.177820975654896</c:v>
                </c:pt>
                <c:pt idx="41">
                  <c:v>93.344441358881795</c:v>
                </c:pt>
                <c:pt idx="42">
                  <c:v>91.872627973711005</c:v>
                </c:pt>
                <c:pt idx="43">
                  <c:v>92.224382116078857</c:v>
                </c:pt>
                <c:pt idx="44">
                  <c:v>91.798574470054618</c:v>
                </c:pt>
                <c:pt idx="45">
                  <c:v>92.335462371563452</c:v>
                </c:pt>
                <c:pt idx="46">
                  <c:v>91.835601221882797</c:v>
                </c:pt>
                <c:pt idx="47">
                  <c:v>90.465611404239567</c:v>
                </c:pt>
                <c:pt idx="48">
                  <c:v>87.401647690456358</c:v>
                </c:pt>
                <c:pt idx="49">
                  <c:v>87.89225215217995</c:v>
                </c:pt>
                <c:pt idx="50">
                  <c:v>88.873461075627148</c:v>
                </c:pt>
                <c:pt idx="51">
                  <c:v>88.882717763584182</c:v>
                </c:pt>
                <c:pt idx="52">
                  <c:v>87.725631768953065</c:v>
                </c:pt>
                <c:pt idx="53">
                  <c:v>87.272054059057666</c:v>
                </c:pt>
                <c:pt idx="54">
                  <c:v>85.050448949365915</c:v>
                </c:pt>
                <c:pt idx="55">
                  <c:v>85.031935573451818</c:v>
                </c:pt>
                <c:pt idx="56">
                  <c:v>87.225770619272424</c:v>
                </c:pt>
                <c:pt idx="57">
                  <c:v>87.688605017124871</c:v>
                </c:pt>
                <c:pt idx="58">
                  <c:v>87.059150236045539</c:v>
                </c:pt>
                <c:pt idx="59">
                  <c:v>88.438396741645846</c:v>
                </c:pt>
                <c:pt idx="60">
                  <c:v>88.438396741645846</c:v>
                </c:pt>
                <c:pt idx="61">
                  <c:v>89.178931778209758</c:v>
                </c:pt>
                <c:pt idx="62">
                  <c:v>88.790150884013698</c:v>
                </c:pt>
                <c:pt idx="63">
                  <c:v>88.799407571970761</c:v>
                </c:pt>
                <c:pt idx="64">
                  <c:v>89.012311394982873</c:v>
                </c:pt>
                <c:pt idx="65">
                  <c:v>90.632231787466438</c:v>
                </c:pt>
                <c:pt idx="66">
                  <c:v>90.030547070258265</c:v>
                </c:pt>
                <c:pt idx="67">
                  <c:v>91.141349625104127</c:v>
                </c:pt>
                <c:pt idx="68">
                  <c:v>91.224659816717576</c:v>
                </c:pt>
                <c:pt idx="69">
                  <c:v>91.752291030269376</c:v>
                </c:pt>
                <c:pt idx="70">
                  <c:v>91.576413959085443</c:v>
                </c:pt>
                <c:pt idx="71">
                  <c:v>93.085254096084427</c:v>
                </c:pt>
                <c:pt idx="72">
                  <c:v>91.90039803758215</c:v>
                </c:pt>
                <c:pt idx="73">
                  <c:v>92.141071924465436</c:v>
                </c:pt>
                <c:pt idx="74">
                  <c:v>93.816532444691276</c:v>
                </c:pt>
                <c:pt idx="75">
                  <c:v>93.344441358881795</c:v>
                </c:pt>
                <c:pt idx="76">
                  <c:v>92.326205683606403</c:v>
                </c:pt>
                <c:pt idx="77">
                  <c:v>91.56715727112838</c:v>
                </c:pt>
                <c:pt idx="78">
                  <c:v>90.521151531981857</c:v>
                </c:pt>
                <c:pt idx="79">
                  <c:v>89.956493566601878</c:v>
                </c:pt>
                <c:pt idx="80">
                  <c:v>88.83643432379894</c:v>
                </c:pt>
                <c:pt idx="81">
                  <c:v>88.234749606590754</c:v>
                </c:pt>
                <c:pt idx="82">
                  <c:v>88.308803110247155</c:v>
                </c:pt>
                <c:pt idx="83">
                  <c:v>88.966027955197617</c:v>
                </c:pt>
                <c:pt idx="84">
                  <c:v>84.596871239470516</c:v>
                </c:pt>
                <c:pt idx="85">
                  <c:v>83.106544478385629</c:v>
                </c:pt>
                <c:pt idx="86">
                  <c:v>81.310747014718132</c:v>
                </c:pt>
                <c:pt idx="87">
                  <c:v>80.34805146718503</c:v>
                </c:pt>
                <c:pt idx="88">
                  <c:v>82.004998611496802</c:v>
                </c:pt>
                <c:pt idx="89">
                  <c:v>82.96769415902989</c:v>
                </c:pt>
                <c:pt idx="90">
                  <c:v>81.643987781171901</c:v>
                </c:pt>
                <c:pt idx="91">
                  <c:v>83.902619642691846</c:v>
                </c:pt>
                <c:pt idx="92">
                  <c:v>85.27260946033509</c:v>
                </c:pt>
                <c:pt idx="93">
                  <c:v>84.837545126353803</c:v>
                </c:pt>
                <c:pt idx="94">
                  <c:v>82.254929186337122</c:v>
                </c:pt>
                <c:pt idx="95">
                  <c:v>83.837822826992493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17 Taux de change'!$E$7</c:f>
              <c:strCache>
                <c:ptCount val="1"/>
                <c:pt idx="0">
                  <c:v>Japon</c:v>
                </c:pt>
              </c:strCache>
            </c:strRef>
          </c:tx>
          <c:spPr>
            <a:ln w="38100"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 17 Taux de change'!$A$8:$A$103</c:f>
              <c:numCache>
                <c:formatCode>mm\-yyyy</c:formatCode>
                <c:ptCount val="9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</c:numCache>
            </c:numRef>
          </c:cat>
          <c:val>
            <c:numRef>
              <c:f>'Graph 17 Taux de change'!$E$8:$E$103</c:f>
              <c:numCache>
                <c:formatCode>General</c:formatCode>
                <c:ptCount val="96"/>
                <c:pt idx="0">
                  <c:v>100</c:v>
                </c:pt>
                <c:pt idx="1">
                  <c:v>98.624662043023406</c:v>
                </c:pt>
                <c:pt idx="2">
                  <c:v>103.45597743035148</c:v>
                </c:pt>
                <c:pt idx="3">
                  <c:v>100.49371106147878</c:v>
                </c:pt>
                <c:pt idx="4">
                  <c:v>99.764899494533935</c:v>
                </c:pt>
                <c:pt idx="5">
                  <c:v>97.108263782767139</c:v>
                </c:pt>
                <c:pt idx="6">
                  <c:v>96.308922064182454</c:v>
                </c:pt>
                <c:pt idx="7">
                  <c:v>96.355942165275664</c:v>
                </c:pt>
                <c:pt idx="8">
                  <c:v>100.90513694604444</c:v>
                </c:pt>
                <c:pt idx="9">
                  <c:v>112.28400141060304</c:v>
                </c:pt>
                <c:pt idx="10">
                  <c:v>118.60820500764078</c:v>
                </c:pt>
                <c:pt idx="11">
                  <c:v>125.15575408487129</c:v>
                </c:pt>
                <c:pt idx="12">
                  <c:v>125.50840484307042</c:v>
                </c:pt>
                <c:pt idx="13">
                  <c:v>124.15657693664043</c:v>
                </c:pt>
                <c:pt idx="14">
                  <c:v>117.64429293522983</c:v>
                </c:pt>
                <c:pt idx="15">
                  <c:v>114.42341601034443</c:v>
                </c:pt>
                <c:pt idx="16">
                  <c:v>114.12954037851182</c:v>
                </c:pt>
                <c:pt idx="17">
                  <c:v>112.81297754790174</c:v>
                </c:pt>
                <c:pt idx="18">
                  <c:v>114.87010697072999</c:v>
                </c:pt>
                <c:pt idx="19">
                  <c:v>113.54178911484661</c:v>
                </c:pt>
                <c:pt idx="20">
                  <c:v>116.65687081227225</c:v>
                </c:pt>
                <c:pt idx="21">
                  <c:v>116.09262959915365</c:v>
                </c:pt>
                <c:pt idx="22">
                  <c:v>116.77442106500531</c:v>
                </c:pt>
                <c:pt idx="23">
                  <c:v>115.88103914423418</c:v>
                </c:pt>
                <c:pt idx="24">
                  <c:v>113.77688962031269</c:v>
                </c:pt>
                <c:pt idx="25">
                  <c:v>115.77524391677443</c:v>
                </c:pt>
                <c:pt idx="26">
                  <c:v>114.97590219818974</c:v>
                </c:pt>
                <c:pt idx="27">
                  <c:v>110.79111320089339</c:v>
                </c:pt>
                <c:pt idx="28">
                  <c:v>114.62325143999061</c:v>
                </c:pt>
                <c:pt idx="29">
                  <c:v>117.18584694957094</c:v>
                </c:pt>
                <c:pt idx="30">
                  <c:v>119.19595627130599</c:v>
                </c:pt>
                <c:pt idx="31">
                  <c:v>121.17080051722111</c:v>
                </c:pt>
                <c:pt idx="32">
                  <c:v>121.25308569413427</c:v>
                </c:pt>
                <c:pt idx="33">
                  <c:v>122.12295756435879</c:v>
                </c:pt>
                <c:pt idx="34">
                  <c:v>120.43023392500297</c:v>
                </c:pt>
                <c:pt idx="35">
                  <c:v>119.28999647349244</c:v>
                </c:pt>
                <c:pt idx="36">
                  <c:v>118.56118490654757</c:v>
                </c:pt>
                <c:pt idx="37">
                  <c:v>117.02127659574468</c:v>
                </c:pt>
                <c:pt idx="38">
                  <c:v>117.51498765722349</c:v>
                </c:pt>
                <c:pt idx="39">
                  <c:v>113.247913483014</c:v>
                </c:pt>
                <c:pt idx="40">
                  <c:v>115.91630422005407</c:v>
                </c:pt>
                <c:pt idx="41">
                  <c:v>116.48054543317269</c:v>
                </c:pt>
                <c:pt idx="42">
                  <c:v>117.37392735394381</c:v>
                </c:pt>
                <c:pt idx="43">
                  <c:v>120.80639473374868</c:v>
                </c:pt>
                <c:pt idx="44">
                  <c:v>123.11037968731635</c:v>
                </c:pt>
                <c:pt idx="45">
                  <c:v>124.19184201246034</c:v>
                </c:pt>
                <c:pt idx="46">
                  <c:v>122.24050781709181</c:v>
                </c:pt>
                <c:pt idx="47">
                  <c:v>122.34630304455156</c:v>
                </c:pt>
                <c:pt idx="48">
                  <c:v>123.2396849653227</c:v>
                </c:pt>
                <c:pt idx="49">
                  <c:v>119.25473139767251</c:v>
                </c:pt>
                <c:pt idx="50">
                  <c:v>113.77688962031269</c:v>
                </c:pt>
                <c:pt idx="51">
                  <c:v>115.49312331021513</c:v>
                </c:pt>
                <c:pt idx="52">
                  <c:v>118.90208063947338</c:v>
                </c:pt>
                <c:pt idx="53">
                  <c:v>120.54778417773599</c:v>
                </c:pt>
                <c:pt idx="54">
                  <c:v>120.50076407664278</c:v>
                </c:pt>
                <c:pt idx="55">
                  <c:v>119.87774773715765</c:v>
                </c:pt>
                <c:pt idx="56">
                  <c:v>119.07840601857293</c:v>
                </c:pt>
                <c:pt idx="57">
                  <c:v>117.0447866462913</c:v>
                </c:pt>
                <c:pt idx="58">
                  <c:v>113.70635946867287</c:v>
                </c:pt>
                <c:pt idx="59">
                  <c:v>109.26295991536384</c:v>
                </c:pt>
                <c:pt idx="60">
                  <c:v>101.91606911954862</c:v>
                </c:pt>
                <c:pt idx="61">
                  <c:v>96.92018337839427</c:v>
                </c:pt>
                <c:pt idx="62">
                  <c:v>96.050311508169742</c:v>
                </c:pt>
                <c:pt idx="63">
                  <c:v>93.017514987657222</c:v>
                </c:pt>
                <c:pt idx="64">
                  <c:v>90.337369225343835</c:v>
                </c:pt>
                <c:pt idx="65">
                  <c:v>94.157752439167737</c:v>
                </c:pt>
                <c:pt idx="66">
                  <c:v>92.394498648172103</c:v>
                </c:pt>
                <c:pt idx="67">
                  <c:v>94.087222287527936</c:v>
                </c:pt>
                <c:pt idx="68">
                  <c:v>92.406253673445406</c:v>
                </c:pt>
                <c:pt idx="69">
                  <c:v>92.923474785470788</c:v>
                </c:pt>
                <c:pt idx="70">
                  <c:v>91.348301398848008</c:v>
                </c:pt>
                <c:pt idx="71">
                  <c:v>88.197954625602449</c:v>
                </c:pt>
                <c:pt idx="72">
                  <c:v>87.774773715763502</c:v>
                </c:pt>
                <c:pt idx="73">
                  <c:v>89.208886799106622</c:v>
                </c:pt>
                <c:pt idx="74">
                  <c:v>89.114846596920188</c:v>
                </c:pt>
                <c:pt idx="75">
                  <c:v>90.631244857176441</c:v>
                </c:pt>
                <c:pt idx="76">
                  <c:v>91.383566474667916</c:v>
                </c:pt>
                <c:pt idx="77">
                  <c:v>91.148465969201851</c:v>
                </c:pt>
                <c:pt idx="78">
                  <c:v>91.195486070295047</c:v>
                </c:pt>
                <c:pt idx="79">
                  <c:v>90.537204654990006</c:v>
                </c:pt>
                <c:pt idx="80">
                  <c:v>87.610203361937238</c:v>
                </c:pt>
                <c:pt idx="81">
                  <c:v>87.551428235570711</c:v>
                </c:pt>
                <c:pt idx="82">
                  <c:v>81.885506053838014</c:v>
                </c:pt>
                <c:pt idx="83">
                  <c:v>80.956859057246987</c:v>
                </c:pt>
                <c:pt idx="84">
                  <c:v>82.884683202068899</c:v>
                </c:pt>
                <c:pt idx="85">
                  <c:v>82.590807570236294</c:v>
                </c:pt>
                <c:pt idx="86">
                  <c:v>82.52027741859645</c:v>
                </c:pt>
                <c:pt idx="87">
                  <c:v>82.743622898789241</c:v>
                </c:pt>
                <c:pt idx="88">
                  <c:v>81.474080169272384</c:v>
                </c:pt>
                <c:pt idx="89">
                  <c:v>79.699071353003418</c:v>
                </c:pt>
                <c:pt idx="90">
                  <c:v>80.580698248501236</c:v>
                </c:pt>
                <c:pt idx="91">
                  <c:v>82.144116609850713</c:v>
                </c:pt>
                <c:pt idx="92">
                  <c:v>84.75373222052427</c:v>
                </c:pt>
                <c:pt idx="93">
                  <c:v>84.2247560832256</c:v>
                </c:pt>
                <c:pt idx="94">
                  <c:v>83.072763606441754</c:v>
                </c:pt>
                <c:pt idx="95">
                  <c:v>84.260021159045507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17 Taux de change'!$F$7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triangle"/>
            <c:size val="5"/>
            <c:spPr>
              <a:solidFill>
                <a:srgbClr val="13C4A6"/>
              </a:solidFill>
              <a:ln>
                <a:solidFill>
                  <a:srgbClr val="13C4A6"/>
                </a:solidFill>
              </a:ln>
            </c:spPr>
          </c:marker>
          <c:cat>
            <c:numRef>
              <c:f>'Graph 17 Taux de change'!$A$8:$A$103</c:f>
              <c:numCache>
                <c:formatCode>mm\-yyyy</c:formatCode>
                <c:ptCount val="9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</c:numCache>
            </c:numRef>
          </c:cat>
          <c:val>
            <c:numRef>
              <c:f>'Graph 17 Taux de change'!$F$8:$F$103</c:f>
              <c:numCache>
                <c:formatCode>General</c:formatCode>
                <c:ptCount val="96"/>
                <c:pt idx="0">
                  <c:v>100</c:v>
                </c:pt>
                <c:pt idx="1">
                  <c:v>99.424892703862653</c:v>
                </c:pt>
                <c:pt idx="2">
                  <c:v>97.802575107296136</c:v>
                </c:pt>
                <c:pt idx="3">
                  <c:v>96.188841201716741</c:v>
                </c:pt>
                <c:pt idx="4">
                  <c:v>96.145922746781125</c:v>
                </c:pt>
                <c:pt idx="5">
                  <c:v>96.317596566523605</c:v>
                </c:pt>
                <c:pt idx="6">
                  <c:v>96.223175965665234</c:v>
                </c:pt>
                <c:pt idx="7">
                  <c:v>95.29613733905579</c:v>
                </c:pt>
                <c:pt idx="8">
                  <c:v>93.914163090128753</c:v>
                </c:pt>
                <c:pt idx="9">
                  <c:v>93.553648068669531</c:v>
                </c:pt>
                <c:pt idx="10">
                  <c:v>88.02575107296137</c:v>
                </c:pt>
                <c:pt idx="11">
                  <c:v>82.995708154506431</c:v>
                </c:pt>
                <c:pt idx="12">
                  <c:v>80.909871244635198</c:v>
                </c:pt>
                <c:pt idx="13">
                  <c:v>83.699570815450656</c:v>
                </c:pt>
                <c:pt idx="14">
                  <c:v>81.665236051502148</c:v>
                </c:pt>
                <c:pt idx="15">
                  <c:v>83.356223175965667</c:v>
                </c:pt>
                <c:pt idx="16">
                  <c:v>85.433476394849777</c:v>
                </c:pt>
                <c:pt idx="17">
                  <c:v>89.175965665236063</c:v>
                </c:pt>
                <c:pt idx="18">
                  <c:v>88.841201716738198</c:v>
                </c:pt>
                <c:pt idx="19">
                  <c:v>88.918454935622321</c:v>
                </c:pt>
                <c:pt idx="20">
                  <c:v>86.506437768240346</c:v>
                </c:pt>
                <c:pt idx="21">
                  <c:v>84.497854077253223</c:v>
                </c:pt>
                <c:pt idx="22">
                  <c:v>86.283261802575112</c:v>
                </c:pt>
                <c:pt idx="23">
                  <c:v>85.793991416309012</c:v>
                </c:pt>
                <c:pt idx="24">
                  <c:v>86.300429184549358</c:v>
                </c:pt>
                <c:pt idx="25">
                  <c:v>85.553648068669531</c:v>
                </c:pt>
                <c:pt idx="26">
                  <c:v>82.446351931330469</c:v>
                </c:pt>
                <c:pt idx="27">
                  <c:v>84.58369098712447</c:v>
                </c:pt>
                <c:pt idx="28">
                  <c:v>84.489270386266099</c:v>
                </c:pt>
                <c:pt idx="29">
                  <c:v>86.763948497854074</c:v>
                </c:pt>
                <c:pt idx="30">
                  <c:v>87.081545064377679</c:v>
                </c:pt>
                <c:pt idx="31">
                  <c:v>88.618025751072963</c:v>
                </c:pt>
                <c:pt idx="32">
                  <c:v>86.746781115879827</c:v>
                </c:pt>
                <c:pt idx="33">
                  <c:v>84.71244635193132</c:v>
                </c:pt>
                <c:pt idx="34">
                  <c:v>86.369098712446359</c:v>
                </c:pt>
                <c:pt idx="35">
                  <c:v>86.377682403433482</c:v>
                </c:pt>
                <c:pt idx="36">
                  <c:v>86.669527896995703</c:v>
                </c:pt>
                <c:pt idx="37">
                  <c:v>87.759656652360505</c:v>
                </c:pt>
                <c:pt idx="38">
                  <c:v>86.085836909871247</c:v>
                </c:pt>
                <c:pt idx="39">
                  <c:v>85.793991416309012</c:v>
                </c:pt>
                <c:pt idx="40">
                  <c:v>85.862660944205999</c:v>
                </c:pt>
                <c:pt idx="41">
                  <c:v>84.918454935622321</c:v>
                </c:pt>
                <c:pt idx="42">
                  <c:v>84.781115879828334</c:v>
                </c:pt>
                <c:pt idx="43">
                  <c:v>86.171673819742495</c:v>
                </c:pt>
                <c:pt idx="44">
                  <c:v>86.068669527896986</c:v>
                </c:pt>
                <c:pt idx="45">
                  <c:v>86.214592274678111</c:v>
                </c:pt>
                <c:pt idx="46">
                  <c:v>87.330472103004283</c:v>
                </c:pt>
                <c:pt idx="47">
                  <c:v>87.957081545064369</c:v>
                </c:pt>
                <c:pt idx="48">
                  <c:v>87.613733905579394</c:v>
                </c:pt>
                <c:pt idx="49">
                  <c:v>87.665236051502134</c:v>
                </c:pt>
                <c:pt idx="50">
                  <c:v>87.690987124463518</c:v>
                </c:pt>
                <c:pt idx="51">
                  <c:v>89.193133047210296</c:v>
                </c:pt>
                <c:pt idx="52">
                  <c:v>90.497854077253223</c:v>
                </c:pt>
                <c:pt idx="53">
                  <c:v>89.519313304721038</c:v>
                </c:pt>
                <c:pt idx="54">
                  <c:v>90.789699570815458</c:v>
                </c:pt>
                <c:pt idx="55">
                  <c:v>90.875536480686705</c:v>
                </c:pt>
                <c:pt idx="56">
                  <c:v>90.909871244635184</c:v>
                </c:pt>
                <c:pt idx="57">
                  <c:v>90.566523605150223</c:v>
                </c:pt>
                <c:pt idx="58">
                  <c:v>90.781115879828334</c:v>
                </c:pt>
                <c:pt idx="59">
                  <c:v>90.909871244635184</c:v>
                </c:pt>
                <c:pt idx="60">
                  <c:v>89.167381974248926</c:v>
                </c:pt>
                <c:pt idx="61">
                  <c:v>86.583690987124456</c:v>
                </c:pt>
                <c:pt idx="62">
                  <c:v>85.708154506437765</c:v>
                </c:pt>
                <c:pt idx="63">
                  <c:v>87.012875536480692</c:v>
                </c:pt>
                <c:pt idx="64">
                  <c:v>87.347639484978544</c:v>
                </c:pt>
                <c:pt idx="65">
                  <c:v>87.811158798283259</c:v>
                </c:pt>
                <c:pt idx="66">
                  <c:v>86.746781115879827</c:v>
                </c:pt>
                <c:pt idx="67">
                  <c:v>88.094420600858371</c:v>
                </c:pt>
                <c:pt idx="68">
                  <c:v>89.914163090128753</c:v>
                </c:pt>
                <c:pt idx="69">
                  <c:v>89.914163090128753</c:v>
                </c:pt>
                <c:pt idx="70">
                  <c:v>90.944206008583691</c:v>
                </c:pt>
                <c:pt idx="71">
                  <c:v>92.180257510729618</c:v>
                </c:pt>
                <c:pt idx="72">
                  <c:v>92.952789699570829</c:v>
                </c:pt>
                <c:pt idx="73">
                  <c:v>93.527896995708147</c:v>
                </c:pt>
                <c:pt idx="74">
                  <c:v>93.141630901287556</c:v>
                </c:pt>
                <c:pt idx="75">
                  <c:v>93.845493562231766</c:v>
                </c:pt>
                <c:pt idx="76">
                  <c:v>94.351931330472098</c:v>
                </c:pt>
                <c:pt idx="77">
                  <c:v>95.407725321888421</c:v>
                </c:pt>
                <c:pt idx="78">
                  <c:v>96.326180257510728</c:v>
                </c:pt>
                <c:pt idx="79">
                  <c:v>95.56223175965664</c:v>
                </c:pt>
                <c:pt idx="80">
                  <c:v>95.098712446351939</c:v>
                </c:pt>
                <c:pt idx="81">
                  <c:v>95.030042918454924</c:v>
                </c:pt>
                <c:pt idx="82">
                  <c:v>94.652360515021456</c:v>
                </c:pt>
                <c:pt idx="83">
                  <c:v>95.356223175965667</c:v>
                </c:pt>
                <c:pt idx="84">
                  <c:v>95.545064377682408</c:v>
                </c:pt>
                <c:pt idx="85">
                  <c:v>97.613733905579409</c:v>
                </c:pt>
                <c:pt idx="86">
                  <c:v>97.570815450643778</c:v>
                </c:pt>
                <c:pt idx="87">
                  <c:v>97.236051502145926</c:v>
                </c:pt>
                <c:pt idx="88">
                  <c:v>98.618025751072963</c:v>
                </c:pt>
                <c:pt idx="89">
                  <c:v>99.450643776824037</c:v>
                </c:pt>
                <c:pt idx="90">
                  <c:v>100.9098712446352</c:v>
                </c:pt>
                <c:pt idx="91">
                  <c:v>101.7510729613734</c:v>
                </c:pt>
                <c:pt idx="92">
                  <c:v>99.836909871244643</c:v>
                </c:pt>
                <c:pt idx="93">
                  <c:v>99.36480686695279</c:v>
                </c:pt>
                <c:pt idx="94">
                  <c:v>101.21030042918456</c:v>
                </c:pt>
                <c:pt idx="95">
                  <c:v>99.519313304721024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964736"/>
        <c:axId val="262979968"/>
      </c:lineChart>
      <c:dateAx>
        <c:axId val="262964736"/>
        <c:scaling>
          <c:orientation val="minMax"/>
        </c:scaling>
        <c:delete val="0"/>
        <c:axPos val="b"/>
        <c:numFmt formatCode="mm\-yyyy" sourceLinked="1"/>
        <c:majorTickMark val="out"/>
        <c:minorTickMark val="none"/>
        <c:tickLblPos val="nextTo"/>
        <c:txPr>
          <a:bodyPr/>
          <a:lstStyle/>
          <a:p>
            <a:pPr>
              <a:defRPr sz="2000" b="1">
                <a:solidFill>
                  <a:srgbClr val="595959"/>
                </a:solidFill>
              </a:defRPr>
            </a:pPr>
            <a:endParaRPr lang="fr-FR"/>
          </a:p>
        </c:txPr>
        <c:crossAx val="262979968"/>
        <c:crosses val="autoZero"/>
        <c:auto val="1"/>
        <c:lblOffset val="100"/>
        <c:baseTimeUnit val="months"/>
        <c:majorUnit val="1"/>
        <c:majorTimeUnit val="years"/>
        <c:minorUnit val="1"/>
      </c:dateAx>
      <c:valAx>
        <c:axId val="262979968"/>
        <c:scaling>
          <c:orientation val="minMax"/>
          <c:min val="7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>
                <a:solidFill>
                  <a:srgbClr val="595959"/>
                </a:solidFill>
              </a:defRPr>
            </a:pPr>
            <a:endParaRPr lang="fr-FR"/>
          </a:p>
        </c:txPr>
        <c:crossAx val="2629647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4511248043818465E-2"/>
          <c:y val="0.92346640053226858"/>
          <c:w val="0.84859056313748671"/>
          <c:h val="7.565934797072521E-2"/>
        </c:manualLayout>
      </c:layout>
      <c:overlay val="0"/>
      <c:txPr>
        <a:bodyPr/>
        <a:lstStyle/>
        <a:p>
          <a:pPr>
            <a:defRPr sz="2000" b="1">
              <a:solidFill>
                <a:srgbClr val="59595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29764492108176E-2"/>
          <c:y val="2.3798402659417125E-2"/>
          <c:w val="0.88016058082977522"/>
          <c:h val="0.703517244939029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 2a et  - Crois. &amp; Graph 4'!$B$10</c:f>
              <c:strCache>
                <c:ptCount val="1"/>
                <c:pt idx="0">
                  <c:v>Économies avancées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dLbls>
            <c:txPr>
              <a:bodyPr/>
              <a:lstStyle/>
              <a:p>
                <a:pPr>
                  <a:defRPr sz="4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 et  - Crois. &amp; Graph 4'!$C$8:$E$8</c:f>
              <c:strCache>
                <c:ptCount val="3"/>
                <c:pt idx="0">
                  <c:v>1987-1996</c:v>
                </c:pt>
                <c:pt idx="1">
                  <c:v>1997-2006</c:v>
                </c:pt>
                <c:pt idx="2">
                  <c:v>2007-2016</c:v>
                </c:pt>
              </c:strCache>
            </c:strRef>
          </c:cat>
          <c:val>
            <c:numRef>
              <c:f>'Graph 2a et  - Crois. &amp; Graph 4'!$C$10:$E$10</c:f>
              <c:numCache>
                <c:formatCode>0.0</c:formatCode>
                <c:ptCount val="3"/>
                <c:pt idx="0">
                  <c:v>1.8598140739999998</c:v>
                </c:pt>
                <c:pt idx="1">
                  <c:v>1.5765371919999998</c:v>
                </c:pt>
                <c:pt idx="2">
                  <c:v>0.5</c:v>
                </c:pt>
              </c:numCache>
            </c:numRef>
          </c:val>
        </c:ser>
        <c:ser>
          <c:idx val="0"/>
          <c:order val="1"/>
          <c:tx>
            <c:strRef>
              <c:f>'Graph 2a et  - Crois. &amp; Graph 4'!$B$11</c:f>
              <c:strCache>
                <c:ptCount val="1"/>
                <c:pt idx="0">
                  <c:v>Économies émergentes et en développement</c:v>
                </c:pt>
              </c:strCache>
            </c:strRef>
          </c:tx>
          <c:spPr>
            <a:solidFill>
              <a:srgbClr val="FF6680"/>
            </a:solidFill>
          </c:spPr>
          <c:invertIfNegative val="0"/>
          <c:dLbls>
            <c:txPr>
              <a:bodyPr/>
              <a:lstStyle/>
              <a:p>
                <a:pPr>
                  <a:defRPr sz="4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 et  - Crois. &amp; Graph 4'!$C$8:$E$8</c:f>
              <c:strCache>
                <c:ptCount val="3"/>
                <c:pt idx="0">
                  <c:v>1987-1996</c:v>
                </c:pt>
                <c:pt idx="1">
                  <c:v>1997-2006</c:v>
                </c:pt>
                <c:pt idx="2">
                  <c:v>2007-2016</c:v>
                </c:pt>
              </c:strCache>
            </c:strRef>
          </c:cat>
          <c:val>
            <c:numRef>
              <c:f>'Graph 2a et  - Crois. &amp; Graph 4'!$C$11:$E$11</c:f>
              <c:numCache>
                <c:formatCode>0.0</c:formatCode>
                <c:ptCount val="3"/>
                <c:pt idx="0">
                  <c:v>1.4731096589999999</c:v>
                </c:pt>
                <c:pt idx="1">
                  <c:v>2.4495203699999997</c:v>
                </c:pt>
                <c:pt idx="2">
                  <c:v>2.9668060860000001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032192"/>
        <c:axId val="261033984"/>
      </c:barChart>
      <c:lineChart>
        <c:grouping val="standard"/>
        <c:varyColors val="0"/>
        <c:ser>
          <c:idx val="2"/>
          <c:order val="2"/>
          <c:tx>
            <c:strRef>
              <c:f>'Graph 2a et  - Crois. &amp; Graph 4'!$B$9</c:f>
              <c:strCache>
                <c:ptCount val="1"/>
                <c:pt idx="0">
                  <c:v>Monde</c:v>
                </c:pt>
              </c:strCache>
            </c:strRef>
          </c:tx>
          <c:spPr>
            <a:ln w="63500">
              <a:solidFill>
                <a:srgbClr val="AEB8E2"/>
              </a:solidFill>
            </a:ln>
          </c:spPr>
          <c:marker>
            <c:symbol val="none"/>
          </c:marker>
          <c:cat>
            <c:strRef>
              <c:f>'Graph 2a et  - Crois. &amp; Graph 4'!$C$8:$E$8</c:f>
              <c:strCache>
                <c:ptCount val="3"/>
                <c:pt idx="0">
                  <c:v>1987-1996</c:v>
                </c:pt>
                <c:pt idx="1">
                  <c:v>1997-2006</c:v>
                </c:pt>
                <c:pt idx="2">
                  <c:v>2007-2016</c:v>
                </c:pt>
              </c:strCache>
            </c:strRef>
          </c:cat>
          <c:val>
            <c:numRef>
              <c:f>'Graph 2a et  - Crois. &amp; Graph 4'!$C$9:$E$9</c:f>
              <c:numCache>
                <c:formatCode>0.0</c:formatCode>
                <c:ptCount val="3"/>
                <c:pt idx="0">
                  <c:v>3.3329237329999999</c:v>
                </c:pt>
                <c:pt idx="1">
                  <c:v>4.0260575620000001</c:v>
                </c:pt>
                <c:pt idx="2">
                  <c:v>3.5298992840000003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2192"/>
        <c:axId val="261033984"/>
      </c:lineChart>
      <c:catAx>
        <c:axId val="26103219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>
                  <a:lumMod val="65000"/>
                  <a:lumOff val="35000"/>
                </a:sysClr>
              </a:solidFill>
              <a:prstDash val="sysDash"/>
            </a:ln>
          </c:spPr>
        </c:majorGridlines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1033984"/>
        <c:crosses val="autoZero"/>
        <c:auto val="1"/>
        <c:lblAlgn val="ctr"/>
        <c:lblOffset val="100"/>
        <c:noMultiLvlLbl val="0"/>
      </c:catAx>
      <c:valAx>
        <c:axId val="261033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61032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01597032281442E-2"/>
          <c:y val="0.79651321692201504"/>
          <c:w val="0.98004135310641805"/>
          <c:h val="0.19272161779559357"/>
        </c:manualLayout>
      </c:layout>
      <c:overlay val="0"/>
      <c:txPr>
        <a:bodyPr/>
        <a:lstStyle/>
        <a:p>
          <a:pPr>
            <a:defRPr sz="30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3200" b="1">
          <a:solidFill>
            <a:schemeClr val="tx1">
              <a:lumMod val="65000"/>
              <a:lumOff val="35000"/>
            </a:schemeClr>
          </a:solidFill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29764492108176E-2"/>
          <c:y val="2.3798402659417125E-2"/>
          <c:w val="0.88016058082977522"/>
          <c:h val="0.7225029940823566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'Graph 2a et  - Crois. &amp; Graph 4'!$B$14</c:f>
              <c:strCache>
                <c:ptCount val="1"/>
                <c:pt idx="0">
                  <c:v>Économies avancées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4B3789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4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2a et  - Crois. &amp; Graph 4'!$C$13:$F$13</c:f>
              <c:numCache>
                <c:formatCode>General</c:formatCode>
                <c:ptCount val="4"/>
                <c:pt idx="0">
                  <c:v>1987</c:v>
                </c:pt>
                <c:pt idx="1">
                  <c:v>1997</c:v>
                </c:pt>
                <c:pt idx="2">
                  <c:v>2007</c:v>
                </c:pt>
                <c:pt idx="3">
                  <c:v>2017</c:v>
                </c:pt>
              </c:numCache>
            </c:numRef>
          </c:cat>
          <c:val>
            <c:numRef>
              <c:f>'Graph 2a et  - Crois. &amp; Graph 4'!$C$14:$F$14</c:f>
              <c:numCache>
                <c:formatCode>General</c:formatCode>
                <c:ptCount val="4"/>
                <c:pt idx="0">
                  <c:v>63.713000000000001</c:v>
                </c:pt>
                <c:pt idx="1">
                  <c:v>57.515000000000001</c:v>
                </c:pt>
                <c:pt idx="2">
                  <c:v>50.247999999999998</c:v>
                </c:pt>
                <c:pt idx="3">
                  <c:v>41.276000000000003</c:v>
                </c:pt>
              </c:numCache>
            </c:numRef>
          </c:val>
        </c:ser>
        <c:ser>
          <c:idx val="0"/>
          <c:order val="1"/>
          <c:tx>
            <c:strRef>
              <c:f>'Graph 2a et  - Crois. &amp; Graph 4'!$B$15</c:f>
              <c:strCache>
                <c:ptCount val="1"/>
                <c:pt idx="0">
                  <c:v>Économies émergentes et en développement</c:v>
                </c:pt>
              </c:strCache>
            </c:strRef>
          </c:tx>
          <c:spPr>
            <a:solidFill>
              <a:srgbClr val="FF6680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4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2a et  - Crois. &amp; Graph 4'!$C$13:$F$13</c:f>
              <c:numCache>
                <c:formatCode>General</c:formatCode>
                <c:ptCount val="4"/>
                <c:pt idx="0">
                  <c:v>1987</c:v>
                </c:pt>
                <c:pt idx="1">
                  <c:v>1997</c:v>
                </c:pt>
                <c:pt idx="2">
                  <c:v>2007</c:v>
                </c:pt>
                <c:pt idx="3">
                  <c:v>2017</c:v>
                </c:pt>
              </c:numCache>
            </c:numRef>
          </c:cat>
          <c:val>
            <c:numRef>
              <c:f>'Graph 2a et  - Crois. &amp; Graph 4'!$C$15:$F$15</c:f>
              <c:numCache>
                <c:formatCode>General</c:formatCode>
                <c:ptCount val="4"/>
                <c:pt idx="0">
                  <c:v>36.286999999999999</c:v>
                </c:pt>
                <c:pt idx="1">
                  <c:v>42.484999999999999</c:v>
                </c:pt>
                <c:pt idx="2">
                  <c:v>49.752000000000002</c:v>
                </c:pt>
                <c:pt idx="3">
                  <c:v>58.723999999999997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068288"/>
        <c:axId val="261069824"/>
      </c:barChart>
      <c:catAx>
        <c:axId val="261068288"/>
        <c:scaling>
          <c:orientation val="minMax"/>
        </c:scaling>
        <c:delete val="0"/>
        <c:axPos val="b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fr-FR"/>
          </a:p>
        </c:txPr>
        <c:crossAx val="261069824"/>
        <c:crosses val="autoZero"/>
        <c:auto val="1"/>
        <c:lblAlgn val="ctr"/>
        <c:lblOffset val="100"/>
        <c:noMultiLvlLbl val="0"/>
      </c:catAx>
      <c:valAx>
        <c:axId val="261069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crossAx val="26106828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18852522016109"/>
          <c:w val="1"/>
          <c:h val="0.146811474779838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3200" b="1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43733632622523E-2"/>
          <c:y val="2.7468594727545849E-2"/>
          <c:w val="0.93840428990674751"/>
          <c:h val="0.78479377424973384"/>
        </c:manualLayout>
      </c:layout>
      <c:lineChart>
        <c:grouping val="standard"/>
        <c:varyColors val="0"/>
        <c:ser>
          <c:idx val="0"/>
          <c:order val="0"/>
          <c:tx>
            <c:strRef>
              <c:f>'Graph 3- Chomage'!$A$4</c:f>
              <c:strCache>
                <c:ptCount val="1"/>
                <c:pt idx="0">
                  <c:v>Économies avancées</c:v>
                </c:pt>
              </c:strCache>
            </c:strRef>
          </c:tx>
          <c:spPr>
            <a:ln w="38100"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 3- Chomage'!$B$3:$Q$3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3- Chomage'!$B$4:$Q$4</c:f>
              <c:numCache>
                <c:formatCode>General</c:formatCode>
                <c:ptCount val="16"/>
                <c:pt idx="0">
                  <c:v>6.01</c:v>
                </c:pt>
                <c:pt idx="1">
                  <c:v>6.056</c:v>
                </c:pt>
                <c:pt idx="2">
                  <c:v>6.5179999999999998</c:v>
                </c:pt>
                <c:pt idx="3">
                  <c:v>6.7160000000000002</c:v>
                </c:pt>
                <c:pt idx="4">
                  <c:v>6.5140000000000002</c:v>
                </c:pt>
                <c:pt idx="5">
                  <c:v>6.2350000000000003</c:v>
                </c:pt>
                <c:pt idx="6">
                  <c:v>5.7809999999999997</c:v>
                </c:pt>
                <c:pt idx="7">
                  <c:v>5.3970000000000002</c:v>
                </c:pt>
                <c:pt idx="8">
                  <c:v>5.8029999999999999</c:v>
                </c:pt>
                <c:pt idx="9">
                  <c:v>8.0500000000000007</c:v>
                </c:pt>
                <c:pt idx="10">
                  <c:v>8.3010000000000002</c:v>
                </c:pt>
                <c:pt idx="11">
                  <c:v>7.9649999999999999</c:v>
                </c:pt>
                <c:pt idx="12">
                  <c:v>8.0109999999999992</c:v>
                </c:pt>
                <c:pt idx="13">
                  <c:v>7.915</c:v>
                </c:pt>
                <c:pt idx="14">
                  <c:v>7.2759999999999998</c:v>
                </c:pt>
                <c:pt idx="15">
                  <c:v>6.7549999999999999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3- Chomage'!$A$5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3- Chomage'!$B$3:$Q$3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3- Chomage'!$B$5:$Q$5</c:f>
              <c:numCache>
                <c:formatCode>General</c:formatCode>
                <c:ptCount val="16"/>
                <c:pt idx="0">
                  <c:v>8.9670000000000005</c:v>
                </c:pt>
                <c:pt idx="1">
                  <c:v>8.4169999999999998</c:v>
                </c:pt>
                <c:pt idx="2">
                  <c:v>8.6669999999999998</c:v>
                </c:pt>
                <c:pt idx="3">
                  <c:v>9.0579999999999998</c:v>
                </c:pt>
                <c:pt idx="4">
                  <c:v>9.2420000000000009</c:v>
                </c:pt>
                <c:pt idx="5">
                  <c:v>9.0830000000000002</c:v>
                </c:pt>
                <c:pt idx="6">
                  <c:v>8.3829999999999991</c:v>
                </c:pt>
                <c:pt idx="7">
                  <c:v>7.508</c:v>
                </c:pt>
                <c:pt idx="8">
                  <c:v>7.5830000000000002</c:v>
                </c:pt>
                <c:pt idx="9">
                  <c:v>9.65</c:v>
                </c:pt>
                <c:pt idx="10">
                  <c:v>10.192</c:v>
                </c:pt>
                <c:pt idx="11">
                  <c:v>10.217000000000001</c:v>
                </c:pt>
                <c:pt idx="12">
                  <c:v>11.367000000000001</c:v>
                </c:pt>
                <c:pt idx="13">
                  <c:v>12.007999999999999</c:v>
                </c:pt>
                <c:pt idx="14">
                  <c:v>11.608000000000001</c:v>
                </c:pt>
                <c:pt idx="15">
                  <c:v>10.973000000000001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58400"/>
        <c:axId val="261159936"/>
      </c:lineChart>
      <c:catAx>
        <c:axId val="261158400"/>
        <c:scaling>
          <c:orientation val="minMax"/>
        </c:scaling>
        <c:delete val="0"/>
        <c:axPos val="b"/>
        <c:majorGridlines>
          <c:spPr>
            <a:ln>
              <a:noFill/>
              <a:prstDash val="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115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5993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2000"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1158400"/>
        <c:crosses val="autoZero"/>
        <c:crossBetween val="midCat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959736468585"/>
          <c:y val="0.89164304725945387"/>
          <c:w val="0.70038737858497613"/>
          <c:h val="9.6783703923801964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32380620930672E-2"/>
          <c:y val="2.7468533959707726E-2"/>
          <c:w val="0.91617918144686827"/>
          <c:h val="0.78036707576729891"/>
        </c:manualLayout>
      </c:layout>
      <c:lineChart>
        <c:grouping val="standard"/>
        <c:varyColors val="0"/>
        <c:ser>
          <c:idx val="0"/>
          <c:order val="0"/>
          <c:tx>
            <c:strRef>
              <c:f>'Graph 5 PIB par tête'!$A$3</c:f>
              <c:strCache>
                <c:ptCount val="1"/>
                <c:pt idx="0">
                  <c:v>Allemagne</c:v>
                </c:pt>
              </c:strCache>
            </c:strRef>
          </c:tx>
          <c:spPr>
            <a:ln w="38100"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tête'!$B$3:$M$3</c:f>
              <c:numCache>
                <c:formatCode>General</c:formatCode>
                <c:ptCount val="12"/>
                <c:pt idx="0">
                  <c:v>91.98829180955849</c:v>
                </c:pt>
                <c:pt idx="1">
                  <c:v>92.866675274139936</c:v>
                </c:pt>
                <c:pt idx="2">
                  <c:v>96.613472291773959</c:v>
                </c:pt>
                <c:pt idx="3">
                  <c:v>100</c:v>
                </c:pt>
                <c:pt idx="4">
                  <c:v>101.07029718362396</c:v>
                </c:pt>
                <c:pt idx="5">
                  <c:v>95.678924905685946</c:v>
                </c:pt>
                <c:pt idx="6">
                  <c:v>99.515489192506593</c:v>
                </c:pt>
                <c:pt idx="7">
                  <c:v>105.04464437977123</c:v>
                </c:pt>
                <c:pt idx="8">
                  <c:v>105.43177799964664</c:v>
                </c:pt>
                <c:pt idx="9">
                  <c:v>105.54062865146638</c:v>
                </c:pt>
                <c:pt idx="10">
                  <c:v>106.76900186023397</c:v>
                </c:pt>
                <c:pt idx="11">
                  <c:v>107.60181448576951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PIB par tête'!$A$4</c:f>
              <c:strCache>
                <c:ptCount val="1"/>
                <c:pt idx="0">
                  <c:v>États-Unis</c:v>
                </c:pt>
              </c:strCache>
            </c:strRef>
          </c:tx>
          <c:spPr>
            <a:ln w="3810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tête'!$B$4:$M$4</c:f>
              <c:numCache>
                <c:formatCode>General</c:formatCode>
                <c:ptCount val="12"/>
                <c:pt idx="0">
                  <c:v>95.290038641778281</c:v>
                </c:pt>
                <c:pt idx="1">
                  <c:v>97.571165063569907</c:v>
                </c:pt>
                <c:pt idx="2">
                  <c:v>99.229537237430009</c:v>
                </c:pt>
                <c:pt idx="3">
                  <c:v>100</c:v>
                </c:pt>
                <c:pt idx="4">
                  <c:v>98.787321031225488</c:v>
                </c:pt>
                <c:pt idx="5">
                  <c:v>95.215580527385427</c:v>
                </c:pt>
                <c:pt idx="6">
                  <c:v>96.873739575219531</c:v>
                </c:pt>
                <c:pt idx="7">
                  <c:v>97.695571799367215</c:v>
                </c:pt>
                <c:pt idx="8">
                  <c:v>99.128980318826379</c:v>
                </c:pt>
                <c:pt idx="9">
                  <c:v>99.862243455889256</c:v>
                </c:pt>
                <c:pt idx="10">
                  <c:v>101.53870698469807</c:v>
                </c:pt>
                <c:pt idx="11">
                  <c:v>103.3898831105236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5 PIB par tête'!$A$5</c:f>
              <c:strCache>
                <c:ptCount val="1"/>
                <c:pt idx="0">
                  <c:v>Japon</c:v>
                </c:pt>
              </c:strCache>
            </c:strRef>
          </c:tx>
          <c:spPr>
            <a:ln w="41275">
              <a:solidFill>
                <a:srgbClr val="AEB8E2"/>
              </a:solidFill>
              <a:prstDash val="solid"/>
            </a:ln>
          </c:spPr>
          <c:marker>
            <c:symbol val="none"/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tête'!$B$5:$M$5</c:f>
              <c:numCache>
                <c:formatCode>General</c:formatCode>
                <c:ptCount val="12"/>
                <c:pt idx="0">
                  <c:v>95.160439039447681</c:v>
                </c:pt>
                <c:pt idx="1">
                  <c:v>96.382745273284556</c:v>
                </c:pt>
                <c:pt idx="2">
                  <c:v>97.956176264954735</c:v>
                </c:pt>
                <c:pt idx="3">
                  <c:v>100</c:v>
                </c:pt>
                <c:pt idx="4">
                  <c:v>98.895476839031318</c:v>
                </c:pt>
                <c:pt idx="5">
                  <c:v>93.439305866338586</c:v>
                </c:pt>
                <c:pt idx="6">
                  <c:v>97.844533218011435</c:v>
                </c:pt>
                <c:pt idx="7">
                  <c:v>97.515754171967856</c:v>
                </c:pt>
                <c:pt idx="8">
                  <c:v>99.436401223672249</c:v>
                </c:pt>
                <c:pt idx="9">
                  <c:v>101.22875533959359</c:v>
                </c:pt>
                <c:pt idx="10">
                  <c:v>101.34964761333522</c:v>
                </c:pt>
                <c:pt idx="11">
                  <c:v>102.21560765150906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5 PIB par tête'!$A$6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x"/>
            <c:size val="9"/>
            <c:spPr>
              <a:noFill/>
              <a:ln>
                <a:solidFill>
                  <a:srgbClr val="13C4A6"/>
                </a:solidFill>
              </a:ln>
            </c:spPr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tête'!$B$6:$M$6</c:f>
              <c:numCache>
                <c:formatCode>General</c:formatCode>
                <c:ptCount val="12"/>
                <c:pt idx="0">
                  <c:v>93.805665769436899</c:v>
                </c:pt>
                <c:pt idx="1">
                  <c:v>95.809154872136375</c:v>
                </c:pt>
                <c:pt idx="2">
                  <c:v>98.155055008862419</c:v>
                </c:pt>
                <c:pt idx="3">
                  <c:v>100</c:v>
                </c:pt>
                <c:pt idx="4">
                  <c:v>98.999151188615272</c:v>
                </c:pt>
                <c:pt idx="5">
                  <c:v>94.127647973076407</c:v>
                </c:pt>
                <c:pt idx="6">
                  <c:v>95.202599247429447</c:v>
                </c:pt>
                <c:pt idx="7">
                  <c:v>95.204591849846423</c:v>
                </c:pt>
                <c:pt idx="8">
                  <c:v>95.200211849019581</c:v>
                </c:pt>
                <c:pt idx="9">
                  <c:v>96.208040355599451</c:v>
                </c:pt>
                <c:pt idx="10">
                  <c:v>98.43673077632161</c:v>
                </c:pt>
                <c:pt idx="11">
                  <c:v>100.25132861887325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5 PIB par tête'!$A$7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FB3C0"/>
              </a:solidFill>
            </a:ln>
          </c:spPr>
          <c:marker>
            <c:symbol val="diamond"/>
            <c:size val="8"/>
            <c:spPr>
              <a:solidFill>
                <a:srgbClr val="FFB3C0"/>
              </a:solidFill>
              <a:ln>
                <a:noFill/>
              </a:ln>
            </c:spPr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tête'!$B$7:$M$7</c:f>
              <c:numCache>
                <c:formatCode>General</c:formatCode>
                <c:ptCount val="12"/>
                <c:pt idx="0">
                  <c:v>95.918797355990478</c:v>
                </c:pt>
                <c:pt idx="1">
                  <c:v>96.728951617269985</c:v>
                </c:pt>
                <c:pt idx="2">
                  <c:v>98.3222689997788</c:v>
                </c:pt>
                <c:pt idx="3">
                  <c:v>100</c:v>
                </c:pt>
                <c:pt idx="4">
                  <c:v>99.647631172556089</c:v>
                </c:pt>
                <c:pt idx="5">
                  <c:v>96.204404274601842</c:v>
                </c:pt>
                <c:pt idx="6">
                  <c:v>97.627324563262022</c:v>
                </c:pt>
                <c:pt idx="7">
                  <c:v>99.17511911760711</c:v>
                </c:pt>
                <c:pt idx="8">
                  <c:v>98.877164894556117</c:v>
                </c:pt>
                <c:pt idx="9">
                  <c:v>99.094627079824789</c:v>
                </c:pt>
                <c:pt idx="10">
                  <c:v>98.856014731649566</c:v>
                </c:pt>
                <c:pt idx="11">
                  <c:v>99.547046786625515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 5 PIB par tête'!$A$8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595959"/>
              </a:solidFill>
              <a:prstDash val="lgDashDot"/>
            </a:ln>
          </c:spPr>
          <c:marker>
            <c:symbol val="star"/>
            <c:size val="9"/>
            <c:spPr>
              <a:ln>
                <a:solidFill>
                  <a:srgbClr val="595959"/>
                </a:solidFill>
              </a:ln>
            </c:spPr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tête'!$B$8:$M$8</c:f>
              <c:numCache>
                <c:formatCode>General</c:formatCode>
                <c:ptCount val="12"/>
                <c:pt idx="0">
                  <c:v>94.134030425621617</c:v>
                </c:pt>
                <c:pt idx="1">
                  <c:v>95.836867835007709</c:v>
                </c:pt>
                <c:pt idx="2">
                  <c:v>98.269411668201826</c:v>
                </c:pt>
                <c:pt idx="3">
                  <c:v>100</c:v>
                </c:pt>
                <c:pt idx="4">
                  <c:v>99.473503786572564</c:v>
                </c:pt>
                <c:pt idx="5">
                  <c:v>95.121702078340036</c:v>
                </c:pt>
                <c:pt idx="6">
                  <c:v>94.740041193795719</c:v>
                </c:pt>
                <c:pt idx="7">
                  <c:v>93.802647682859202</c:v>
                </c:pt>
                <c:pt idx="8">
                  <c:v>91.782670283536888</c:v>
                </c:pt>
                <c:pt idx="9">
                  <c:v>90.992324013240449</c:v>
                </c:pt>
                <c:pt idx="10">
                  <c:v>92.512805214235087</c:v>
                </c:pt>
                <c:pt idx="11">
                  <c:v>95.4988248708664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 5 PIB par tête'!$A$9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AEB8E2"/>
              </a:solidFill>
              <a:prstDash val="sysDash"/>
            </a:ln>
          </c:spPr>
          <c:marker>
            <c:symbol val="none"/>
          </c:marker>
          <c:cat>
            <c:numRef>
              <c:f>'Graph 5 PIB par tête'!$B$2:$M$2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'Graph 5 PIB par tête'!$B$9:$M$9</c:f>
              <c:numCache>
                <c:formatCode>General</c:formatCode>
                <c:ptCount val="12"/>
                <c:pt idx="0">
                  <c:v>96.911617971566528</c:v>
                </c:pt>
                <c:pt idx="1">
                  <c:v>97.191432657330949</c:v>
                </c:pt>
                <c:pt idx="2">
                  <c:v>98.818001037771296</c:v>
                </c:pt>
                <c:pt idx="3">
                  <c:v>100</c:v>
                </c:pt>
                <c:pt idx="4">
                  <c:v>98.226192684184824</c:v>
                </c:pt>
                <c:pt idx="5">
                  <c:v>92.294908487548852</c:v>
                </c:pt>
                <c:pt idx="6">
                  <c:v>93.573009777905682</c:v>
                </c:pt>
                <c:pt idx="7">
                  <c:v>93.845401463414134</c:v>
                </c:pt>
                <c:pt idx="8">
                  <c:v>91.200174619872186</c:v>
                </c:pt>
                <c:pt idx="9">
                  <c:v>89.214166768393738</c:v>
                </c:pt>
                <c:pt idx="10">
                  <c:v>87.230152640961705</c:v>
                </c:pt>
                <c:pt idx="11">
                  <c:v>87.695193948819849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80928"/>
        <c:axId val="260386816"/>
      </c:lineChart>
      <c:catAx>
        <c:axId val="260380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 rot="-5400000" vert="horz"/>
          <a:lstStyle/>
          <a:p>
            <a:pPr>
              <a:defRPr sz="1600" b="1">
                <a:solidFill>
                  <a:srgbClr val="595959"/>
                </a:solidFill>
              </a:defRPr>
            </a:pPr>
            <a:endParaRPr lang="fr-FR"/>
          </a:p>
        </c:txPr>
        <c:crossAx val="26038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386816"/>
        <c:scaling>
          <c:orientation val="minMax"/>
          <c:min val="85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0380928"/>
        <c:crosses val="autoZero"/>
        <c:crossBetween val="midCat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6792599698864591E-2"/>
          <c:y val="0.95274544701546493"/>
          <c:w val="0.89999993308854165"/>
          <c:h val="4.646824193828579E-2"/>
        </c:manualLayout>
      </c:layout>
      <c:overlay val="0"/>
      <c:txPr>
        <a:bodyPr/>
        <a:lstStyle/>
        <a:p>
          <a:pPr>
            <a:defRPr sz="14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1595746091773908E-2"/>
          <c:y val="1.9753582301168957E-2"/>
          <c:w val="0.91990392880180727"/>
          <c:h val="0.78173776043112397"/>
        </c:manualLayout>
      </c:layout>
      <c:lineChart>
        <c:grouping val="standard"/>
        <c:varyColors val="0"/>
        <c:ser>
          <c:idx val="4"/>
          <c:order val="0"/>
          <c:tx>
            <c:strRef>
              <c:f>'Graph 6a PIB potentiel'!$A$6</c:f>
              <c:strCache>
                <c:ptCount val="1"/>
                <c:pt idx="0">
                  <c:v>Économies avancées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square"/>
            <c:size val="6"/>
            <c:spPr>
              <a:solidFill>
                <a:srgbClr val="FF6680"/>
              </a:solidFill>
              <a:ln>
                <a:noFill/>
              </a:ln>
            </c:spPr>
          </c:marker>
          <c:cat>
            <c:numRef>
              <c:f>'Graph 6a PIB potentiel'!$B$2:$K$2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6a PIB potentiel'!$B$6:$K$6</c:f>
              <c:numCache>
                <c:formatCode>General</c:formatCode>
                <c:ptCount val="10"/>
                <c:pt idx="0">
                  <c:v>2.3679999999999999</c:v>
                </c:pt>
                <c:pt idx="1">
                  <c:v>0.71299999999999997</c:v>
                </c:pt>
                <c:pt idx="2">
                  <c:v>-4.0179999999999998</c:v>
                </c:pt>
                <c:pt idx="3">
                  <c:v>-2.3220000000000001</c:v>
                </c:pt>
                <c:pt idx="4">
                  <c:v>-1.944</c:v>
                </c:pt>
                <c:pt idx="5">
                  <c:v>-2.0739999999999998</c:v>
                </c:pt>
                <c:pt idx="6">
                  <c:v>-2.2509999999999999</c:v>
                </c:pt>
                <c:pt idx="7">
                  <c:v>-1.9319999999999999</c:v>
                </c:pt>
                <c:pt idx="8">
                  <c:v>-1.536</c:v>
                </c:pt>
                <c:pt idx="9">
                  <c:v>-1.0469999999999999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 6a PIB potentiel'!$A$5</c:f>
              <c:strCache>
                <c:ptCount val="1"/>
                <c:pt idx="0">
                  <c:v>États-Unis</c:v>
                </c:pt>
              </c:strCache>
            </c:strRef>
          </c:tx>
          <c:spPr>
            <a:ln w="38100">
              <a:solidFill>
                <a:srgbClr val="4B3789"/>
              </a:solidFill>
              <a:prstDash val="dash"/>
            </a:ln>
          </c:spPr>
          <c:marker>
            <c:symbol val="none"/>
          </c:marker>
          <c:cat>
            <c:numRef>
              <c:f>'Graph 6a PIB potentiel'!$B$2:$K$2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6a PIB potentiel'!$B$5:$K$5</c:f>
              <c:numCache>
                <c:formatCode>General</c:formatCode>
                <c:ptCount val="10"/>
                <c:pt idx="0">
                  <c:v>2.1890000000000001</c:v>
                </c:pt>
                <c:pt idx="1">
                  <c:v>-0.33900000000000002</c:v>
                </c:pt>
                <c:pt idx="2">
                  <c:v>-4.9630000000000001</c:v>
                </c:pt>
                <c:pt idx="3">
                  <c:v>-3.7330000000000001</c:v>
                </c:pt>
                <c:pt idx="4">
                  <c:v>-3.4129999999999998</c:v>
                </c:pt>
                <c:pt idx="5">
                  <c:v>-2.74</c:v>
                </c:pt>
                <c:pt idx="6">
                  <c:v>-2.883</c:v>
                </c:pt>
                <c:pt idx="7">
                  <c:v>-2.2240000000000002</c:v>
                </c:pt>
                <c:pt idx="8">
                  <c:v>-1.607</c:v>
                </c:pt>
                <c:pt idx="9">
                  <c:v>-0.99199999999999999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6a PIB potentiel'!$A$7</c:f>
              <c:strCache>
                <c:ptCount val="1"/>
                <c:pt idx="0">
                  <c:v>Zone euro</c:v>
                </c:pt>
              </c:strCache>
            </c:strRef>
          </c:tx>
          <c:spPr>
            <a:ln>
              <a:solidFill>
                <a:srgbClr val="FFB3C0"/>
              </a:solidFill>
            </a:ln>
          </c:spPr>
          <c:marker>
            <c:symbol val="none"/>
          </c:marker>
          <c:cat>
            <c:numRef>
              <c:f>'Graph 6a PIB potentiel'!$B$2:$K$2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6a PIB potentiel'!$B$7:$K$7</c:f>
              <c:numCache>
                <c:formatCode>General</c:formatCode>
                <c:ptCount val="10"/>
                <c:pt idx="0">
                  <c:v>2.806</c:v>
                </c:pt>
                <c:pt idx="1">
                  <c:v>2.1059999999999999</c:v>
                </c:pt>
                <c:pt idx="2">
                  <c:v>-2.9590000000000001</c:v>
                </c:pt>
                <c:pt idx="3">
                  <c:v>-1.645</c:v>
                </c:pt>
                <c:pt idx="4">
                  <c:v>-0.71699999999999997</c:v>
                </c:pt>
                <c:pt idx="5">
                  <c:v>-1.986</c:v>
                </c:pt>
                <c:pt idx="6">
                  <c:v>-2.6880000000000002</c:v>
                </c:pt>
                <c:pt idx="7">
                  <c:v>-2.629</c:v>
                </c:pt>
                <c:pt idx="8">
                  <c:v>-2.0990000000000002</c:v>
                </c:pt>
                <c:pt idx="9">
                  <c:v>-1.5760000000000001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6a PIB potentiel'!$A$3</c:f>
              <c:strCache>
                <c:ptCount val="1"/>
                <c:pt idx="0">
                  <c:v>Japon</c:v>
                </c:pt>
              </c:strCache>
            </c:strRef>
          </c:tx>
          <c:spPr>
            <a:ln w="41275">
              <a:solidFill>
                <a:srgbClr val="AEB8E2"/>
              </a:solidFill>
              <a:prstDash val="solid"/>
            </a:ln>
          </c:spPr>
          <c:marker>
            <c:symbol val="none"/>
          </c:marker>
          <c:cat>
            <c:numRef>
              <c:f>'Graph 6a PIB potentiel'!$B$2:$K$2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6a PIB potentiel'!$B$3:$K$3</c:f>
              <c:numCache>
                <c:formatCode>General</c:formatCode>
                <c:ptCount val="10"/>
                <c:pt idx="0">
                  <c:v>0.42799999999999999</c:v>
                </c:pt>
                <c:pt idx="1">
                  <c:v>-1.355</c:v>
                </c:pt>
                <c:pt idx="2">
                  <c:v>-7.0890000000000004</c:v>
                </c:pt>
                <c:pt idx="3">
                  <c:v>-3.056</c:v>
                </c:pt>
                <c:pt idx="4">
                  <c:v>-3.7429999999999999</c:v>
                </c:pt>
                <c:pt idx="5">
                  <c:v>-2.419</c:v>
                </c:pt>
                <c:pt idx="6">
                  <c:v>-1.2310000000000001</c:v>
                </c:pt>
                <c:pt idx="7">
                  <c:v>-1.677</c:v>
                </c:pt>
                <c:pt idx="8">
                  <c:v>-1.49</c:v>
                </c:pt>
                <c:pt idx="9">
                  <c:v>-0.88400000000000001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'Graph 6a PIB potentiel'!$A$4</c:f>
              <c:strCache>
                <c:ptCount val="1"/>
                <c:pt idx="0">
                  <c:v>Royaume-Uni</c:v>
                </c:pt>
              </c:strCache>
            </c:strRef>
          </c:tx>
          <c:spPr>
            <a:ln w="38100">
              <a:solidFill>
                <a:srgbClr val="13C4A6"/>
              </a:solidFill>
              <a:prstDash val="dash"/>
            </a:ln>
          </c:spPr>
          <c:marker>
            <c:symbol val="x"/>
            <c:size val="10"/>
            <c:spPr>
              <a:ln>
                <a:solidFill>
                  <a:srgbClr val="13C4A6"/>
                </a:solidFill>
              </a:ln>
            </c:spPr>
          </c:marker>
          <c:cat>
            <c:numRef>
              <c:f>'Graph 6a PIB potentiel'!$B$2:$K$2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6a PIB potentiel'!$B$4:$K$4</c:f>
              <c:numCache>
                <c:formatCode>General</c:formatCode>
                <c:ptCount val="10"/>
                <c:pt idx="0">
                  <c:v>3.52</c:v>
                </c:pt>
                <c:pt idx="1">
                  <c:v>1.6759999999999999</c:v>
                </c:pt>
                <c:pt idx="2">
                  <c:v>-2.1669999999999998</c:v>
                </c:pt>
                <c:pt idx="3">
                  <c:v>-1.8819999999999999</c:v>
                </c:pt>
                <c:pt idx="4">
                  <c:v>-2.5249999999999999</c:v>
                </c:pt>
                <c:pt idx="5">
                  <c:v>-3.0259999999999998</c:v>
                </c:pt>
                <c:pt idx="6">
                  <c:v>-2.726</c:v>
                </c:pt>
                <c:pt idx="7">
                  <c:v>-1.377</c:v>
                </c:pt>
                <c:pt idx="8">
                  <c:v>-0.66500000000000004</c:v>
                </c:pt>
                <c:pt idx="9">
                  <c:v>-0.36699999999999999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90208"/>
        <c:axId val="260600576"/>
      </c:lineChart>
      <c:catAx>
        <c:axId val="260590208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low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rgbClr val="595959"/>
                </a:solidFill>
              </a:defRPr>
            </a:pPr>
            <a:endParaRPr lang="fr-FR"/>
          </a:p>
        </c:txPr>
        <c:crossAx val="2606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60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60590208"/>
        <c:crosses val="autoZero"/>
        <c:crossBetween val="between"/>
      </c:valAx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5.7091729768942411E-2"/>
          <c:y val="0.86758302730547965"/>
          <c:w val="0.89211083471556551"/>
          <c:h val="0.13029253760107926"/>
        </c:manualLayout>
      </c:layout>
      <c:overlay val="0"/>
      <c:txPr>
        <a:bodyPr/>
        <a:lstStyle/>
        <a:p>
          <a:pPr>
            <a:defRPr sz="1200" b="1">
              <a:solidFill>
                <a:srgbClr val="59595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024810064359077E-2"/>
          <c:y val="2.7468699629791756E-2"/>
          <c:w val="0.93840428990674751"/>
          <c:h val="0.84958377493874904"/>
        </c:manualLayout>
      </c:layout>
      <c:lineChart>
        <c:grouping val="standard"/>
        <c:varyColors val="0"/>
        <c:ser>
          <c:idx val="0"/>
          <c:order val="0"/>
          <c:tx>
            <c:strRef>
              <c:f>'Graph 6b PIB potentiel'!$E$4</c:f>
              <c:strCache>
                <c:ptCount val="1"/>
                <c:pt idx="0">
                  <c:v>PIB</c:v>
                </c:pt>
              </c:strCache>
            </c:strRef>
          </c:tx>
          <c:spPr>
            <a:ln w="38100"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 6b PIB potentiel'!$F$3:$AC$3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6b PIB potentiel'!$F$4:$AC$4</c:f>
              <c:numCache>
                <c:formatCode>General</c:formatCode>
                <c:ptCount val="24"/>
                <c:pt idx="0">
                  <c:v>100</c:v>
                </c:pt>
                <c:pt idx="1">
                  <c:v>104.06500000000001</c:v>
                </c:pt>
                <c:pt idx="2">
                  <c:v>105.65823515000001</c:v>
                </c:pt>
                <c:pt idx="3">
                  <c:v>107.48929236514952</c:v>
                </c:pt>
                <c:pt idx="4">
                  <c:v>109.77343982790894</c:v>
                </c:pt>
                <c:pt idx="5">
                  <c:v>113.30375365277449</c:v>
                </c:pt>
                <c:pt idx="6">
                  <c:v>116.4116756154701</c:v>
                </c:pt>
                <c:pt idx="7">
                  <c:v>120.00530404171965</c:v>
                </c:pt>
                <c:pt idx="8">
                  <c:v>123.30664995590735</c:v>
                </c:pt>
                <c:pt idx="9">
                  <c:v>123.52613579282885</c:v>
                </c:pt>
                <c:pt idx="10">
                  <c:v>119.29783616464033</c:v>
                </c:pt>
                <c:pt idx="11">
                  <c:v>122.98294632376609</c:v>
                </c:pt>
                <c:pt idx="12">
                  <c:v>125.06873709341717</c:v>
                </c:pt>
                <c:pt idx="13">
                  <c:v>126.55830575219979</c:v>
                </c:pt>
                <c:pt idx="14">
                  <c:v>128.00233602083239</c:v>
                </c:pt>
                <c:pt idx="15">
                  <c:v>130.34733881673404</c:v>
                </c:pt>
                <c:pt idx="16">
                  <c:v>132.92821612530537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6b PIB potentiel'!$E$5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'Graph 6b PIB potentiel'!$F$3:$AC$3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'Graph 6b PIB potentiel'!$F$5:$AC$5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23360"/>
        <c:axId val="261231360"/>
      </c:lineChart>
      <c:catAx>
        <c:axId val="26062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solidFill>
                  <a:srgbClr val="595959"/>
                </a:solidFill>
              </a:defRPr>
            </a:pPr>
            <a:endParaRPr lang="fr-FR"/>
          </a:p>
        </c:txPr>
        <c:crossAx val="26123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231360"/>
        <c:scaling>
          <c:orientation val="minMax"/>
          <c:max val="160"/>
          <c:min val="9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rgbClr val="595959"/>
                </a:solidFill>
              </a:defRPr>
            </a:pPr>
            <a:endParaRPr lang="fr-FR"/>
          </a:p>
        </c:txPr>
        <c:crossAx val="260623360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43733632622523E-2"/>
          <c:y val="2.7468594727545849E-2"/>
          <c:w val="0.93840428990674751"/>
          <c:h val="0.80990356431434762"/>
        </c:manualLayout>
      </c:layout>
      <c:lineChart>
        <c:grouping val="standard"/>
        <c:varyColors val="0"/>
        <c:ser>
          <c:idx val="0"/>
          <c:order val="0"/>
          <c:tx>
            <c:strRef>
              <c:f>'Graph 7 Petrole'!$B$1</c:f>
              <c:strCache>
                <c:ptCount val="1"/>
                <c:pt idx="0">
                  <c:v>Oil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 7 Petrole'!$A$2:$A$840</c:f>
              <c:numCache>
                <c:formatCode>m/d/yyyy</c:formatCode>
                <c:ptCount val="839"/>
                <c:pt idx="0">
                  <c:v>36532</c:v>
                </c:pt>
                <c:pt idx="1">
                  <c:v>36539</c:v>
                </c:pt>
                <c:pt idx="2">
                  <c:v>36546</c:v>
                </c:pt>
                <c:pt idx="3">
                  <c:v>36553</c:v>
                </c:pt>
                <c:pt idx="4">
                  <c:v>36560</c:v>
                </c:pt>
                <c:pt idx="5">
                  <c:v>36567</c:v>
                </c:pt>
                <c:pt idx="6">
                  <c:v>36574</c:v>
                </c:pt>
                <c:pt idx="7">
                  <c:v>36581</c:v>
                </c:pt>
                <c:pt idx="8">
                  <c:v>36588</c:v>
                </c:pt>
                <c:pt idx="9">
                  <c:v>36595</c:v>
                </c:pt>
                <c:pt idx="10">
                  <c:v>36602</c:v>
                </c:pt>
                <c:pt idx="11">
                  <c:v>36609</c:v>
                </c:pt>
                <c:pt idx="12">
                  <c:v>36616</c:v>
                </c:pt>
                <c:pt idx="13">
                  <c:v>36623</c:v>
                </c:pt>
                <c:pt idx="14">
                  <c:v>36630</c:v>
                </c:pt>
                <c:pt idx="15">
                  <c:v>36637</c:v>
                </c:pt>
                <c:pt idx="16">
                  <c:v>36644</c:v>
                </c:pt>
                <c:pt idx="17">
                  <c:v>36651</c:v>
                </c:pt>
                <c:pt idx="18">
                  <c:v>36658</c:v>
                </c:pt>
                <c:pt idx="19">
                  <c:v>36665</c:v>
                </c:pt>
                <c:pt idx="20">
                  <c:v>36672</c:v>
                </c:pt>
                <c:pt idx="21">
                  <c:v>36679</c:v>
                </c:pt>
                <c:pt idx="22">
                  <c:v>36686</c:v>
                </c:pt>
                <c:pt idx="23">
                  <c:v>36693</c:v>
                </c:pt>
                <c:pt idx="24">
                  <c:v>36700</c:v>
                </c:pt>
                <c:pt idx="25">
                  <c:v>36707</c:v>
                </c:pt>
                <c:pt idx="26">
                  <c:v>36714</c:v>
                </c:pt>
                <c:pt idx="27">
                  <c:v>36721</c:v>
                </c:pt>
                <c:pt idx="28">
                  <c:v>36728</c:v>
                </c:pt>
                <c:pt idx="29">
                  <c:v>36735</c:v>
                </c:pt>
                <c:pt idx="30">
                  <c:v>36742</c:v>
                </c:pt>
                <c:pt idx="31">
                  <c:v>36749</c:v>
                </c:pt>
                <c:pt idx="32">
                  <c:v>36756</c:v>
                </c:pt>
                <c:pt idx="33">
                  <c:v>36763</c:v>
                </c:pt>
                <c:pt idx="34">
                  <c:v>36770</c:v>
                </c:pt>
                <c:pt idx="35">
                  <c:v>36777</c:v>
                </c:pt>
                <c:pt idx="36">
                  <c:v>36784</c:v>
                </c:pt>
                <c:pt idx="37">
                  <c:v>36791</c:v>
                </c:pt>
                <c:pt idx="38">
                  <c:v>36798</c:v>
                </c:pt>
                <c:pt idx="39">
                  <c:v>36805</c:v>
                </c:pt>
                <c:pt idx="40">
                  <c:v>36812</c:v>
                </c:pt>
                <c:pt idx="41">
                  <c:v>36819</c:v>
                </c:pt>
                <c:pt idx="42">
                  <c:v>36826</c:v>
                </c:pt>
                <c:pt idx="43">
                  <c:v>36833</c:v>
                </c:pt>
                <c:pt idx="44">
                  <c:v>36840</c:v>
                </c:pt>
                <c:pt idx="45">
                  <c:v>36847</c:v>
                </c:pt>
                <c:pt idx="46">
                  <c:v>36854</c:v>
                </c:pt>
                <c:pt idx="47">
                  <c:v>36861</c:v>
                </c:pt>
                <c:pt idx="48">
                  <c:v>36868</c:v>
                </c:pt>
                <c:pt idx="49">
                  <c:v>36875</c:v>
                </c:pt>
                <c:pt idx="50">
                  <c:v>36882</c:v>
                </c:pt>
                <c:pt idx="51">
                  <c:v>36889</c:v>
                </c:pt>
                <c:pt idx="52">
                  <c:v>36896</c:v>
                </c:pt>
                <c:pt idx="53">
                  <c:v>36903</c:v>
                </c:pt>
                <c:pt idx="54">
                  <c:v>36910</c:v>
                </c:pt>
                <c:pt idx="55">
                  <c:v>36917</c:v>
                </c:pt>
                <c:pt idx="56">
                  <c:v>36924</c:v>
                </c:pt>
                <c:pt idx="57">
                  <c:v>36931</c:v>
                </c:pt>
                <c:pt idx="58">
                  <c:v>36938</c:v>
                </c:pt>
                <c:pt idx="59">
                  <c:v>36945</c:v>
                </c:pt>
                <c:pt idx="60">
                  <c:v>36952</c:v>
                </c:pt>
                <c:pt idx="61">
                  <c:v>36959</c:v>
                </c:pt>
                <c:pt idx="62">
                  <c:v>36966</c:v>
                </c:pt>
                <c:pt idx="63">
                  <c:v>36973</c:v>
                </c:pt>
                <c:pt idx="64">
                  <c:v>36980</c:v>
                </c:pt>
                <c:pt idx="65">
                  <c:v>36987</c:v>
                </c:pt>
                <c:pt idx="66">
                  <c:v>36994</c:v>
                </c:pt>
                <c:pt idx="67">
                  <c:v>37001</c:v>
                </c:pt>
                <c:pt idx="68">
                  <c:v>37008</c:v>
                </c:pt>
                <c:pt idx="69">
                  <c:v>37015</c:v>
                </c:pt>
                <c:pt idx="70">
                  <c:v>37022</c:v>
                </c:pt>
                <c:pt idx="71">
                  <c:v>37029</c:v>
                </c:pt>
                <c:pt idx="72">
                  <c:v>37036</c:v>
                </c:pt>
                <c:pt idx="73">
                  <c:v>37043</c:v>
                </c:pt>
                <c:pt idx="74">
                  <c:v>37050</c:v>
                </c:pt>
                <c:pt idx="75">
                  <c:v>37057</c:v>
                </c:pt>
                <c:pt idx="76">
                  <c:v>37064</c:v>
                </c:pt>
                <c:pt idx="77">
                  <c:v>37071</c:v>
                </c:pt>
                <c:pt idx="78">
                  <c:v>37078</c:v>
                </c:pt>
                <c:pt idx="79">
                  <c:v>37085</c:v>
                </c:pt>
                <c:pt idx="80">
                  <c:v>37092</c:v>
                </c:pt>
                <c:pt idx="81">
                  <c:v>37099</c:v>
                </c:pt>
                <c:pt idx="82">
                  <c:v>37106</c:v>
                </c:pt>
                <c:pt idx="83">
                  <c:v>37113</c:v>
                </c:pt>
                <c:pt idx="84">
                  <c:v>37120</c:v>
                </c:pt>
                <c:pt idx="85">
                  <c:v>37127</c:v>
                </c:pt>
                <c:pt idx="86">
                  <c:v>37134</c:v>
                </c:pt>
                <c:pt idx="87">
                  <c:v>37141</c:v>
                </c:pt>
                <c:pt idx="88">
                  <c:v>37148</c:v>
                </c:pt>
                <c:pt idx="89">
                  <c:v>37155</c:v>
                </c:pt>
                <c:pt idx="90">
                  <c:v>37162</c:v>
                </c:pt>
                <c:pt idx="91">
                  <c:v>37169</c:v>
                </c:pt>
                <c:pt idx="92">
                  <c:v>37176</c:v>
                </c:pt>
                <c:pt idx="93">
                  <c:v>37183</c:v>
                </c:pt>
                <c:pt idx="94">
                  <c:v>37190</c:v>
                </c:pt>
                <c:pt idx="95">
                  <c:v>37197</c:v>
                </c:pt>
                <c:pt idx="96">
                  <c:v>37204</c:v>
                </c:pt>
                <c:pt idx="97">
                  <c:v>37211</c:v>
                </c:pt>
                <c:pt idx="98">
                  <c:v>37218</c:v>
                </c:pt>
                <c:pt idx="99">
                  <c:v>37225</c:v>
                </c:pt>
                <c:pt idx="100">
                  <c:v>37232</c:v>
                </c:pt>
                <c:pt idx="101">
                  <c:v>37239</c:v>
                </c:pt>
                <c:pt idx="102">
                  <c:v>37246</c:v>
                </c:pt>
                <c:pt idx="103">
                  <c:v>37253</c:v>
                </c:pt>
                <c:pt idx="104">
                  <c:v>37260</c:v>
                </c:pt>
                <c:pt idx="105">
                  <c:v>37267</c:v>
                </c:pt>
                <c:pt idx="106">
                  <c:v>37274</c:v>
                </c:pt>
                <c:pt idx="107">
                  <c:v>37281</c:v>
                </c:pt>
                <c:pt idx="108">
                  <c:v>37288</c:v>
                </c:pt>
                <c:pt idx="109">
                  <c:v>37295</c:v>
                </c:pt>
                <c:pt idx="110">
                  <c:v>37302</c:v>
                </c:pt>
                <c:pt idx="111">
                  <c:v>37309</c:v>
                </c:pt>
                <c:pt idx="112">
                  <c:v>37316</c:v>
                </c:pt>
                <c:pt idx="113">
                  <c:v>37323</c:v>
                </c:pt>
                <c:pt idx="114">
                  <c:v>37330</c:v>
                </c:pt>
                <c:pt idx="115">
                  <c:v>37337</c:v>
                </c:pt>
                <c:pt idx="116">
                  <c:v>37344</c:v>
                </c:pt>
                <c:pt idx="117">
                  <c:v>37351</c:v>
                </c:pt>
                <c:pt idx="118">
                  <c:v>37358</c:v>
                </c:pt>
                <c:pt idx="119">
                  <c:v>37365</c:v>
                </c:pt>
                <c:pt idx="120">
                  <c:v>37372</c:v>
                </c:pt>
                <c:pt idx="121">
                  <c:v>37379</c:v>
                </c:pt>
                <c:pt idx="122">
                  <c:v>37386</c:v>
                </c:pt>
                <c:pt idx="123">
                  <c:v>37393</c:v>
                </c:pt>
                <c:pt idx="124">
                  <c:v>37400</c:v>
                </c:pt>
                <c:pt idx="125">
                  <c:v>37407</c:v>
                </c:pt>
                <c:pt idx="126">
                  <c:v>37414</c:v>
                </c:pt>
                <c:pt idx="127">
                  <c:v>37421</c:v>
                </c:pt>
                <c:pt idx="128">
                  <c:v>37428</c:v>
                </c:pt>
                <c:pt idx="129">
                  <c:v>37435</c:v>
                </c:pt>
                <c:pt idx="130">
                  <c:v>37442</c:v>
                </c:pt>
                <c:pt idx="131">
                  <c:v>37449</c:v>
                </c:pt>
                <c:pt idx="132">
                  <c:v>37456</c:v>
                </c:pt>
                <c:pt idx="133">
                  <c:v>37463</c:v>
                </c:pt>
                <c:pt idx="134">
                  <c:v>37470</c:v>
                </c:pt>
                <c:pt idx="135">
                  <c:v>37477</c:v>
                </c:pt>
                <c:pt idx="136">
                  <c:v>37484</c:v>
                </c:pt>
                <c:pt idx="137">
                  <c:v>37491</c:v>
                </c:pt>
                <c:pt idx="138">
                  <c:v>37498</c:v>
                </c:pt>
                <c:pt idx="139">
                  <c:v>37505</c:v>
                </c:pt>
                <c:pt idx="140">
                  <c:v>37512</c:v>
                </c:pt>
                <c:pt idx="141">
                  <c:v>37519</c:v>
                </c:pt>
                <c:pt idx="142">
                  <c:v>37526</c:v>
                </c:pt>
                <c:pt idx="143">
                  <c:v>37533</c:v>
                </c:pt>
                <c:pt idx="144">
                  <c:v>37540</c:v>
                </c:pt>
                <c:pt idx="145">
                  <c:v>37547</c:v>
                </c:pt>
                <c:pt idx="146">
                  <c:v>37554</c:v>
                </c:pt>
                <c:pt idx="147">
                  <c:v>37561</c:v>
                </c:pt>
                <c:pt idx="148">
                  <c:v>37568</c:v>
                </c:pt>
                <c:pt idx="149">
                  <c:v>37575</c:v>
                </c:pt>
                <c:pt idx="150">
                  <c:v>37582</c:v>
                </c:pt>
                <c:pt idx="151">
                  <c:v>37589</c:v>
                </c:pt>
                <c:pt idx="152">
                  <c:v>37596</c:v>
                </c:pt>
                <c:pt idx="153">
                  <c:v>37603</c:v>
                </c:pt>
                <c:pt idx="154">
                  <c:v>37610</c:v>
                </c:pt>
                <c:pt idx="155">
                  <c:v>37617</c:v>
                </c:pt>
                <c:pt idx="156">
                  <c:v>37624</c:v>
                </c:pt>
                <c:pt idx="157">
                  <c:v>37631</c:v>
                </c:pt>
                <c:pt idx="158">
                  <c:v>37638</c:v>
                </c:pt>
                <c:pt idx="159">
                  <c:v>37645</c:v>
                </c:pt>
                <c:pt idx="160">
                  <c:v>37652</c:v>
                </c:pt>
                <c:pt idx="161">
                  <c:v>37659</c:v>
                </c:pt>
                <c:pt idx="162">
                  <c:v>37666</c:v>
                </c:pt>
                <c:pt idx="163">
                  <c:v>37673</c:v>
                </c:pt>
                <c:pt idx="164">
                  <c:v>37680</c:v>
                </c:pt>
                <c:pt idx="165">
                  <c:v>37687</c:v>
                </c:pt>
                <c:pt idx="166">
                  <c:v>37694</c:v>
                </c:pt>
                <c:pt idx="167">
                  <c:v>37701</c:v>
                </c:pt>
                <c:pt idx="168">
                  <c:v>37708</c:v>
                </c:pt>
                <c:pt idx="169">
                  <c:v>37715</c:v>
                </c:pt>
                <c:pt idx="170">
                  <c:v>37722</c:v>
                </c:pt>
                <c:pt idx="171">
                  <c:v>37729</c:v>
                </c:pt>
                <c:pt idx="172">
                  <c:v>37736</c:v>
                </c:pt>
                <c:pt idx="173">
                  <c:v>37743</c:v>
                </c:pt>
                <c:pt idx="174">
                  <c:v>37750</c:v>
                </c:pt>
                <c:pt idx="175">
                  <c:v>37757</c:v>
                </c:pt>
                <c:pt idx="176">
                  <c:v>37764</c:v>
                </c:pt>
                <c:pt idx="177">
                  <c:v>37771</c:v>
                </c:pt>
                <c:pt idx="178">
                  <c:v>37778</c:v>
                </c:pt>
                <c:pt idx="179">
                  <c:v>37785</c:v>
                </c:pt>
                <c:pt idx="180">
                  <c:v>37792</c:v>
                </c:pt>
                <c:pt idx="181">
                  <c:v>37799</c:v>
                </c:pt>
                <c:pt idx="182">
                  <c:v>37806</c:v>
                </c:pt>
                <c:pt idx="183">
                  <c:v>37813</c:v>
                </c:pt>
                <c:pt idx="184">
                  <c:v>37820</c:v>
                </c:pt>
                <c:pt idx="185">
                  <c:v>37827</c:v>
                </c:pt>
                <c:pt idx="186">
                  <c:v>37834</c:v>
                </c:pt>
                <c:pt idx="187">
                  <c:v>37841</c:v>
                </c:pt>
                <c:pt idx="188">
                  <c:v>37848</c:v>
                </c:pt>
                <c:pt idx="189">
                  <c:v>37855</c:v>
                </c:pt>
                <c:pt idx="190">
                  <c:v>37862</c:v>
                </c:pt>
                <c:pt idx="191">
                  <c:v>37869</c:v>
                </c:pt>
                <c:pt idx="192">
                  <c:v>37876</c:v>
                </c:pt>
                <c:pt idx="193">
                  <c:v>37883</c:v>
                </c:pt>
                <c:pt idx="194">
                  <c:v>37890</c:v>
                </c:pt>
                <c:pt idx="195">
                  <c:v>37897</c:v>
                </c:pt>
                <c:pt idx="196">
                  <c:v>37904</c:v>
                </c:pt>
                <c:pt idx="197">
                  <c:v>37911</c:v>
                </c:pt>
                <c:pt idx="198">
                  <c:v>37918</c:v>
                </c:pt>
                <c:pt idx="199">
                  <c:v>37925</c:v>
                </c:pt>
                <c:pt idx="200">
                  <c:v>37932</c:v>
                </c:pt>
                <c:pt idx="201">
                  <c:v>37939</c:v>
                </c:pt>
                <c:pt idx="202">
                  <c:v>37946</c:v>
                </c:pt>
                <c:pt idx="203">
                  <c:v>37953</c:v>
                </c:pt>
                <c:pt idx="204">
                  <c:v>37960</c:v>
                </c:pt>
                <c:pt idx="205">
                  <c:v>37967</c:v>
                </c:pt>
                <c:pt idx="206">
                  <c:v>37974</c:v>
                </c:pt>
                <c:pt idx="207">
                  <c:v>37981</c:v>
                </c:pt>
                <c:pt idx="208">
                  <c:v>37988</c:v>
                </c:pt>
                <c:pt idx="209">
                  <c:v>37995</c:v>
                </c:pt>
                <c:pt idx="210">
                  <c:v>38002</c:v>
                </c:pt>
                <c:pt idx="211">
                  <c:v>38009</c:v>
                </c:pt>
                <c:pt idx="212">
                  <c:v>38016</c:v>
                </c:pt>
                <c:pt idx="213">
                  <c:v>38023</c:v>
                </c:pt>
                <c:pt idx="214">
                  <c:v>38030</c:v>
                </c:pt>
                <c:pt idx="215">
                  <c:v>38037</c:v>
                </c:pt>
                <c:pt idx="216">
                  <c:v>38044</c:v>
                </c:pt>
                <c:pt idx="217">
                  <c:v>38051</c:v>
                </c:pt>
                <c:pt idx="218">
                  <c:v>38058</c:v>
                </c:pt>
                <c:pt idx="219">
                  <c:v>38065</c:v>
                </c:pt>
                <c:pt idx="220">
                  <c:v>38072</c:v>
                </c:pt>
                <c:pt idx="221">
                  <c:v>38079</c:v>
                </c:pt>
                <c:pt idx="222">
                  <c:v>38086</c:v>
                </c:pt>
                <c:pt idx="223">
                  <c:v>38093</c:v>
                </c:pt>
                <c:pt idx="224">
                  <c:v>38100</c:v>
                </c:pt>
                <c:pt idx="225">
                  <c:v>38107</c:v>
                </c:pt>
                <c:pt idx="226">
                  <c:v>38114</c:v>
                </c:pt>
                <c:pt idx="227">
                  <c:v>38121</c:v>
                </c:pt>
                <c:pt idx="228">
                  <c:v>38128</c:v>
                </c:pt>
                <c:pt idx="229">
                  <c:v>38135</c:v>
                </c:pt>
                <c:pt idx="230">
                  <c:v>38142</c:v>
                </c:pt>
                <c:pt idx="231">
                  <c:v>38149</c:v>
                </c:pt>
                <c:pt idx="232">
                  <c:v>38156</c:v>
                </c:pt>
                <c:pt idx="233">
                  <c:v>38163</c:v>
                </c:pt>
                <c:pt idx="234">
                  <c:v>38170</c:v>
                </c:pt>
                <c:pt idx="235">
                  <c:v>38177</c:v>
                </c:pt>
                <c:pt idx="236">
                  <c:v>38184</c:v>
                </c:pt>
                <c:pt idx="237">
                  <c:v>38191</c:v>
                </c:pt>
                <c:pt idx="238">
                  <c:v>38198</c:v>
                </c:pt>
                <c:pt idx="239">
                  <c:v>38205</c:v>
                </c:pt>
                <c:pt idx="240">
                  <c:v>38212</c:v>
                </c:pt>
                <c:pt idx="241">
                  <c:v>38219</c:v>
                </c:pt>
                <c:pt idx="242">
                  <c:v>38226</c:v>
                </c:pt>
                <c:pt idx="243">
                  <c:v>38233</c:v>
                </c:pt>
                <c:pt idx="244">
                  <c:v>38240</c:v>
                </c:pt>
                <c:pt idx="245">
                  <c:v>38247</c:v>
                </c:pt>
                <c:pt idx="246">
                  <c:v>38254</c:v>
                </c:pt>
                <c:pt idx="247">
                  <c:v>38261</c:v>
                </c:pt>
                <c:pt idx="248">
                  <c:v>38268</c:v>
                </c:pt>
                <c:pt idx="249">
                  <c:v>38275</c:v>
                </c:pt>
                <c:pt idx="250">
                  <c:v>38282</c:v>
                </c:pt>
                <c:pt idx="251">
                  <c:v>38289</c:v>
                </c:pt>
                <c:pt idx="252">
                  <c:v>38296</c:v>
                </c:pt>
                <c:pt idx="253">
                  <c:v>38303</c:v>
                </c:pt>
                <c:pt idx="254">
                  <c:v>38310</c:v>
                </c:pt>
                <c:pt idx="255">
                  <c:v>38317</c:v>
                </c:pt>
                <c:pt idx="256">
                  <c:v>38324</c:v>
                </c:pt>
                <c:pt idx="257">
                  <c:v>38331</c:v>
                </c:pt>
                <c:pt idx="258">
                  <c:v>38338</c:v>
                </c:pt>
                <c:pt idx="259">
                  <c:v>38345</c:v>
                </c:pt>
                <c:pt idx="260">
                  <c:v>38352</c:v>
                </c:pt>
                <c:pt idx="261">
                  <c:v>38359</c:v>
                </c:pt>
                <c:pt idx="262">
                  <c:v>38366</c:v>
                </c:pt>
                <c:pt idx="263">
                  <c:v>38373</c:v>
                </c:pt>
                <c:pt idx="264">
                  <c:v>38380</c:v>
                </c:pt>
                <c:pt idx="265">
                  <c:v>38387</c:v>
                </c:pt>
                <c:pt idx="266">
                  <c:v>38394</c:v>
                </c:pt>
                <c:pt idx="267">
                  <c:v>38401</c:v>
                </c:pt>
                <c:pt idx="268">
                  <c:v>38408</c:v>
                </c:pt>
                <c:pt idx="269">
                  <c:v>38415</c:v>
                </c:pt>
                <c:pt idx="270">
                  <c:v>38422</c:v>
                </c:pt>
                <c:pt idx="271">
                  <c:v>38429</c:v>
                </c:pt>
                <c:pt idx="272">
                  <c:v>38436</c:v>
                </c:pt>
                <c:pt idx="273">
                  <c:v>38443</c:v>
                </c:pt>
                <c:pt idx="274">
                  <c:v>38450</c:v>
                </c:pt>
                <c:pt idx="275">
                  <c:v>38457</c:v>
                </c:pt>
                <c:pt idx="276">
                  <c:v>38464</c:v>
                </c:pt>
                <c:pt idx="277">
                  <c:v>38471</c:v>
                </c:pt>
                <c:pt idx="278">
                  <c:v>38478</c:v>
                </c:pt>
                <c:pt idx="279">
                  <c:v>38485</c:v>
                </c:pt>
                <c:pt idx="280">
                  <c:v>38492</c:v>
                </c:pt>
                <c:pt idx="281">
                  <c:v>38499</c:v>
                </c:pt>
                <c:pt idx="282">
                  <c:v>38506</c:v>
                </c:pt>
                <c:pt idx="283">
                  <c:v>38513</c:v>
                </c:pt>
                <c:pt idx="284">
                  <c:v>38520</c:v>
                </c:pt>
                <c:pt idx="285">
                  <c:v>38527</c:v>
                </c:pt>
                <c:pt idx="286">
                  <c:v>38534</c:v>
                </c:pt>
                <c:pt idx="287">
                  <c:v>38541</c:v>
                </c:pt>
                <c:pt idx="288">
                  <c:v>38548</c:v>
                </c:pt>
                <c:pt idx="289">
                  <c:v>38555</c:v>
                </c:pt>
                <c:pt idx="290">
                  <c:v>38562</c:v>
                </c:pt>
                <c:pt idx="291">
                  <c:v>38569</c:v>
                </c:pt>
                <c:pt idx="292">
                  <c:v>38576</c:v>
                </c:pt>
                <c:pt idx="293">
                  <c:v>38583</c:v>
                </c:pt>
                <c:pt idx="294">
                  <c:v>38590</c:v>
                </c:pt>
                <c:pt idx="295">
                  <c:v>38597</c:v>
                </c:pt>
                <c:pt idx="296">
                  <c:v>38604</c:v>
                </c:pt>
                <c:pt idx="297">
                  <c:v>38611</c:v>
                </c:pt>
                <c:pt idx="298">
                  <c:v>38618</c:v>
                </c:pt>
                <c:pt idx="299">
                  <c:v>38625</c:v>
                </c:pt>
                <c:pt idx="300">
                  <c:v>38632</c:v>
                </c:pt>
                <c:pt idx="301">
                  <c:v>38639</c:v>
                </c:pt>
                <c:pt idx="302">
                  <c:v>38646</c:v>
                </c:pt>
                <c:pt idx="303">
                  <c:v>38653</c:v>
                </c:pt>
                <c:pt idx="304">
                  <c:v>38660</c:v>
                </c:pt>
                <c:pt idx="305">
                  <c:v>38667</c:v>
                </c:pt>
                <c:pt idx="306">
                  <c:v>38674</c:v>
                </c:pt>
                <c:pt idx="307">
                  <c:v>38681</c:v>
                </c:pt>
                <c:pt idx="308">
                  <c:v>38688</c:v>
                </c:pt>
                <c:pt idx="309">
                  <c:v>38695</c:v>
                </c:pt>
                <c:pt idx="310">
                  <c:v>38702</c:v>
                </c:pt>
                <c:pt idx="311">
                  <c:v>38709</c:v>
                </c:pt>
                <c:pt idx="312">
                  <c:v>38716</c:v>
                </c:pt>
                <c:pt idx="313">
                  <c:v>38723</c:v>
                </c:pt>
                <c:pt idx="314">
                  <c:v>38730</c:v>
                </c:pt>
                <c:pt idx="315">
                  <c:v>38737</c:v>
                </c:pt>
                <c:pt idx="316">
                  <c:v>38744</c:v>
                </c:pt>
                <c:pt idx="317">
                  <c:v>38751</c:v>
                </c:pt>
                <c:pt idx="318">
                  <c:v>38758</c:v>
                </c:pt>
                <c:pt idx="319">
                  <c:v>38765</c:v>
                </c:pt>
                <c:pt idx="320">
                  <c:v>38772</c:v>
                </c:pt>
                <c:pt idx="321">
                  <c:v>38779</c:v>
                </c:pt>
                <c:pt idx="322">
                  <c:v>38786</c:v>
                </c:pt>
                <c:pt idx="323">
                  <c:v>38793</c:v>
                </c:pt>
                <c:pt idx="324">
                  <c:v>38800</c:v>
                </c:pt>
                <c:pt idx="325">
                  <c:v>38807</c:v>
                </c:pt>
                <c:pt idx="326">
                  <c:v>38814</c:v>
                </c:pt>
                <c:pt idx="327">
                  <c:v>38821</c:v>
                </c:pt>
                <c:pt idx="328">
                  <c:v>38828</c:v>
                </c:pt>
                <c:pt idx="329">
                  <c:v>38835</c:v>
                </c:pt>
                <c:pt idx="330">
                  <c:v>38842</c:v>
                </c:pt>
                <c:pt idx="331">
                  <c:v>38849</c:v>
                </c:pt>
                <c:pt idx="332">
                  <c:v>38856</c:v>
                </c:pt>
                <c:pt idx="333">
                  <c:v>38863</c:v>
                </c:pt>
                <c:pt idx="334">
                  <c:v>38870</c:v>
                </c:pt>
                <c:pt idx="335">
                  <c:v>38877</c:v>
                </c:pt>
                <c:pt idx="336">
                  <c:v>38884</c:v>
                </c:pt>
                <c:pt idx="337">
                  <c:v>38891</c:v>
                </c:pt>
                <c:pt idx="338">
                  <c:v>38898</c:v>
                </c:pt>
                <c:pt idx="339">
                  <c:v>38905</c:v>
                </c:pt>
                <c:pt idx="340">
                  <c:v>38912</c:v>
                </c:pt>
                <c:pt idx="341">
                  <c:v>38919</c:v>
                </c:pt>
                <c:pt idx="342">
                  <c:v>38926</c:v>
                </c:pt>
                <c:pt idx="343">
                  <c:v>38933</c:v>
                </c:pt>
                <c:pt idx="344">
                  <c:v>38940</c:v>
                </c:pt>
                <c:pt idx="345">
                  <c:v>38947</c:v>
                </c:pt>
                <c:pt idx="346">
                  <c:v>38954</c:v>
                </c:pt>
                <c:pt idx="347">
                  <c:v>38961</c:v>
                </c:pt>
                <c:pt idx="348">
                  <c:v>38968</c:v>
                </c:pt>
                <c:pt idx="349">
                  <c:v>38975</c:v>
                </c:pt>
                <c:pt idx="350">
                  <c:v>38982</c:v>
                </c:pt>
                <c:pt idx="351">
                  <c:v>38989</c:v>
                </c:pt>
                <c:pt idx="352">
                  <c:v>38996</c:v>
                </c:pt>
                <c:pt idx="353">
                  <c:v>39003</c:v>
                </c:pt>
                <c:pt idx="354">
                  <c:v>39010</c:v>
                </c:pt>
                <c:pt idx="355">
                  <c:v>39017</c:v>
                </c:pt>
                <c:pt idx="356">
                  <c:v>39024</c:v>
                </c:pt>
                <c:pt idx="357">
                  <c:v>39031</c:v>
                </c:pt>
                <c:pt idx="358">
                  <c:v>39038</c:v>
                </c:pt>
                <c:pt idx="359">
                  <c:v>39045</c:v>
                </c:pt>
                <c:pt idx="360">
                  <c:v>39052</c:v>
                </c:pt>
                <c:pt idx="361">
                  <c:v>39059</c:v>
                </c:pt>
                <c:pt idx="362">
                  <c:v>39066</c:v>
                </c:pt>
                <c:pt idx="363">
                  <c:v>39073</c:v>
                </c:pt>
                <c:pt idx="364">
                  <c:v>39080</c:v>
                </c:pt>
                <c:pt idx="365">
                  <c:v>39087</c:v>
                </c:pt>
                <c:pt idx="366">
                  <c:v>39094</c:v>
                </c:pt>
                <c:pt idx="367">
                  <c:v>39101</c:v>
                </c:pt>
                <c:pt idx="368">
                  <c:v>39108</c:v>
                </c:pt>
                <c:pt idx="369">
                  <c:v>39115</c:v>
                </c:pt>
                <c:pt idx="370">
                  <c:v>39122</c:v>
                </c:pt>
                <c:pt idx="371">
                  <c:v>39129</c:v>
                </c:pt>
                <c:pt idx="372">
                  <c:v>39136</c:v>
                </c:pt>
                <c:pt idx="373">
                  <c:v>39143</c:v>
                </c:pt>
                <c:pt idx="374">
                  <c:v>39150</c:v>
                </c:pt>
                <c:pt idx="375">
                  <c:v>39157</c:v>
                </c:pt>
                <c:pt idx="376">
                  <c:v>39164</c:v>
                </c:pt>
                <c:pt idx="377">
                  <c:v>39171</c:v>
                </c:pt>
                <c:pt idx="378">
                  <c:v>39178</c:v>
                </c:pt>
                <c:pt idx="379">
                  <c:v>39185</c:v>
                </c:pt>
                <c:pt idx="380">
                  <c:v>39192</c:v>
                </c:pt>
                <c:pt idx="381">
                  <c:v>39199</c:v>
                </c:pt>
                <c:pt idx="382">
                  <c:v>39206</c:v>
                </c:pt>
                <c:pt idx="383">
                  <c:v>39213</c:v>
                </c:pt>
                <c:pt idx="384">
                  <c:v>39220</c:v>
                </c:pt>
                <c:pt idx="385">
                  <c:v>39227</c:v>
                </c:pt>
                <c:pt idx="386">
                  <c:v>39234</c:v>
                </c:pt>
                <c:pt idx="387">
                  <c:v>39241</c:v>
                </c:pt>
                <c:pt idx="388">
                  <c:v>39248</c:v>
                </c:pt>
                <c:pt idx="389">
                  <c:v>39255</c:v>
                </c:pt>
                <c:pt idx="390">
                  <c:v>39262</c:v>
                </c:pt>
                <c:pt idx="391">
                  <c:v>39269</c:v>
                </c:pt>
                <c:pt idx="392">
                  <c:v>39276</c:v>
                </c:pt>
                <c:pt idx="393">
                  <c:v>39283</c:v>
                </c:pt>
                <c:pt idx="394">
                  <c:v>39290</c:v>
                </c:pt>
                <c:pt idx="395">
                  <c:v>39297</c:v>
                </c:pt>
                <c:pt idx="396">
                  <c:v>39304</c:v>
                </c:pt>
                <c:pt idx="397">
                  <c:v>39311</c:v>
                </c:pt>
                <c:pt idx="398">
                  <c:v>39318</c:v>
                </c:pt>
                <c:pt idx="399">
                  <c:v>39325</c:v>
                </c:pt>
                <c:pt idx="400">
                  <c:v>39332</c:v>
                </c:pt>
                <c:pt idx="401">
                  <c:v>39339</c:v>
                </c:pt>
                <c:pt idx="402">
                  <c:v>39346</c:v>
                </c:pt>
                <c:pt idx="403">
                  <c:v>39353</c:v>
                </c:pt>
                <c:pt idx="404">
                  <c:v>39360</c:v>
                </c:pt>
                <c:pt idx="405">
                  <c:v>39367</c:v>
                </c:pt>
                <c:pt idx="406">
                  <c:v>39374</c:v>
                </c:pt>
                <c:pt idx="407">
                  <c:v>39381</c:v>
                </c:pt>
                <c:pt idx="408">
                  <c:v>39388</c:v>
                </c:pt>
                <c:pt idx="409">
                  <c:v>39395</c:v>
                </c:pt>
                <c:pt idx="410">
                  <c:v>39402</c:v>
                </c:pt>
                <c:pt idx="411">
                  <c:v>39409</c:v>
                </c:pt>
                <c:pt idx="412">
                  <c:v>39416</c:v>
                </c:pt>
                <c:pt idx="413">
                  <c:v>39423</c:v>
                </c:pt>
                <c:pt idx="414">
                  <c:v>39430</c:v>
                </c:pt>
                <c:pt idx="415">
                  <c:v>39437</c:v>
                </c:pt>
                <c:pt idx="416">
                  <c:v>39444</c:v>
                </c:pt>
                <c:pt idx="417">
                  <c:v>39451</c:v>
                </c:pt>
                <c:pt idx="418">
                  <c:v>39458</c:v>
                </c:pt>
                <c:pt idx="419">
                  <c:v>39465</c:v>
                </c:pt>
                <c:pt idx="420">
                  <c:v>39472</c:v>
                </c:pt>
                <c:pt idx="421">
                  <c:v>39479</c:v>
                </c:pt>
                <c:pt idx="422">
                  <c:v>39486</c:v>
                </c:pt>
                <c:pt idx="423">
                  <c:v>39493</c:v>
                </c:pt>
                <c:pt idx="424">
                  <c:v>39500</c:v>
                </c:pt>
                <c:pt idx="425">
                  <c:v>39507</c:v>
                </c:pt>
                <c:pt idx="426">
                  <c:v>39514</c:v>
                </c:pt>
                <c:pt idx="427">
                  <c:v>39521</c:v>
                </c:pt>
                <c:pt idx="428">
                  <c:v>39528</c:v>
                </c:pt>
                <c:pt idx="429">
                  <c:v>39535</c:v>
                </c:pt>
                <c:pt idx="430">
                  <c:v>39542</c:v>
                </c:pt>
                <c:pt idx="431">
                  <c:v>39549</c:v>
                </c:pt>
                <c:pt idx="432">
                  <c:v>39556</c:v>
                </c:pt>
                <c:pt idx="433">
                  <c:v>39563</c:v>
                </c:pt>
                <c:pt idx="434">
                  <c:v>39570</c:v>
                </c:pt>
                <c:pt idx="435">
                  <c:v>39577</c:v>
                </c:pt>
                <c:pt idx="436">
                  <c:v>39584</c:v>
                </c:pt>
                <c:pt idx="437">
                  <c:v>39591</c:v>
                </c:pt>
                <c:pt idx="438">
                  <c:v>39598</c:v>
                </c:pt>
                <c:pt idx="439">
                  <c:v>39605</c:v>
                </c:pt>
                <c:pt idx="440">
                  <c:v>39612</c:v>
                </c:pt>
                <c:pt idx="441">
                  <c:v>39619</c:v>
                </c:pt>
                <c:pt idx="442">
                  <c:v>39626</c:v>
                </c:pt>
                <c:pt idx="443">
                  <c:v>39633</c:v>
                </c:pt>
                <c:pt idx="444">
                  <c:v>39640</c:v>
                </c:pt>
                <c:pt idx="445">
                  <c:v>39647</c:v>
                </c:pt>
                <c:pt idx="446">
                  <c:v>39654</c:v>
                </c:pt>
                <c:pt idx="447">
                  <c:v>39661</c:v>
                </c:pt>
                <c:pt idx="448">
                  <c:v>39668</c:v>
                </c:pt>
                <c:pt idx="449">
                  <c:v>39675</c:v>
                </c:pt>
                <c:pt idx="450">
                  <c:v>39682</c:v>
                </c:pt>
                <c:pt idx="451">
                  <c:v>39689</c:v>
                </c:pt>
                <c:pt idx="452">
                  <c:v>39696</c:v>
                </c:pt>
                <c:pt idx="453">
                  <c:v>39703</c:v>
                </c:pt>
                <c:pt idx="454">
                  <c:v>39710</c:v>
                </c:pt>
                <c:pt idx="455">
                  <c:v>39717</c:v>
                </c:pt>
                <c:pt idx="456">
                  <c:v>39724</c:v>
                </c:pt>
                <c:pt idx="457">
                  <c:v>39731</c:v>
                </c:pt>
                <c:pt idx="458">
                  <c:v>39738</c:v>
                </c:pt>
                <c:pt idx="459">
                  <c:v>39745</c:v>
                </c:pt>
                <c:pt idx="460">
                  <c:v>39752</c:v>
                </c:pt>
                <c:pt idx="461">
                  <c:v>39759</c:v>
                </c:pt>
                <c:pt idx="462">
                  <c:v>39766</c:v>
                </c:pt>
                <c:pt idx="463">
                  <c:v>39773</c:v>
                </c:pt>
                <c:pt idx="464">
                  <c:v>39780</c:v>
                </c:pt>
                <c:pt idx="465">
                  <c:v>39787</c:v>
                </c:pt>
                <c:pt idx="466">
                  <c:v>39794</c:v>
                </c:pt>
                <c:pt idx="467">
                  <c:v>39801</c:v>
                </c:pt>
                <c:pt idx="468">
                  <c:v>39808</c:v>
                </c:pt>
                <c:pt idx="469">
                  <c:v>39815</c:v>
                </c:pt>
                <c:pt idx="470">
                  <c:v>39822</c:v>
                </c:pt>
                <c:pt idx="471">
                  <c:v>39829</c:v>
                </c:pt>
                <c:pt idx="472">
                  <c:v>39836</c:v>
                </c:pt>
                <c:pt idx="473">
                  <c:v>39843</c:v>
                </c:pt>
                <c:pt idx="474">
                  <c:v>39850</c:v>
                </c:pt>
                <c:pt idx="475">
                  <c:v>39857</c:v>
                </c:pt>
                <c:pt idx="476">
                  <c:v>39864</c:v>
                </c:pt>
                <c:pt idx="477">
                  <c:v>39871</c:v>
                </c:pt>
                <c:pt idx="478">
                  <c:v>39878</c:v>
                </c:pt>
                <c:pt idx="479">
                  <c:v>39885</c:v>
                </c:pt>
                <c:pt idx="480">
                  <c:v>39892</c:v>
                </c:pt>
                <c:pt idx="481">
                  <c:v>39899</c:v>
                </c:pt>
                <c:pt idx="482">
                  <c:v>39906</c:v>
                </c:pt>
                <c:pt idx="483">
                  <c:v>39913</c:v>
                </c:pt>
                <c:pt idx="484">
                  <c:v>39920</c:v>
                </c:pt>
                <c:pt idx="485">
                  <c:v>39927</c:v>
                </c:pt>
                <c:pt idx="486">
                  <c:v>39934</c:v>
                </c:pt>
                <c:pt idx="487">
                  <c:v>39941</c:v>
                </c:pt>
                <c:pt idx="488">
                  <c:v>39948</c:v>
                </c:pt>
                <c:pt idx="489">
                  <c:v>39955</c:v>
                </c:pt>
                <c:pt idx="490">
                  <c:v>39962</c:v>
                </c:pt>
                <c:pt idx="491">
                  <c:v>39969</c:v>
                </c:pt>
                <c:pt idx="492">
                  <c:v>39976</c:v>
                </c:pt>
                <c:pt idx="493">
                  <c:v>39983</c:v>
                </c:pt>
                <c:pt idx="494">
                  <c:v>39990</c:v>
                </c:pt>
                <c:pt idx="495">
                  <c:v>39997</c:v>
                </c:pt>
                <c:pt idx="496">
                  <c:v>40004</c:v>
                </c:pt>
                <c:pt idx="497">
                  <c:v>40011</c:v>
                </c:pt>
                <c:pt idx="498">
                  <c:v>40018</c:v>
                </c:pt>
                <c:pt idx="499">
                  <c:v>40025</c:v>
                </c:pt>
                <c:pt idx="500">
                  <c:v>40032</c:v>
                </c:pt>
                <c:pt idx="501">
                  <c:v>40039</c:v>
                </c:pt>
                <c:pt idx="502">
                  <c:v>40046</c:v>
                </c:pt>
                <c:pt idx="503">
                  <c:v>40053</c:v>
                </c:pt>
                <c:pt idx="504">
                  <c:v>40060</c:v>
                </c:pt>
                <c:pt idx="505">
                  <c:v>40067</c:v>
                </c:pt>
                <c:pt idx="506">
                  <c:v>40074</c:v>
                </c:pt>
                <c:pt idx="507">
                  <c:v>40081</c:v>
                </c:pt>
                <c:pt idx="508">
                  <c:v>40088</c:v>
                </c:pt>
                <c:pt idx="509">
                  <c:v>40095</c:v>
                </c:pt>
                <c:pt idx="510">
                  <c:v>40102</c:v>
                </c:pt>
                <c:pt idx="511">
                  <c:v>40109</c:v>
                </c:pt>
                <c:pt idx="512">
                  <c:v>40116</c:v>
                </c:pt>
                <c:pt idx="513">
                  <c:v>40123</c:v>
                </c:pt>
                <c:pt idx="514">
                  <c:v>40130</c:v>
                </c:pt>
                <c:pt idx="515">
                  <c:v>40137</c:v>
                </c:pt>
                <c:pt idx="516">
                  <c:v>40144</c:v>
                </c:pt>
                <c:pt idx="517">
                  <c:v>40151</c:v>
                </c:pt>
                <c:pt idx="518">
                  <c:v>40158</c:v>
                </c:pt>
                <c:pt idx="519">
                  <c:v>40165</c:v>
                </c:pt>
                <c:pt idx="520">
                  <c:v>40172</c:v>
                </c:pt>
                <c:pt idx="521">
                  <c:v>40179</c:v>
                </c:pt>
                <c:pt idx="522">
                  <c:v>40186</c:v>
                </c:pt>
                <c:pt idx="523">
                  <c:v>40193</c:v>
                </c:pt>
                <c:pt idx="524">
                  <c:v>40200</c:v>
                </c:pt>
                <c:pt idx="525">
                  <c:v>40207</c:v>
                </c:pt>
                <c:pt idx="526">
                  <c:v>40214</c:v>
                </c:pt>
                <c:pt idx="527">
                  <c:v>40221</c:v>
                </c:pt>
                <c:pt idx="528">
                  <c:v>40228</c:v>
                </c:pt>
                <c:pt idx="529">
                  <c:v>40235</c:v>
                </c:pt>
                <c:pt idx="530">
                  <c:v>40242</c:v>
                </c:pt>
                <c:pt idx="531">
                  <c:v>40249</c:v>
                </c:pt>
                <c:pt idx="532">
                  <c:v>40256</c:v>
                </c:pt>
                <c:pt idx="533">
                  <c:v>40263</c:v>
                </c:pt>
                <c:pt idx="534">
                  <c:v>40270</c:v>
                </c:pt>
                <c:pt idx="535">
                  <c:v>40277</c:v>
                </c:pt>
                <c:pt idx="536">
                  <c:v>40284</c:v>
                </c:pt>
                <c:pt idx="537">
                  <c:v>40291</c:v>
                </c:pt>
                <c:pt idx="538">
                  <c:v>40298</c:v>
                </c:pt>
                <c:pt idx="539">
                  <c:v>40305</c:v>
                </c:pt>
                <c:pt idx="540">
                  <c:v>40312</c:v>
                </c:pt>
                <c:pt idx="541">
                  <c:v>40319</c:v>
                </c:pt>
                <c:pt idx="542">
                  <c:v>40326</c:v>
                </c:pt>
                <c:pt idx="543">
                  <c:v>40333</c:v>
                </c:pt>
                <c:pt idx="544">
                  <c:v>40340</c:v>
                </c:pt>
                <c:pt idx="545">
                  <c:v>40347</c:v>
                </c:pt>
                <c:pt idx="546">
                  <c:v>40354</c:v>
                </c:pt>
                <c:pt idx="547">
                  <c:v>40361</c:v>
                </c:pt>
                <c:pt idx="548">
                  <c:v>40368</c:v>
                </c:pt>
                <c:pt idx="549">
                  <c:v>40375</c:v>
                </c:pt>
                <c:pt idx="550">
                  <c:v>40382</c:v>
                </c:pt>
                <c:pt idx="551">
                  <c:v>40389</c:v>
                </c:pt>
                <c:pt idx="552">
                  <c:v>40396</c:v>
                </c:pt>
                <c:pt idx="553">
                  <c:v>40403</c:v>
                </c:pt>
                <c:pt idx="554">
                  <c:v>40410</c:v>
                </c:pt>
                <c:pt idx="555">
                  <c:v>40417</c:v>
                </c:pt>
                <c:pt idx="556">
                  <c:v>40424</c:v>
                </c:pt>
                <c:pt idx="557">
                  <c:v>40431</c:v>
                </c:pt>
                <c:pt idx="558">
                  <c:v>40438</c:v>
                </c:pt>
                <c:pt idx="559">
                  <c:v>40445</c:v>
                </c:pt>
                <c:pt idx="560">
                  <c:v>40452</c:v>
                </c:pt>
                <c:pt idx="561">
                  <c:v>40459</c:v>
                </c:pt>
                <c:pt idx="562">
                  <c:v>40466</c:v>
                </c:pt>
                <c:pt idx="563">
                  <c:v>40473</c:v>
                </c:pt>
                <c:pt idx="564">
                  <c:v>40480</c:v>
                </c:pt>
                <c:pt idx="565">
                  <c:v>40487</c:v>
                </c:pt>
                <c:pt idx="566">
                  <c:v>40494</c:v>
                </c:pt>
                <c:pt idx="567">
                  <c:v>40501</c:v>
                </c:pt>
                <c:pt idx="568">
                  <c:v>40508</c:v>
                </c:pt>
                <c:pt idx="569">
                  <c:v>40515</c:v>
                </c:pt>
                <c:pt idx="570">
                  <c:v>40522</c:v>
                </c:pt>
                <c:pt idx="571">
                  <c:v>40529</c:v>
                </c:pt>
                <c:pt idx="572">
                  <c:v>40536</c:v>
                </c:pt>
                <c:pt idx="573">
                  <c:v>40543</c:v>
                </c:pt>
                <c:pt idx="574">
                  <c:v>40550</c:v>
                </c:pt>
                <c:pt idx="575">
                  <c:v>40557</c:v>
                </c:pt>
                <c:pt idx="576">
                  <c:v>40564</c:v>
                </c:pt>
                <c:pt idx="577">
                  <c:v>40571</c:v>
                </c:pt>
                <c:pt idx="578">
                  <c:v>40578</c:v>
                </c:pt>
                <c:pt idx="579">
                  <c:v>40585</c:v>
                </c:pt>
                <c:pt idx="580">
                  <c:v>40592</c:v>
                </c:pt>
                <c:pt idx="581">
                  <c:v>40599</c:v>
                </c:pt>
                <c:pt idx="582">
                  <c:v>40606</c:v>
                </c:pt>
                <c:pt idx="583">
                  <c:v>40613</c:v>
                </c:pt>
                <c:pt idx="584">
                  <c:v>40620</c:v>
                </c:pt>
                <c:pt idx="585">
                  <c:v>40627</c:v>
                </c:pt>
                <c:pt idx="586">
                  <c:v>40634</c:v>
                </c:pt>
                <c:pt idx="587">
                  <c:v>40641</c:v>
                </c:pt>
                <c:pt idx="588">
                  <c:v>40648</c:v>
                </c:pt>
                <c:pt idx="589">
                  <c:v>40655</c:v>
                </c:pt>
                <c:pt idx="590">
                  <c:v>40662</c:v>
                </c:pt>
                <c:pt idx="591">
                  <c:v>40669</c:v>
                </c:pt>
                <c:pt idx="592">
                  <c:v>40676</c:v>
                </c:pt>
                <c:pt idx="593">
                  <c:v>40683</c:v>
                </c:pt>
                <c:pt idx="594">
                  <c:v>40690</c:v>
                </c:pt>
                <c:pt idx="595">
                  <c:v>40697</c:v>
                </c:pt>
                <c:pt idx="596">
                  <c:v>40704</c:v>
                </c:pt>
                <c:pt idx="597">
                  <c:v>40711</c:v>
                </c:pt>
                <c:pt idx="598">
                  <c:v>40718</c:v>
                </c:pt>
                <c:pt idx="599">
                  <c:v>40725</c:v>
                </c:pt>
                <c:pt idx="600">
                  <c:v>40732</c:v>
                </c:pt>
                <c:pt idx="601">
                  <c:v>40739</c:v>
                </c:pt>
                <c:pt idx="602">
                  <c:v>40746</c:v>
                </c:pt>
                <c:pt idx="603">
                  <c:v>40753</c:v>
                </c:pt>
                <c:pt idx="604">
                  <c:v>40760</c:v>
                </c:pt>
                <c:pt idx="605">
                  <c:v>40767</c:v>
                </c:pt>
                <c:pt idx="606">
                  <c:v>40774</c:v>
                </c:pt>
                <c:pt idx="607">
                  <c:v>40781</c:v>
                </c:pt>
                <c:pt idx="608">
                  <c:v>40788</c:v>
                </c:pt>
                <c:pt idx="609">
                  <c:v>40795</c:v>
                </c:pt>
                <c:pt idx="610">
                  <c:v>40802</c:v>
                </c:pt>
                <c:pt idx="611">
                  <c:v>40809</c:v>
                </c:pt>
                <c:pt idx="612">
                  <c:v>40816</c:v>
                </c:pt>
                <c:pt idx="613">
                  <c:v>40823</c:v>
                </c:pt>
                <c:pt idx="614">
                  <c:v>40830</c:v>
                </c:pt>
                <c:pt idx="615">
                  <c:v>40837</c:v>
                </c:pt>
                <c:pt idx="616">
                  <c:v>40844</c:v>
                </c:pt>
                <c:pt idx="617">
                  <c:v>40851</c:v>
                </c:pt>
                <c:pt idx="618">
                  <c:v>40858</c:v>
                </c:pt>
                <c:pt idx="619">
                  <c:v>40865</c:v>
                </c:pt>
                <c:pt idx="620">
                  <c:v>40872</c:v>
                </c:pt>
                <c:pt idx="621">
                  <c:v>40879</c:v>
                </c:pt>
                <c:pt idx="622">
                  <c:v>40886</c:v>
                </c:pt>
                <c:pt idx="623">
                  <c:v>40893</c:v>
                </c:pt>
                <c:pt idx="624">
                  <c:v>40900</c:v>
                </c:pt>
                <c:pt idx="625">
                  <c:v>40907</c:v>
                </c:pt>
                <c:pt idx="626">
                  <c:v>40914</c:v>
                </c:pt>
                <c:pt idx="627">
                  <c:v>40921</c:v>
                </c:pt>
                <c:pt idx="628">
                  <c:v>40928</c:v>
                </c:pt>
                <c:pt idx="629">
                  <c:v>40935</c:v>
                </c:pt>
                <c:pt idx="630">
                  <c:v>40942</c:v>
                </c:pt>
                <c:pt idx="631">
                  <c:v>40949</c:v>
                </c:pt>
                <c:pt idx="632">
                  <c:v>40956</c:v>
                </c:pt>
                <c:pt idx="633">
                  <c:v>40963</c:v>
                </c:pt>
                <c:pt idx="634">
                  <c:v>40970</c:v>
                </c:pt>
                <c:pt idx="635">
                  <c:v>40977</c:v>
                </c:pt>
                <c:pt idx="636">
                  <c:v>40984</c:v>
                </c:pt>
                <c:pt idx="637">
                  <c:v>40991</c:v>
                </c:pt>
                <c:pt idx="638">
                  <c:v>40998</c:v>
                </c:pt>
                <c:pt idx="639">
                  <c:v>41005</c:v>
                </c:pt>
                <c:pt idx="640">
                  <c:v>41012</c:v>
                </c:pt>
                <c:pt idx="641">
                  <c:v>41019</c:v>
                </c:pt>
                <c:pt idx="642">
                  <c:v>41026</c:v>
                </c:pt>
                <c:pt idx="643">
                  <c:v>41033</c:v>
                </c:pt>
                <c:pt idx="644">
                  <c:v>41040</c:v>
                </c:pt>
                <c:pt idx="645">
                  <c:v>41047</c:v>
                </c:pt>
                <c:pt idx="646">
                  <c:v>41054</c:v>
                </c:pt>
                <c:pt idx="647">
                  <c:v>41061</c:v>
                </c:pt>
                <c:pt idx="648">
                  <c:v>41068</c:v>
                </c:pt>
                <c:pt idx="649">
                  <c:v>41075</c:v>
                </c:pt>
                <c:pt idx="650">
                  <c:v>41082</c:v>
                </c:pt>
                <c:pt idx="651">
                  <c:v>41089</c:v>
                </c:pt>
                <c:pt idx="652">
                  <c:v>41096</c:v>
                </c:pt>
                <c:pt idx="653">
                  <c:v>41103</c:v>
                </c:pt>
                <c:pt idx="654">
                  <c:v>41110</c:v>
                </c:pt>
                <c:pt idx="655">
                  <c:v>41117</c:v>
                </c:pt>
                <c:pt idx="656">
                  <c:v>41124</c:v>
                </c:pt>
                <c:pt idx="657">
                  <c:v>41131</c:v>
                </c:pt>
                <c:pt idx="658">
                  <c:v>41138</c:v>
                </c:pt>
                <c:pt idx="659">
                  <c:v>41145</c:v>
                </c:pt>
                <c:pt idx="660">
                  <c:v>41152</c:v>
                </c:pt>
                <c:pt idx="661">
                  <c:v>41159</c:v>
                </c:pt>
                <c:pt idx="662">
                  <c:v>41166</c:v>
                </c:pt>
                <c:pt idx="663">
                  <c:v>41173</c:v>
                </c:pt>
                <c:pt idx="664">
                  <c:v>41180</c:v>
                </c:pt>
                <c:pt idx="665">
                  <c:v>41187</c:v>
                </c:pt>
                <c:pt idx="666">
                  <c:v>41194</c:v>
                </c:pt>
                <c:pt idx="667">
                  <c:v>41201</c:v>
                </c:pt>
                <c:pt idx="668">
                  <c:v>41208</c:v>
                </c:pt>
                <c:pt idx="669">
                  <c:v>41215</c:v>
                </c:pt>
                <c:pt idx="670">
                  <c:v>41222</c:v>
                </c:pt>
                <c:pt idx="671">
                  <c:v>41229</c:v>
                </c:pt>
                <c:pt idx="672">
                  <c:v>41236</c:v>
                </c:pt>
                <c:pt idx="673">
                  <c:v>41243</c:v>
                </c:pt>
                <c:pt idx="674">
                  <c:v>41250</c:v>
                </c:pt>
                <c:pt idx="675">
                  <c:v>41257</c:v>
                </c:pt>
                <c:pt idx="676">
                  <c:v>41264</c:v>
                </c:pt>
                <c:pt idx="677">
                  <c:v>41271</c:v>
                </c:pt>
                <c:pt idx="678">
                  <c:v>41278</c:v>
                </c:pt>
                <c:pt idx="679">
                  <c:v>41285</c:v>
                </c:pt>
                <c:pt idx="680">
                  <c:v>41292</c:v>
                </c:pt>
                <c:pt idx="681">
                  <c:v>41299</c:v>
                </c:pt>
                <c:pt idx="682">
                  <c:v>41306</c:v>
                </c:pt>
                <c:pt idx="683">
                  <c:v>41313</c:v>
                </c:pt>
                <c:pt idx="684">
                  <c:v>41320</c:v>
                </c:pt>
                <c:pt idx="685">
                  <c:v>41327</c:v>
                </c:pt>
                <c:pt idx="686">
                  <c:v>41334</c:v>
                </c:pt>
                <c:pt idx="687">
                  <c:v>41341</c:v>
                </c:pt>
                <c:pt idx="688">
                  <c:v>41348</c:v>
                </c:pt>
                <c:pt idx="689">
                  <c:v>41355</c:v>
                </c:pt>
                <c:pt idx="690">
                  <c:v>41362</c:v>
                </c:pt>
                <c:pt idx="691">
                  <c:v>41369</c:v>
                </c:pt>
                <c:pt idx="692">
                  <c:v>41376</c:v>
                </c:pt>
                <c:pt idx="693">
                  <c:v>41383</c:v>
                </c:pt>
                <c:pt idx="694">
                  <c:v>41390</c:v>
                </c:pt>
                <c:pt idx="695">
                  <c:v>41397</c:v>
                </c:pt>
                <c:pt idx="696">
                  <c:v>41404</c:v>
                </c:pt>
                <c:pt idx="697">
                  <c:v>41411</c:v>
                </c:pt>
                <c:pt idx="698">
                  <c:v>41418</c:v>
                </c:pt>
                <c:pt idx="699">
                  <c:v>41425</c:v>
                </c:pt>
                <c:pt idx="700">
                  <c:v>41432</c:v>
                </c:pt>
                <c:pt idx="701">
                  <c:v>41439</c:v>
                </c:pt>
                <c:pt idx="702">
                  <c:v>41446</c:v>
                </c:pt>
                <c:pt idx="703">
                  <c:v>41453</c:v>
                </c:pt>
                <c:pt idx="704">
                  <c:v>41460</c:v>
                </c:pt>
                <c:pt idx="705">
                  <c:v>41467</c:v>
                </c:pt>
                <c:pt idx="706">
                  <c:v>41474</c:v>
                </c:pt>
                <c:pt idx="707">
                  <c:v>41481</c:v>
                </c:pt>
                <c:pt idx="708">
                  <c:v>41488</c:v>
                </c:pt>
                <c:pt idx="709">
                  <c:v>41495</c:v>
                </c:pt>
                <c:pt idx="710">
                  <c:v>41502</c:v>
                </c:pt>
                <c:pt idx="711">
                  <c:v>41509</c:v>
                </c:pt>
                <c:pt idx="712">
                  <c:v>41516</c:v>
                </c:pt>
                <c:pt idx="713">
                  <c:v>41523</c:v>
                </c:pt>
                <c:pt idx="714">
                  <c:v>41530</c:v>
                </c:pt>
                <c:pt idx="715">
                  <c:v>41537</c:v>
                </c:pt>
                <c:pt idx="716">
                  <c:v>41544</c:v>
                </c:pt>
                <c:pt idx="717">
                  <c:v>41551</c:v>
                </c:pt>
                <c:pt idx="718">
                  <c:v>41558</c:v>
                </c:pt>
                <c:pt idx="719">
                  <c:v>41565</c:v>
                </c:pt>
                <c:pt idx="720">
                  <c:v>41572</c:v>
                </c:pt>
                <c:pt idx="721">
                  <c:v>41579</c:v>
                </c:pt>
                <c:pt idx="722">
                  <c:v>41586</c:v>
                </c:pt>
                <c:pt idx="723">
                  <c:v>41593</c:v>
                </c:pt>
                <c:pt idx="724">
                  <c:v>41600</c:v>
                </c:pt>
                <c:pt idx="725">
                  <c:v>41607</c:v>
                </c:pt>
                <c:pt idx="726">
                  <c:v>41614</c:v>
                </c:pt>
                <c:pt idx="727">
                  <c:v>41621</c:v>
                </c:pt>
                <c:pt idx="728">
                  <c:v>41628</c:v>
                </c:pt>
                <c:pt idx="729">
                  <c:v>41635</c:v>
                </c:pt>
                <c:pt idx="730">
                  <c:v>41642</c:v>
                </c:pt>
                <c:pt idx="731">
                  <c:v>41649</c:v>
                </c:pt>
                <c:pt idx="732">
                  <c:v>41656</c:v>
                </c:pt>
                <c:pt idx="733">
                  <c:v>41663</c:v>
                </c:pt>
                <c:pt idx="734">
                  <c:v>41670</c:v>
                </c:pt>
                <c:pt idx="735">
                  <c:v>41677</c:v>
                </c:pt>
                <c:pt idx="736">
                  <c:v>41684</c:v>
                </c:pt>
                <c:pt idx="737">
                  <c:v>41691</c:v>
                </c:pt>
                <c:pt idx="738">
                  <c:v>41698</c:v>
                </c:pt>
                <c:pt idx="739">
                  <c:v>41705</c:v>
                </c:pt>
                <c:pt idx="740">
                  <c:v>41712</c:v>
                </c:pt>
                <c:pt idx="741">
                  <c:v>41719</c:v>
                </c:pt>
                <c:pt idx="742">
                  <c:v>41726</c:v>
                </c:pt>
                <c:pt idx="743">
                  <c:v>41733</c:v>
                </c:pt>
                <c:pt idx="744">
                  <c:v>41740</c:v>
                </c:pt>
                <c:pt idx="745">
                  <c:v>41747</c:v>
                </c:pt>
                <c:pt idx="746">
                  <c:v>41754</c:v>
                </c:pt>
                <c:pt idx="747">
                  <c:v>41761</c:v>
                </c:pt>
                <c:pt idx="748">
                  <c:v>41768</c:v>
                </c:pt>
                <c:pt idx="749">
                  <c:v>41775</c:v>
                </c:pt>
                <c:pt idx="750">
                  <c:v>41782</c:v>
                </c:pt>
                <c:pt idx="751">
                  <c:v>41789</c:v>
                </c:pt>
                <c:pt idx="752">
                  <c:v>41796</c:v>
                </c:pt>
                <c:pt idx="753">
                  <c:v>41803</c:v>
                </c:pt>
                <c:pt idx="754">
                  <c:v>41810</c:v>
                </c:pt>
                <c:pt idx="755">
                  <c:v>41817</c:v>
                </c:pt>
                <c:pt idx="756">
                  <c:v>41824</c:v>
                </c:pt>
                <c:pt idx="757">
                  <c:v>41831</c:v>
                </c:pt>
                <c:pt idx="758">
                  <c:v>41838</c:v>
                </c:pt>
                <c:pt idx="759">
                  <c:v>41845</c:v>
                </c:pt>
                <c:pt idx="760">
                  <c:v>41852</c:v>
                </c:pt>
                <c:pt idx="761">
                  <c:v>41859</c:v>
                </c:pt>
                <c:pt idx="762">
                  <c:v>41866</c:v>
                </c:pt>
                <c:pt idx="763">
                  <c:v>41873</c:v>
                </c:pt>
                <c:pt idx="764">
                  <c:v>41880</c:v>
                </c:pt>
                <c:pt idx="765">
                  <c:v>41887</c:v>
                </c:pt>
                <c:pt idx="766">
                  <c:v>41894</c:v>
                </c:pt>
                <c:pt idx="767">
                  <c:v>41901</c:v>
                </c:pt>
                <c:pt idx="768">
                  <c:v>41908</c:v>
                </c:pt>
                <c:pt idx="769">
                  <c:v>41915</c:v>
                </c:pt>
                <c:pt idx="770">
                  <c:v>41922</c:v>
                </c:pt>
                <c:pt idx="771">
                  <c:v>41929</c:v>
                </c:pt>
                <c:pt idx="772">
                  <c:v>41936</c:v>
                </c:pt>
                <c:pt idx="773">
                  <c:v>41943</c:v>
                </c:pt>
                <c:pt idx="774">
                  <c:v>41950</c:v>
                </c:pt>
                <c:pt idx="775">
                  <c:v>41957</c:v>
                </c:pt>
                <c:pt idx="776">
                  <c:v>41964</c:v>
                </c:pt>
                <c:pt idx="777">
                  <c:v>41971</c:v>
                </c:pt>
                <c:pt idx="778">
                  <c:v>41978</c:v>
                </c:pt>
                <c:pt idx="779">
                  <c:v>41985</c:v>
                </c:pt>
                <c:pt idx="780">
                  <c:v>41992</c:v>
                </c:pt>
                <c:pt idx="781">
                  <c:v>41999</c:v>
                </c:pt>
                <c:pt idx="782">
                  <c:v>42006</c:v>
                </c:pt>
                <c:pt idx="783">
                  <c:v>42013</c:v>
                </c:pt>
                <c:pt idx="784">
                  <c:v>42020</c:v>
                </c:pt>
                <c:pt idx="785">
                  <c:v>42027</c:v>
                </c:pt>
                <c:pt idx="786">
                  <c:v>42034</c:v>
                </c:pt>
                <c:pt idx="787">
                  <c:v>42041</c:v>
                </c:pt>
                <c:pt idx="788">
                  <c:v>42048</c:v>
                </c:pt>
                <c:pt idx="789">
                  <c:v>42055</c:v>
                </c:pt>
                <c:pt idx="790">
                  <c:v>42062</c:v>
                </c:pt>
                <c:pt idx="791">
                  <c:v>42069</c:v>
                </c:pt>
                <c:pt idx="792">
                  <c:v>42076</c:v>
                </c:pt>
                <c:pt idx="793">
                  <c:v>42083</c:v>
                </c:pt>
                <c:pt idx="794">
                  <c:v>42090</c:v>
                </c:pt>
                <c:pt idx="795">
                  <c:v>42097</c:v>
                </c:pt>
                <c:pt idx="796">
                  <c:v>42104</c:v>
                </c:pt>
                <c:pt idx="797">
                  <c:v>42111</c:v>
                </c:pt>
                <c:pt idx="798">
                  <c:v>42118</c:v>
                </c:pt>
                <c:pt idx="799">
                  <c:v>42125</c:v>
                </c:pt>
                <c:pt idx="800">
                  <c:v>42132</c:v>
                </c:pt>
                <c:pt idx="801">
                  <c:v>42139</c:v>
                </c:pt>
                <c:pt idx="802">
                  <c:v>42146</c:v>
                </c:pt>
                <c:pt idx="803">
                  <c:v>42153</c:v>
                </c:pt>
                <c:pt idx="804">
                  <c:v>42160</c:v>
                </c:pt>
                <c:pt idx="805">
                  <c:v>42167</c:v>
                </c:pt>
                <c:pt idx="806">
                  <c:v>42174</c:v>
                </c:pt>
                <c:pt idx="807">
                  <c:v>42181</c:v>
                </c:pt>
                <c:pt idx="808">
                  <c:v>42188</c:v>
                </c:pt>
                <c:pt idx="809">
                  <c:v>42195</c:v>
                </c:pt>
                <c:pt idx="810">
                  <c:v>42202</c:v>
                </c:pt>
                <c:pt idx="811">
                  <c:v>42209</c:v>
                </c:pt>
                <c:pt idx="812">
                  <c:v>42216</c:v>
                </c:pt>
                <c:pt idx="813">
                  <c:v>42223</c:v>
                </c:pt>
                <c:pt idx="814">
                  <c:v>42230</c:v>
                </c:pt>
                <c:pt idx="815">
                  <c:v>42237</c:v>
                </c:pt>
                <c:pt idx="816">
                  <c:v>42244</c:v>
                </c:pt>
                <c:pt idx="817">
                  <c:v>42251</c:v>
                </c:pt>
                <c:pt idx="818">
                  <c:v>42258</c:v>
                </c:pt>
                <c:pt idx="819">
                  <c:v>42265</c:v>
                </c:pt>
                <c:pt idx="820">
                  <c:v>42272</c:v>
                </c:pt>
                <c:pt idx="821">
                  <c:v>42279</c:v>
                </c:pt>
                <c:pt idx="822">
                  <c:v>42286</c:v>
                </c:pt>
                <c:pt idx="823">
                  <c:v>42293</c:v>
                </c:pt>
                <c:pt idx="824">
                  <c:v>42300</c:v>
                </c:pt>
                <c:pt idx="825">
                  <c:v>42307</c:v>
                </c:pt>
                <c:pt idx="826">
                  <c:v>42314</c:v>
                </c:pt>
                <c:pt idx="827">
                  <c:v>42321</c:v>
                </c:pt>
                <c:pt idx="828">
                  <c:v>42328</c:v>
                </c:pt>
                <c:pt idx="829">
                  <c:v>42335</c:v>
                </c:pt>
                <c:pt idx="830">
                  <c:v>42342</c:v>
                </c:pt>
                <c:pt idx="831">
                  <c:v>42349</c:v>
                </c:pt>
                <c:pt idx="832">
                  <c:v>42356</c:v>
                </c:pt>
                <c:pt idx="833">
                  <c:v>42363</c:v>
                </c:pt>
                <c:pt idx="834">
                  <c:v>42370</c:v>
                </c:pt>
                <c:pt idx="835">
                  <c:v>42377</c:v>
                </c:pt>
                <c:pt idx="836">
                  <c:v>42384</c:v>
                </c:pt>
                <c:pt idx="837">
                  <c:v>42391</c:v>
                </c:pt>
                <c:pt idx="838">
                  <c:v>42398</c:v>
                </c:pt>
              </c:numCache>
            </c:numRef>
          </c:cat>
          <c:val>
            <c:numRef>
              <c:f>'Graph 7 Petrole'!$B$2:$B$840</c:f>
              <c:numCache>
                <c:formatCode>General</c:formatCode>
                <c:ptCount val="839"/>
                <c:pt idx="0">
                  <c:v>23.02</c:v>
                </c:pt>
                <c:pt idx="1">
                  <c:v>26.25</c:v>
                </c:pt>
                <c:pt idx="2">
                  <c:v>27.3</c:v>
                </c:pt>
                <c:pt idx="3">
                  <c:v>26.67</c:v>
                </c:pt>
                <c:pt idx="4">
                  <c:v>28.13</c:v>
                </c:pt>
                <c:pt idx="5">
                  <c:v>27.73</c:v>
                </c:pt>
                <c:pt idx="6">
                  <c:v>27.77</c:v>
                </c:pt>
                <c:pt idx="7">
                  <c:v>28.64</c:v>
                </c:pt>
                <c:pt idx="8">
                  <c:v>29.93</c:v>
                </c:pt>
                <c:pt idx="9">
                  <c:v>29.44</c:v>
                </c:pt>
                <c:pt idx="10">
                  <c:v>27.21</c:v>
                </c:pt>
                <c:pt idx="11">
                  <c:v>25.67</c:v>
                </c:pt>
                <c:pt idx="12">
                  <c:v>24.84</c:v>
                </c:pt>
                <c:pt idx="13">
                  <c:v>22.2</c:v>
                </c:pt>
                <c:pt idx="14">
                  <c:v>22.54</c:v>
                </c:pt>
                <c:pt idx="15">
                  <c:v>23.92</c:v>
                </c:pt>
                <c:pt idx="16">
                  <c:v>24.1</c:v>
                </c:pt>
                <c:pt idx="17">
                  <c:v>25.84</c:v>
                </c:pt>
                <c:pt idx="18">
                  <c:v>28.15</c:v>
                </c:pt>
                <c:pt idx="19">
                  <c:v>29.23</c:v>
                </c:pt>
                <c:pt idx="20">
                  <c:v>29.44</c:v>
                </c:pt>
                <c:pt idx="21">
                  <c:v>29.62</c:v>
                </c:pt>
                <c:pt idx="22">
                  <c:v>29.56</c:v>
                </c:pt>
                <c:pt idx="23">
                  <c:v>29.54</c:v>
                </c:pt>
                <c:pt idx="24">
                  <c:v>31.63</c:v>
                </c:pt>
                <c:pt idx="25">
                  <c:v>32.14</c:v>
                </c:pt>
                <c:pt idx="26">
                  <c:v>30.94</c:v>
                </c:pt>
                <c:pt idx="27">
                  <c:v>29.75</c:v>
                </c:pt>
                <c:pt idx="28">
                  <c:v>27.04</c:v>
                </c:pt>
                <c:pt idx="29">
                  <c:v>26.74</c:v>
                </c:pt>
                <c:pt idx="30">
                  <c:v>29.13</c:v>
                </c:pt>
                <c:pt idx="31">
                  <c:v>30.24</c:v>
                </c:pt>
                <c:pt idx="32">
                  <c:v>33.56</c:v>
                </c:pt>
                <c:pt idx="33">
                  <c:v>33.44</c:v>
                </c:pt>
                <c:pt idx="34">
                  <c:v>35.35</c:v>
                </c:pt>
                <c:pt idx="35">
                  <c:v>36.1</c:v>
                </c:pt>
                <c:pt idx="36">
                  <c:v>34.78</c:v>
                </c:pt>
                <c:pt idx="37">
                  <c:v>30.35</c:v>
                </c:pt>
                <c:pt idx="38">
                  <c:v>29.5</c:v>
                </c:pt>
                <c:pt idx="39">
                  <c:v>29.98</c:v>
                </c:pt>
                <c:pt idx="40">
                  <c:v>32.65</c:v>
                </c:pt>
                <c:pt idx="41">
                  <c:v>31.64</c:v>
                </c:pt>
                <c:pt idx="42">
                  <c:v>30.96</c:v>
                </c:pt>
                <c:pt idx="43">
                  <c:v>31.16</c:v>
                </c:pt>
                <c:pt idx="44">
                  <c:v>32.47</c:v>
                </c:pt>
                <c:pt idx="45">
                  <c:v>34.07</c:v>
                </c:pt>
                <c:pt idx="46">
                  <c:v>34.1</c:v>
                </c:pt>
                <c:pt idx="47">
                  <c:v>31.05</c:v>
                </c:pt>
                <c:pt idx="48">
                  <c:v>26.73</c:v>
                </c:pt>
                <c:pt idx="49">
                  <c:v>25.52</c:v>
                </c:pt>
                <c:pt idx="50">
                  <c:v>22.97</c:v>
                </c:pt>
                <c:pt idx="51">
                  <c:v>22.38</c:v>
                </c:pt>
                <c:pt idx="52">
                  <c:v>24.79</c:v>
                </c:pt>
                <c:pt idx="53">
                  <c:v>25.82</c:v>
                </c:pt>
                <c:pt idx="54">
                  <c:v>28.03</c:v>
                </c:pt>
                <c:pt idx="55">
                  <c:v>27.35</c:v>
                </c:pt>
                <c:pt idx="56">
                  <c:v>29.79</c:v>
                </c:pt>
                <c:pt idx="57">
                  <c:v>29.22</c:v>
                </c:pt>
                <c:pt idx="58">
                  <c:v>27.55</c:v>
                </c:pt>
                <c:pt idx="59">
                  <c:v>27.16</c:v>
                </c:pt>
                <c:pt idx="60">
                  <c:v>25.68</c:v>
                </c:pt>
                <c:pt idx="61">
                  <c:v>25.89</c:v>
                </c:pt>
                <c:pt idx="62">
                  <c:v>24.58</c:v>
                </c:pt>
                <c:pt idx="63">
                  <c:v>24.87</c:v>
                </c:pt>
                <c:pt idx="64">
                  <c:v>24.36</c:v>
                </c:pt>
                <c:pt idx="65">
                  <c:v>24.69</c:v>
                </c:pt>
                <c:pt idx="66">
                  <c:v>26.9</c:v>
                </c:pt>
                <c:pt idx="67">
                  <c:v>25.87</c:v>
                </c:pt>
                <c:pt idx="68">
                  <c:v>27.45</c:v>
                </c:pt>
                <c:pt idx="69">
                  <c:v>27.83</c:v>
                </c:pt>
                <c:pt idx="70">
                  <c:v>27.96</c:v>
                </c:pt>
                <c:pt idx="71">
                  <c:v>29.8</c:v>
                </c:pt>
                <c:pt idx="72">
                  <c:v>28.62</c:v>
                </c:pt>
                <c:pt idx="73">
                  <c:v>28.61</c:v>
                </c:pt>
                <c:pt idx="74">
                  <c:v>29.37</c:v>
                </c:pt>
                <c:pt idx="75">
                  <c:v>28.99</c:v>
                </c:pt>
                <c:pt idx="76">
                  <c:v>27.14</c:v>
                </c:pt>
                <c:pt idx="77">
                  <c:v>26.32</c:v>
                </c:pt>
                <c:pt idx="78">
                  <c:v>26.3</c:v>
                </c:pt>
                <c:pt idx="79">
                  <c:v>25.06</c:v>
                </c:pt>
                <c:pt idx="80">
                  <c:v>24.48</c:v>
                </c:pt>
                <c:pt idx="81">
                  <c:v>25.09</c:v>
                </c:pt>
                <c:pt idx="82">
                  <c:v>25.47</c:v>
                </c:pt>
                <c:pt idx="83">
                  <c:v>25.85</c:v>
                </c:pt>
                <c:pt idx="84">
                  <c:v>24.75</c:v>
                </c:pt>
                <c:pt idx="85">
                  <c:v>26.08</c:v>
                </c:pt>
                <c:pt idx="86">
                  <c:v>26.64</c:v>
                </c:pt>
                <c:pt idx="87">
                  <c:v>27.92</c:v>
                </c:pt>
                <c:pt idx="88">
                  <c:v>29.55</c:v>
                </c:pt>
                <c:pt idx="89">
                  <c:v>24.72</c:v>
                </c:pt>
                <c:pt idx="90">
                  <c:v>22.1</c:v>
                </c:pt>
                <c:pt idx="91">
                  <c:v>20.76</c:v>
                </c:pt>
                <c:pt idx="92">
                  <c:v>21.81</c:v>
                </c:pt>
                <c:pt idx="93">
                  <c:v>21.1</c:v>
                </c:pt>
                <c:pt idx="94">
                  <c:v>21.06</c:v>
                </c:pt>
                <c:pt idx="95">
                  <c:v>19.57</c:v>
                </c:pt>
                <c:pt idx="96">
                  <c:v>21.07</c:v>
                </c:pt>
                <c:pt idx="97">
                  <c:v>17.649999999999999</c:v>
                </c:pt>
                <c:pt idx="98">
                  <c:v>19.329999999999998</c:v>
                </c:pt>
                <c:pt idx="99">
                  <c:v>18.95</c:v>
                </c:pt>
                <c:pt idx="100">
                  <c:v>18.829999999999998</c:v>
                </c:pt>
                <c:pt idx="101">
                  <c:v>19.010000000000002</c:v>
                </c:pt>
                <c:pt idx="102">
                  <c:v>18.489999999999998</c:v>
                </c:pt>
                <c:pt idx="103">
                  <c:v>19.760000000000002</c:v>
                </c:pt>
                <c:pt idx="104">
                  <c:v>21.54</c:v>
                </c:pt>
                <c:pt idx="105">
                  <c:v>19.73</c:v>
                </c:pt>
                <c:pt idx="106">
                  <c:v>19.010000000000002</c:v>
                </c:pt>
                <c:pt idx="107">
                  <c:v>20.260000000000002</c:v>
                </c:pt>
                <c:pt idx="108">
                  <c:v>20.9</c:v>
                </c:pt>
                <c:pt idx="109">
                  <c:v>20.38</c:v>
                </c:pt>
                <c:pt idx="110">
                  <c:v>21</c:v>
                </c:pt>
                <c:pt idx="111">
                  <c:v>20.149999999999999</c:v>
                </c:pt>
                <c:pt idx="112">
                  <c:v>21.61</c:v>
                </c:pt>
                <c:pt idx="113">
                  <c:v>22.92</c:v>
                </c:pt>
                <c:pt idx="114">
                  <c:v>24.19</c:v>
                </c:pt>
                <c:pt idx="115">
                  <c:v>25.1</c:v>
                </c:pt>
                <c:pt idx="116">
                  <c:v>25.55</c:v>
                </c:pt>
                <c:pt idx="117">
                  <c:v>25.78</c:v>
                </c:pt>
                <c:pt idx="118">
                  <c:v>23.96</c:v>
                </c:pt>
                <c:pt idx="119">
                  <c:v>26.58</c:v>
                </c:pt>
                <c:pt idx="120">
                  <c:v>26.73</c:v>
                </c:pt>
                <c:pt idx="121">
                  <c:v>26.22</c:v>
                </c:pt>
                <c:pt idx="122">
                  <c:v>26.25</c:v>
                </c:pt>
                <c:pt idx="123">
                  <c:v>26.09</c:v>
                </c:pt>
                <c:pt idx="124">
                  <c:v>24.46</c:v>
                </c:pt>
                <c:pt idx="125">
                  <c:v>23.81</c:v>
                </c:pt>
                <c:pt idx="126">
                  <c:v>23.33</c:v>
                </c:pt>
                <c:pt idx="127">
                  <c:v>24.82</c:v>
                </c:pt>
                <c:pt idx="128">
                  <c:v>24.66</c:v>
                </c:pt>
                <c:pt idx="129">
                  <c:v>25.77</c:v>
                </c:pt>
                <c:pt idx="130">
                  <c:v>25.82</c:v>
                </c:pt>
                <c:pt idx="131">
                  <c:v>26.43</c:v>
                </c:pt>
                <c:pt idx="132">
                  <c:v>26.79</c:v>
                </c:pt>
                <c:pt idx="133">
                  <c:v>25.22</c:v>
                </c:pt>
                <c:pt idx="134">
                  <c:v>25.71</c:v>
                </c:pt>
                <c:pt idx="135">
                  <c:v>25.58</c:v>
                </c:pt>
                <c:pt idx="136">
                  <c:v>27.33</c:v>
                </c:pt>
                <c:pt idx="137">
                  <c:v>27.15</c:v>
                </c:pt>
                <c:pt idx="138">
                  <c:v>27.65</c:v>
                </c:pt>
                <c:pt idx="139">
                  <c:v>28.31</c:v>
                </c:pt>
                <c:pt idx="140">
                  <c:v>28.75</c:v>
                </c:pt>
                <c:pt idx="141">
                  <c:v>28.44</c:v>
                </c:pt>
                <c:pt idx="142">
                  <c:v>28.99</c:v>
                </c:pt>
                <c:pt idx="143">
                  <c:v>28.45</c:v>
                </c:pt>
                <c:pt idx="144">
                  <c:v>28.11</c:v>
                </c:pt>
                <c:pt idx="145">
                  <c:v>28.22</c:v>
                </c:pt>
                <c:pt idx="146">
                  <c:v>25.94</c:v>
                </c:pt>
                <c:pt idx="147">
                  <c:v>25.39</c:v>
                </c:pt>
                <c:pt idx="148">
                  <c:v>23.58</c:v>
                </c:pt>
                <c:pt idx="149">
                  <c:v>23.31</c:v>
                </c:pt>
                <c:pt idx="150">
                  <c:v>25.17</c:v>
                </c:pt>
                <c:pt idx="151">
                  <c:v>25.26</c:v>
                </c:pt>
                <c:pt idx="152">
                  <c:v>25.85</c:v>
                </c:pt>
                <c:pt idx="153">
                  <c:v>27.3</c:v>
                </c:pt>
                <c:pt idx="154">
                  <c:v>29.65</c:v>
                </c:pt>
                <c:pt idx="155">
                  <c:v>31.3</c:v>
                </c:pt>
                <c:pt idx="156">
                  <c:v>32.15</c:v>
                </c:pt>
                <c:pt idx="157">
                  <c:v>29.72</c:v>
                </c:pt>
                <c:pt idx="158">
                  <c:v>31.5</c:v>
                </c:pt>
                <c:pt idx="159">
                  <c:v>31.03</c:v>
                </c:pt>
                <c:pt idx="160">
                  <c:v>31.49</c:v>
                </c:pt>
                <c:pt idx="161">
                  <c:v>32.42</c:v>
                </c:pt>
                <c:pt idx="162">
                  <c:v>33.340000000000003</c:v>
                </c:pt>
                <c:pt idx="163">
                  <c:v>32.86</c:v>
                </c:pt>
                <c:pt idx="164">
                  <c:v>33.799999999999997</c:v>
                </c:pt>
                <c:pt idx="165">
                  <c:v>34.229999999999997</c:v>
                </c:pt>
                <c:pt idx="166">
                  <c:v>30.99</c:v>
                </c:pt>
                <c:pt idx="167">
                  <c:v>24.87</c:v>
                </c:pt>
                <c:pt idx="168">
                  <c:v>27.3</c:v>
                </c:pt>
                <c:pt idx="169">
                  <c:v>25.41</c:v>
                </c:pt>
                <c:pt idx="170">
                  <c:v>24.78</c:v>
                </c:pt>
                <c:pt idx="171">
                  <c:v>25.26</c:v>
                </c:pt>
                <c:pt idx="172">
                  <c:v>24.05</c:v>
                </c:pt>
                <c:pt idx="173">
                  <c:v>23.59</c:v>
                </c:pt>
                <c:pt idx="174">
                  <c:v>25.17</c:v>
                </c:pt>
                <c:pt idx="175">
                  <c:v>26.94</c:v>
                </c:pt>
                <c:pt idx="176">
                  <c:v>26.75</c:v>
                </c:pt>
                <c:pt idx="177">
                  <c:v>26.84</c:v>
                </c:pt>
                <c:pt idx="178">
                  <c:v>27.86</c:v>
                </c:pt>
                <c:pt idx="179">
                  <c:v>26.99</c:v>
                </c:pt>
                <c:pt idx="180">
                  <c:v>27.23</c:v>
                </c:pt>
                <c:pt idx="181">
                  <c:v>27.67</c:v>
                </c:pt>
                <c:pt idx="182">
                  <c:v>27.77</c:v>
                </c:pt>
                <c:pt idx="183">
                  <c:v>29.26</c:v>
                </c:pt>
                <c:pt idx="184">
                  <c:v>29.23</c:v>
                </c:pt>
                <c:pt idx="185">
                  <c:v>28.37</c:v>
                </c:pt>
                <c:pt idx="186">
                  <c:v>30.27</c:v>
                </c:pt>
                <c:pt idx="187">
                  <c:v>30.09</c:v>
                </c:pt>
                <c:pt idx="188">
                  <c:v>29.22</c:v>
                </c:pt>
                <c:pt idx="189">
                  <c:v>30.12</c:v>
                </c:pt>
                <c:pt idx="190">
                  <c:v>29.87</c:v>
                </c:pt>
                <c:pt idx="191">
                  <c:v>27.32</c:v>
                </c:pt>
                <c:pt idx="192">
                  <c:v>26.73</c:v>
                </c:pt>
                <c:pt idx="193">
                  <c:v>25.47</c:v>
                </c:pt>
                <c:pt idx="194">
                  <c:v>27.06</c:v>
                </c:pt>
                <c:pt idx="195">
                  <c:v>29.39</c:v>
                </c:pt>
                <c:pt idx="196">
                  <c:v>31.04</c:v>
                </c:pt>
                <c:pt idx="197">
                  <c:v>29.78</c:v>
                </c:pt>
                <c:pt idx="198">
                  <c:v>29.36</c:v>
                </c:pt>
                <c:pt idx="199">
                  <c:v>28.15</c:v>
                </c:pt>
                <c:pt idx="200">
                  <c:v>28.98</c:v>
                </c:pt>
                <c:pt idx="201">
                  <c:v>29.84</c:v>
                </c:pt>
                <c:pt idx="202">
                  <c:v>29.44</c:v>
                </c:pt>
                <c:pt idx="203">
                  <c:v>28.67</c:v>
                </c:pt>
                <c:pt idx="204">
                  <c:v>28.88</c:v>
                </c:pt>
                <c:pt idx="205">
                  <c:v>30.46</c:v>
                </c:pt>
                <c:pt idx="206">
                  <c:v>30.44</c:v>
                </c:pt>
                <c:pt idx="207">
                  <c:v>29.32</c:v>
                </c:pt>
                <c:pt idx="208">
                  <c:v>29.67</c:v>
                </c:pt>
                <c:pt idx="209">
                  <c:v>31.5</c:v>
                </c:pt>
                <c:pt idx="210">
                  <c:v>31.27</c:v>
                </c:pt>
                <c:pt idx="211">
                  <c:v>31.61</c:v>
                </c:pt>
                <c:pt idx="212">
                  <c:v>29.66</c:v>
                </c:pt>
                <c:pt idx="213">
                  <c:v>28.97</c:v>
                </c:pt>
                <c:pt idx="214">
                  <c:v>31</c:v>
                </c:pt>
                <c:pt idx="215">
                  <c:v>31.3</c:v>
                </c:pt>
                <c:pt idx="216">
                  <c:v>33.15</c:v>
                </c:pt>
                <c:pt idx="217">
                  <c:v>34.380000000000003</c:v>
                </c:pt>
                <c:pt idx="218">
                  <c:v>32.450000000000003</c:v>
                </c:pt>
                <c:pt idx="219">
                  <c:v>34.479999999999997</c:v>
                </c:pt>
                <c:pt idx="220">
                  <c:v>32.76</c:v>
                </c:pt>
                <c:pt idx="221">
                  <c:v>30.89</c:v>
                </c:pt>
                <c:pt idx="222">
                  <c:v>33.520000000000003</c:v>
                </c:pt>
                <c:pt idx="223">
                  <c:v>33.86</c:v>
                </c:pt>
                <c:pt idx="224">
                  <c:v>33.33</c:v>
                </c:pt>
                <c:pt idx="225">
                  <c:v>34.9</c:v>
                </c:pt>
                <c:pt idx="226">
                  <c:v>37.17</c:v>
                </c:pt>
                <c:pt idx="227">
                  <c:v>38.79</c:v>
                </c:pt>
                <c:pt idx="228">
                  <c:v>37.31</c:v>
                </c:pt>
                <c:pt idx="229">
                  <c:v>37.08</c:v>
                </c:pt>
                <c:pt idx="230">
                  <c:v>35.58</c:v>
                </c:pt>
                <c:pt idx="231">
                  <c:v>35.53</c:v>
                </c:pt>
                <c:pt idx="232">
                  <c:v>35.950000000000003</c:v>
                </c:pt>
                <c:pt idx="233">
                  <c:v>34.659999999999997</c:v>
                </c:pt>
                <c:pt idx="234">
                  <c:v>35.5</c:v>
                </c:pt>
                <c:pt idx="235">
                  <c:v>37.200000000000003</c:v>
                </c:pt>
                <c:pt idx="236">
                  <c:v>38.81</c:v>
                </c:pt>
                <c:pt idx="237">
                  <c:v>39.409999999999997</c:v>
                </c:pt>
                <c:pt idx="238">
                  <c:v>41.65</c:v>
                </c:pt>
                <c:pt idx="239">
                  <c:v>40.76</c:v>
                </c:pt>
                <c:pt idx="240">
                  <c:v>43.86</c:v>
                </c:pt>
                <c:pt idx="241">
                  <c:v>44.13</c:v>
                </c:pt>
                <c:pt idx="242">
                  <c:v>40.700000000000003</c:v>
                </c:pt>
                <c:pt idx="243">
                  <c:v>41.4</c:v>
                </c:pt>
                <c:pt idx="244">
                  <c:v>41.59</c:v>
                </c:pt>
                <c:pt idx="245">
                  <c:v>42.9</c:v>
                </c:pt>
                <c:pt idx="246">
                  <c:v>45.92</c:v>
                </c:pt>
                <c:pt idx="247">
                  <c:v>47.01</c:v>
                </c:pt>
                <c:pt idx="248">
                  <c:v>49.44</c:v>
                </c:pt>
                <c:pt idx="249">
                  <c:v>50.71</c:v>
                </c:pt>
                <c:pt idx="250">
                  <c:v>52.22</c:v>
                </c:pt>
                <c:pt idx="251">
                  <c:v>48.42</c:v>
                </c:pt>
                <c:pt idx="252">
                  <c:v>45.76</c:v>
                </c:pt>
                <c:pt idx="253">
                  <c:v>42.52</c:v>
                </c:pt>
                <c:pt idx="254">
                  <c:v>43.21</c:v>
                </c:pt>
                <c:pt idx="255">
                  <c:v>43.55</c:v>
                </c:pt>
                <c:pt idx="256">
                  <c:v>38.19</c:v>
                </c:pt>
                <c:pt idx="257">
                  <c:v>39.979999999999997</c:v>
                </c:pt>
                <c:pt idx="258">
                  <c:v>43.03</c:v>
                </c:pt>
                <c:pt idx="259">
                  <c:v>40.6</c:v>
                </c:pt>
                <c:pt idx="260">
                  <c:v>40</c:v>
                </c:pt>
                <c:pt idx="261">
                  <c:v>43.22</c:v>
                </c:pt>
                <c:pt idx="262">
                  <c:v>45.48</c:v>
                </c:pt>
                <c:pt idx="263">
                  <c:v>45.87</c:v>
                </c:pt>
                <c:pt idx="264">
                  <c:v>45.29</c:v>
                </c:pt>
                <c:pt idx="265">
                  <c:v>44.09</c:v>
                </c:pt>
                <c:pt idx="266">
                  <c:v>44.76</c:v>
                </c:pt>
                <c:pt idx="267">
                  <c:v>45.94</c:v>
                </c:pt>
                <c:pt idx="268">
                  <c:v>49.79</c:v>
                </c:pt>
                <c:pt idx="269">
                  <c:v>52.22</c:v>
                </c:pt>
                <c:pt idx="270">
                  <c:v>53.35</c:v>
                </c:pt>
                <c:pt idx="271">
                  <c:v>55.78</c:v>
                </c:pt>
                <c:pt idx="272">
                  <c:v>53.23</c:v>
                </c:pt>
                <c:pt idx="273">
                  <c:v>54.53</c:v>
                </c:pt>
                <c:pt idx="274">
                  <c:v>52.7</c:v>
                </c:pt>
                <c:pt idx="275">
                  <c:v>50.31</c:v>
                </c:pt>
                <c:pt idx="276">
                  <c:v>54.01</c:v>
                </c:pt>
                <c:pt idx="277">
                  <c:v>51.51</c:v>
                </c:pt>
                <c:pt idx="278">
                  <c:v>51.39</c:v>
                </c:pt>
                <c:pt idx="279">
                  <c:v>47.87</c:v>
                </c:pt>
                <c:pt idx="280">
                  <c:v>47.45</c:v>
                </c:pt>
                <c:pt idx="281">
                  <c:v>49.96</c:v>
                </c:pt>
                <c:pt idx="282">
                  <c:v>52.62</c:v>
                </c:pt>
                <c:pt idx="283">
                  <c:v>53.18</c:v>
                </c:pt>
                <c:pt idx="284">
                  <c:v>56.71</c:v>
                </c:pt>
                <c:pt idx="285">
                  <c:v>57.17</c:v>
                </c:pt>
                <c:pt idx="286">
                  <c:v>56.69</c:v>
                </c:pt>
                <c:pt idx="287">
                  <c:v>59.71</c:v>
                </c:pt>
                <c:pt idx="288">
                  <c:v>56.91</c:v>
                </c:pt>
                <c:pt idx="289">
                  <c:v>56.96</c:v>
                </c:pt>
                <c:pt idx="290">
                  <c:v>59.64</c:v>
                </c:pt>
                <c:pt idx="291">
                  <c:v>60.68</c:v>
                </c:pt>
                <c:pt idx="292">
                  <c:v>66.73</c:v>
                </c:pt>
                <c:pt idx="293">
                  <c:v>64.5</c:v>
                </c:pt>
                <c:pt idx="294">
                  <c:v>66.16</c:v>
                </c:pt>
                <c:pt idx="295">
                  <c:v>66.349999999999994</c:v>
                </c:pt>
                <c:pt idx="296">
                  <c:v>63.4</c:v>
                </c:pt>
                <c:pt idx="297">
                  <c:v>61.08</c:v>
                </c:pt>
                <c:pt idx="298">
                  <c:v>62.04</c:v>
                </c:pt>
                <c:pt idx="299">
                  <c:v>62.09</c:v>
                </c:pt>
                <c:pt idx="300">
                  <c:v>58.45</c:v>
                </c:pt>
                <c:pt idx="301">
                  <c:v>58.8</c:v>
                </c:pt>
                <c:pt idx="302">
                  <c:v>56.75</c:v>
                </c:pt>
                <c:pt idx="303">
                  <c:v>59.3</c:v>
                </c:pt>
                <c:pt idx="304">
                  <c:v>60.06</c:v>
                </c:pt>
                <c:pt idx="305">
                  <c:v>54.81</c:v>
                </c:pt>
                <c:pt idx="306">
                  <c:v>53.25</c:v>
                </c:pt>
                <c:pt idx="307">
                  <c:v>53.51</c:v>
                </c:pt>
                <c:pt idx="308">
                  <c:v>55.52</c:v>
                </c:pt>
                <c:pt idx="309">
                  <c:v>58.5</c:v>
                </c:pt>
                <c:pt idx="310">
                  <c:v>58.01</c:v>
                </c:pt>
                <c:pt idx="311">
                  <c:v>56.35</c:v>
                </c:pt>
                <c:pt idx="312">
                  <c:v>58.33</c:v>
                </c:pt>
                <c:pt idx="313">
                  <c:v>62.27</c:v>
                </c:pt>
                <c:pt idx="314">
                  <c:v>62.2</c:v>
                </c:pt>
                <c:pt idx="315">
                  <c:v>65.84</c:v>
                </c:pt>
                <c:pt idx="316">
                  <c:v>65.459999999999994</c:v>
                </c:pt>
                <c:pt idx="317">
                  <c:v>62.97</c:v>
                </c:pt>
                <c:pt idx="318">
                  <c:v>60.51</c:v>
                </c:pt>
                <c:pt idx="319">
                  <c:v>58.67</c:v>
                </c:pt>
                <c:pt idx="320">
                  <c:v>60.9</c:v>
                </c:pt>
                <c:pt idx="321">
                  <c:v>62.74</c:v>
                </c:pt>
                <c:pt idx="322">
                  <c:v>61.07</c:v>
                </c:pt>
                <c:pt idx="323">
                  <c:v>63.69</c:v>
                </c:pt>
                <c:pt idx="324">
                  <c:v>63.2</c:v>
                </c:pt>
                <c:pt idx="325">
                  <c:v>66.14</c:v>
                </c:pt>
                <c:pt idx="326">
                  <c:v>67.239999999999995</c:v>
                </c:pt>
                <c:pt idx="327">
                  <c:v>69.64</c:v>
                </c:pt>
                <c:pt idx="328">
                  <c:v>73.75</c:v>
                </c:pt>
                <c:pt idx="329">
                  <c:v>71.92</c:v>
                </c:pt>
                <c:pt idx="330">
                  <c:v>70.63</c:v>
                </c:pt>
                <c:pt idx="331">
                  <c:v>72.709999999999994</c:v>
                </c:pt>
                <c:pt idx="332">
                  <c:v>67.69</c:v>
                </c:pt>
                <c:pt idx="333">
                  <c:v>70.36</c:v>
                </c:pt>
                <c:pt idx="334">
                  <c:v>69.38</c:v>
                </c:pt>
                <c:pt idx="335">
                  <c:v>70.05</c:v>
                </c:pt>
                <c:pt idx="336">
                  <c:v>66.52</c:v>
                </c:pt>
                <c:pt idx="337">
                  <c:v>69.849999999999994</c:v>
                </c:pt>
                <c:pt idx="338">
                  <c:v>73.040000000000006</c:v>
                </c:pt>
                <c:pt idx="339">
                  <c:v>74.87</c:v>
                </c:pt>
                <c:pt idx="340">
                  <c:v>76.91</c:v>
                </c:pt>
                <c:pt idx="341">
                  <c:v>73.55</c:v>
                </c:pt>
                <c:pt idx="342">
                  <c:v>73.540000000000006</c:v>
                </c:pt>
                <c:pt idx="343">
                  <c:v>76.66</c:v>
                </c:pt>
                <c:pt idx="344">
                  <c:v>75.64</c:v>
                </c:pt>
                <c:pt idx="345">
                  <c:v>71.48</c:v>
                </c:pt>
                <c:pt idx="346">
                  <c:v>72.17</c:v>
                </c:pt>
                <c:pt idx="347">
                  <c:v>68.06</c:v>
                </c:pt>
                <c:pt idx="348">
                  <c:v>65.97</c:v>
                </c:pt>
                <c:pt idx="349">
                  <c:v>60.85</c:v>
                </c:pt>
                <c:pt idx="350">
                  <c:v>59.14</c:v>
                </c:pt>
                <c:pt idx="351">
                  <c:v>59.86</c:v>
                </c:pt>
                <c:pt idx="352">
                  <c:v>58.99</c:v>
                </c:pt>
                <c:pt idx="353">
                  <c:v>59.94</c:v>
                </c:pt>
                <c:pt idx="354">
                  <c:v>58.44</c:v>
                </c:pt>
                <c:pt idx="355">
                  <c:v>58.99</c:v>
                </c:pt>
                <c:pt idx="356">
                  <c:v>56.25</c:v>
                </c:pt>
                <c:pt idx="357">
                  <c:v>60.27</c:v>
                </c:pt>
                <c:pt idx="358">
                  <c:v>57.11</c:v>
                </c:pt>
                <c:pt idx="359">
                  <c:v>60.27</c:v>
                </c:pt>
                <c:pt idx="360">
                  <c:v>64.44</c:v>
                </c:pt>
                <c:pt idx="361">
                  <c:v>63.93</c:v>
                </c:pt>
                <c:pt idx="362">
                  <c:v>62.66</c:v>
                </c:pt>
                <c:pt idx="363">
                  <c:v>62.28</c:v>
                </c:pt>
                <c:pt idx="364">
                  <c:v>59.44</c:v>
                </c:pt>
                <c:pt idx="365">
                  <c:v>54.62</c:v>
                </c:pt>
                <c:pt idx="366">
                  <c:v>51.91</c:v>
                </c:pt>
                <c:pt idx="367">
                  <c:v>52.6</c:v>
                </c:pt>
                <c:pt idx="368">
                  <c:v>55.22</c:v>
                </c:pt>
                <c:pt idx="369">
                  <c:v>57.1</c:v>
                </c:pt>
                <c:pt idx="370">
                  <c:v>58.15</c:v>
                </c:pt>
                <c:pt idx="371">
                  <c:v>57.15</c:v>
                </c:pt>
                <c:pt idx="372">
                  <c:v>60.01</c:v>
                </c:pt>
                <c:pt idx="373">
                  <c:v>61.6</c:v>
                </c:pt>
                <c:pt idx="374">
                  <c:v>61.42</c:v>
                </c:pt>
                <c:pt idx="375">
                  <c:v>61.13</c:v>
                </c:pt>
                <c:pt idx="376">
                  <c:v>63.42</c:v>
                </c:pt>
                <c:pt idx="377">
                  <c:v>68.5</c:v>
                </c:pt>
                <c:pt idx="378">
                  <c:v>68.08</c:v>
                </c:pt>
                <c:pt idx="379">
                  <c:v>69.260000000000005</c:v>
                </c:pt>
                <c:pt idx="380">
                  <c:v>66.34</c:v>
                </c:pt>
                <c:pt idx="381">
                  <c:v>67.569999999999993</c:v>
                </c:pt>
                <c:pt idx="382">
                  <c:v>66.09</c:v>
                </c:pt>
                <c:pt idx="383">
                  <c:v>66.239999999999995</c:v>
                </c:pt>
                <c:pt idx="384">
                  <c:v>69.45</c:v>
                </c:pt>
                <c:pt idx="385">
                  <c:v>70.2</c:v>
                </c:pt>
                <c:pt idx="386">
                  <c:v>68.22</c:v>
                </c:pt>
                <c:pt idx="387">
                  <c:v>70.22</c:v>
                </c:pt>
                <c:pt idx="388">
                  <c:v>71.58</c:v>
                </c:pt>
                <c:pt idx="389">
                  <c:v>71.44</c:v>
                </c:pt>
                <c:pt idx="390">
                  <c:v>71.12</c:v>
                </c:pt>
                <c:pt idx="391">
                  <c:v>75.790000000000006</c:v>
                </c:pt>
                <c:pt idx="392">
                  <c:v>77.27</c:v>
                </c:pt>
                <c:pt idx="393">
                  <c:v>78.33</c:v>
                </c:pt>
                <c:pt idx="394">
                  <c:v>76.900000000000006</c:v>
                </c:pt>
                <c:pt idx="395">
                  <c:v>75.84</c:v>
                </c:pt>
                <c:pt idx="396">
                  <c:v>69.83</c:v>
                </c:pt>
                <c:pt idx="397">
                  <c:v>70.38</c:v>
                </c:pt>
                <c:pt idx="398">
                  <c:v>70.33</c:v>
                </c:pt>
                <c:pt idx="399">
                  <c:v>72.489999999999995</c:v>
                </c:pt>
                <c:pt idx="400">
                  <c:v>74.55</c:v>
                </c:pt>
                <c:pt idx="401">
                  <c:v>77.400000000000006</c:v>
                </c:pt>
                <c:pt idx="402">
                  <c:v>79.569999999999993</c:v>
                </c:pt>
                <c:pt idx="403">
                  <c:v>80.84</c:v>
                </c:pt>
                <c:pt idx="404">
                  <c:v>78.83</c:v>
                </c:pt>
                <c:pt idx="405">
                  <c:v>80.53</c:v>
                </c:pt>
                <c:pt idx="406">
                  <c:v>84.6</c:v>
                </c:pt>
                <c:pt idx="407">
                  <c:v>88.58</c:v>
                </c:pt>
                <c:pt idx="408">
                  <c:v>91.85</c:v>
                </c:pt>
                <c:pt idx="409">
                  <c:v>93.06</c:v>
                </c:pt>
                <c:pt idx="410">
                  <c:v>92.08</c:v>
                </c:pt>
                <c:pt idx="411">
                  <c:v>96.05</c:v>
                </c:pt>
                <c:pt idx="412">
                  <c:v>88.66</c:v>
                </c:pt>
                <c:pt idx="413">
                  <c:v>89.01</c:v>
                </c:pt>
                <c:pt idx="414">
                  <c:v>92.46</c:v>
                </c:pt>
                <c:pt idx="415">
                  <c:v>91.62</c:v>
                </c:pt>
                <c:pt idx="416">
                  <c:v>96.02</c:v>
                </c:pt>
                <c:pt idx="417">
                  <c:v>97.03</c:v>
                </c:pt>
                <c:pt idx="418">
                  <c:v>91.61</c:v>
                </c:pt>
                <c:pt idx="419">
                  <c:v>89.74</c:v>
                </c:pt>
                <c:pt idx="420">
                  <c:v>90.96</c:v>
                </c:pt>
                <c:pt idx="421">
                  <c:v>90.96</c:v>
                </c:pt>
                <c:pt idx="422">
                  <c:v>90.87</c:v>
                </c:pt>
                <c:pt idx="423">
                  <c:v>96.01</c:v>
                </c:pt>
                <c:pt idx="424">
                  <c:v>96.43</c:v>
                </c:pt>
                <c:pt idx="425">
                  <c:v>100.8</c:v>
                </c:pt>
                <c:pt idx="426">
                  <c:v>103.76</c:v>
                </c:pt>
                <c:pt idx="427">
                  <c:v>107.37</c:v>
                </c:pt>
                <c:pt idx="428">
                  <c:v>99.6</c:v>
                </c:pt>
                <c:pt idx="429">
                  <c:v>103.82</c:v>
                </c:pt>
                <c:pt idx="430">
                  <c:v>103.23</c:v>
                </c:pt>
                <c:pt idx="431">
                  <c:v>108.21</c:v>
                </c:pt>
                <c:pt idx="432">
                  <c:v>112.65</c:v>
                </c:pt>
                <c:pt idx="433">
                  <c:v>117.18</c:v>
                </c:pt>
                <c:pt idx="434">
                  <c:v>113.78</c:v>
                </c:pt>
                <c:pt idx="435">
                  <c:v>123.81</c:v>
                </c:pt>
                <c:pt idx="436">
                  <c:v>123.59</c:v>
                </c:pt>
                <c:pt idx="437">
                  <c:v>130.41</c:v>
                </c:pt>
                <c:pt idx="438">
                  <c:v>127.68</c:v>
                </c:pt>
                <c:pt idx="439">
                  <c:v>133.69</c:v>
                </c:pt>
                <c:pt idx="440">
                  <c:v>134.05000000000001</c:v>
                </c:pt>
                <c:pt idx="441">
                  <c:v>134.31</c:v>
                </c:pt>
                <c:pt idx="442">
                  <c:v>139.38999999999999</c:v>
                </c:pt>
                <c:pt idx="443">
                  <c:v>143.61000000000001</c:v>
                </c:pt>
                <c:pt idx="444">
                  <c:v>145.61000000000001</c:v>
                </c:pt>
                <c:pt idx="445">
                  <c:v>130.18</c:v>
                </c:pt>
                <c:pt idx="446">
                  <c:v>124.34</c:v>
                </c:pt>
                <c:pt idx="447">
                  <c:v>123.98</c:v>
                </c:pt>
                <c:pt idx="448">
                  <c:v>113.73</c:v>
                </c:pt>
                <c:pt idx="449">
                  <c:v>109.06</c:v>
                </c:pt>
                <c:pt idx="450">
                  <c:v>114.68</c:v>
                </c:pt>
                <c:pt idx="451">
                  <c:v>113.45</c:v>
                </c:pt>
                <c:pt idx="452">
                  <c:v>104</c:v>
                </c:pt>
                <c:pt idx="453">
                  <c:v>97.84</c:v>
                </c:pt>
                <c:pt idx="454">
                  <c:v>94.41</c:v>
                </c:pt>
                <c:pt idx="455">
                  <c:v>101.07</c:v>
                </c:pt>
                <c:pt idx="456">
                  <c:v>89.16</c:v>
                </c:pt>
                <c:pt idx="457">
                  <c:v>75.400000000000006</c:v>
                </c:pt>
                <c:pt idx="458">
                  <c:v>66.33</c:v>
                </c:pt>
                <c:pt idx="459">
                  <c:v>60.62</c:v>
                </c:pt>
                <c:pt idx="460">
                  <c:v>59.5</c:v>
                </c:pt>
                <c:pt idx="461">
                  <c:v>57.42</c:v>
                </c:pt>
                <c:pt idx="462">
                  <c:v>51.45</c:v>
                </c:pt>
                <c:pt idx="463">
                  <c:v>45.91</c:v>
                </c:pt>
                <c:pt idx="464">
                  <c:v>48.55</c:v>
                </c:pt>
                <c:pt idx="465">
                  <c:v>39.21</c:v>
                </c:pt>
                <c:pt idx="466">
                  <c:v>44.09</c:v>
                </c:pt>
                <c:pt idx="467">
                  <c:v>40.72</c:v>
                </c:pt>
                <c:pt idx="468">
                  <c:v>34.58</c:v>
                </c:pt>
                <c:pt idx="469">
                  <c:v>38.799999999999997</c:v>
                </c:pt>
                <c:pt idx="470">
                  <c:v>43.41</c:v>
                </c:pt>
                <c:pt idx="471">
                  <c:v>45.54</c:v>
                </c:pt>
                <c:pt idx="472">
                  <c:v>42.25</c:v>
                </c:pt>
                <c:pt idx="473">
                  <c:v>43.84</c:v>
                </c:pt>
                <c:pt idx="474">
                  <c:v>44.99</c:v>
                </c:pt>
                <c:pt idx="475">
                  <c:v>44.21</c:v>
                </c:pt>
                <c:pt idx="476">
                  <c:v>39.729999999999997</c:v>
                </c:pt>
                <c:pt idx="477">
                  <c:v>44.01</c:v>
                </c:pt>
                <c:pt idx="478">
                  <c:v>43.49</c:v>
                </c:pt>
                <c:pt idx="479">
                  <c:v>45.49</c:v>
                </c:pt>
                <c:pt idx="480">
                  <c:v>49.67</c:v>
                </c:pt>
                <c:pt idx="481">
                  <c:v>50.33</c:v>
                </c:pt>
                <c:pt idx="482">
                  <c:v>50.47</c:v>
                </c:pt>
                <c:pt idx="483">
                  <c:v>52.96</c:v>
                </c:pt>
                <c:pt idx="484">
                  <c:v>52.35</c:v>
                </c:pt>
                <c:pt idx="485">
                  <c:v>50.69</c:v>
                </c:pt>
                <c:pt idx="486">
                  <c:v>51.29</c:v>
                </c:pt>
                <c:pt idx="487">
                  <c:v>56.88</c:v>
                </c:pt>
                <c:pt idx="488">
                  <c:v>56.6</c:v>
                </c:pt>
                <c:pt idx="489">
                  <c:v>59.04</c:v>
                </c:pt>
                <c:pt idx="490">
                  <c:v>64.87</c:v>
                </c:pt>
                <c:pt idx="491">
                  <c:v>67.599999999999994</c:v>
                </c:pt>
                <c:pt idx="492">
                  <c:v>70.92</c:v>
                </c:pt>
                <c:pt idx="493">
                  <c:v>70.38</c:v>
                </c:pt>
                <c:pt idx="494">
                  <c:v>67.98</c:v>
                </c:pt>
                <c:pt idx="495">
                  <c:v>64.989999999999995</c:v>
                </c:pt>
                <c:pt idx="496">
                  <c:v>59.48</c:v>
                </c:pt>
                <c:pt idx="497">
                  <c:v>63.96</c:v>
                </c:pt>
                <c:pt idx="498">
                  <c:v>68.86</c:v>
                </c:pt>
                <c:pt idx="499">
                  <c:v>70.28</c:v>
                </c:pt>
                <c:pt idx="500">
                  <c:v>74.37</c:v>
                </c:pt>
                <c:pt idx="501">
                  <c:v>71.75</c:v>
                </c:pt>
                <c:pt idx="502">
                  <c:v>73.459999999999994</c:v>
                </c:pt>
                <c:pt idx="503">
                  <c:v>72.599999999999994</c:v>
                </c:pt>
                <c:pt idx="504">
                  <c:v>65.62</c:v>
                </c:pt>
                <c:pt idx="505">
                  <c:v>69.260000000000005</c:v>
                </c:pt>
                <c:pt idx="506">
                  <c:v>70.12</c:v>
                </c:pt>
                <c:pt idx="507">
                  <c:v>64.099999999999994</c:v>
                </c:pt>
                <c:pt idx="508">
                  <c:v>66.45</c:v>
                </c:pt>
                <c:pt idx="509">
                  <c:v>69.849999999999994</c:v>
                </c:pt>
                <c:pt idx="510">
                  <c:v>75.05</c:v>
                </c:pt>
                <c:pt idx="511">
                  <c:v>77.62</c:v>
                </c:pt>
                <c:pt idx="512">
                  <c:v>75.319999999999993</c:v>
                </c:pt>
                <c:pt idx="513">
                  <c:v>75.47</c:v>
                </c:pt>
                <c:pt idx="514">
                  <c:v>75.59</c:v>
                </c:pt>
                <c:pt idx="515">
                  <c:v>76.13</c:v>
                </c:pt>
                <c:pt idx="516">
                  <c:v>76.16</c:v>
                </c:pt>
                <c:pt idx="517">
                  <c:v>77.73</c:v>
                </c:pt>
                <c:pt idx="518">
                  <c:v>70.86</c:v>
                </c:pt>
                <c:pt idx="519">
                  <c:v>72.63</c:v>
                </c:pt>
                <c:pt idx="520">
                  <c:v>74.38</c:v>
                </c:pt>
                <c:pt idx="521">
                  <c:v>77.400000000000006</c:v>
                </c:pt>
                <c:pt idx="522">
                  <c:v>80.680000000000007</c:v>
                </c:pt>
                <c:pt idx="523">
                  <c:v>77.12</c:v>
                </c:pt>
                <c:pt idx="524">
                  <c:v>73.08</c:v>
                </c:pt>
                <c:pt idx="525">
                  <c:v>71.790000000000006</c:v>
                </c:pt>
                <c:pt idx="526">
                  <c:v>70.260000000000005</c:v>
                </c:pt>
                <c:pt idx="527">
                  <c:v>71.34</c:v>
                </c:pt>
                <c:pt idx="528">
                  <c:v>77.14</c:v>
                </c:pt>
                <c:pt idx="529">
                  <c:v>76.87</c:v>
                </c:pt>
                <c:pt idx="530">
                  <c:v>80.150000000000006</c:v>
                </c:pt>
                <c:pt idx="531">
                  <c:v>80.05</c:v>
                </c:pt>
                <c:pt idx="532">
                  <c:v>78.790000000000006</c:v>
                </c:pt>
                <c:pt idx="533">
                  <c:v>78.47</c:v>
                </c:pt>
                <c:pt idx="534">
                  <c:v>82.93</c:v>
                </c:pt>
                <c:pt idx="535">
                  <c:v>84.55</c:v>
                </c:pt>
                <c:pt idx="536">
                  <c:v>85.31</c:v>
                </c:pt>
                <c:pt idx="537">
                  <c:v>86.43</c:v>
                </c:pt>
                <c:pt idx="538">
                  <c:v>86.28</c:v>
                </c:pt>
                <c:pt idx="539">
                  <c:v>78.03</c:v>
                </c:pt>
                <c:pt idx="540">
                  <c:v>77.33</c:v>
                </c:pt>
                <c:pt idx="541">
                  <c:v>70.3</c:v>
                </c:pt>
                <c:pt idx="542">
                  <c:v>73.06</c:v>
                </c:pt>
                <c:pt idx="543">
                  <c:v>71.48</c:v>
                </c:pt>
                <c:pt idx="544">
                  <c:v>74.040000000000006</c:v>
                </c:pt>
                <c:pt idx="545">
                  <c:v>77.89</c:v>
                </c:pt>
                <c:pt idx="546">
                  <c:v>76.569999999999993</c:v>
                </c:pt>
                <c:pt idx="547">
                  <c:v>71.48</c:v>
                </c:pt>
                <c:pt idx="548">
                  <c:v>75.33</c:v>
                </c:pt>
                <c:pt idx="549">
                  <c:v>75.290000000000006</c:v>
                </c:pt>
                <c:pt idx="550">
                  <c:v>77.180000000000007</c:v>
                </c:pt>
                <c:pt idx="551">
                  <c:v>77.31</c:v>
                </c:pt>
                <c:pt idx="552">
                  <c:v>80.75</c:v>
                </c:pt>
                <c:pt idx="553">
                  <c:v>74.930000000000007</c:v>
                </c:pt>
                <c:pt idx="554">
                  <c:v>73.58</c:v>
                </c:pt>
                <c:pt idx="555">
                  <c:v>75.12</c:v>
                </c:pt>
                <c:pt idx="556">
                  <c:v>74.87</c:v>
                </c:pt>
                <c:pt idx="557">
                  <c:v>77.959999999999994</c:v>
                </c:pt>
                <c:pt idx="558">
                  <c:v>77.31</c:v>
                </c:pt>
                <c:pt idx="559">
                  <c:v>78.83</c:v>
                </c:pt>
                <c:pt idx="560">
                  <c:v>82.93</c:v>
                </c:pt>
                <c:pt idx="561">
                  <c:v>84.49</c:v>
                </c:pt>
                <c:pt idx="562">
                  <c:v>83.08</c:v>
                </c:pt>
                <c:pt idx="563">
                  <c:v>81.650000000000006</c:v>
                </c:pt>
                <c:pt idx="564">
                  <c:v>82.6</c:v>
                </c:pt>
                <c:pt idx="565">
                  <c:v>87.6</c:v>
                </c:pt>
                <c:pt idx="566">
                  <c:v>86.82</c:v>
                </c:pt>
                <c:pt idx="567">
                  <c:v>83.82</c:v>
                </c:pt>
                <c:pt idx="568">
                  <c:v>85.09</c:v>
                </c:pt>
                <c:pt idx="569">
                  <c:v>90.65</c:v>
                </c:pt>
                <c:pt idx="570">
                  <c:v>90.21</c:v>
                </c:pt>
                <c:pt idx="571">
                  <c:v>91.79</c:v>
                </c:pt>
                <c:pt idx="572">
                  <c:v>94.06</c:v>
                </c:pt>
                <c:pt idx="573">
                  <c:v>92.81</c:v>
                </c:pt>
                <c:pt idx="574">
                  <c:v>94.27</c:v>
                </c:pt>
                <c:pt idx="575">
                  <c:v>98.81</c:v>
                </c:pt>
                <c:pt idx="576">
                  <c:v>96.66</c:v>
                </c:pt>
                <c:pt idx="577">
                  <c:v>97.78</c:v>
                </c:pt>
                <c:pt idx="578">
                  <c:v>100.34</c:v>
                </c:pt>
                <c:pt idx="579">
                  <c:v>100.69</c:v>
                </c:pt>
                <c:pt idx="580">
                  <c:v>102.43</c:v>
                </c:pt>
                <c:pt idx="581">
                  <c:v>112.48</c:v>
                </c:pt>
                <c:pt idx="582">
                  <c:v>116.35</c:v>
                </c:pt>
                <c:pt idx="583">
                  <c:v>114.11</c:v>
                </c:pt>
                <c:pt idx="584">
                  <c:v>114.21</c:v>
                </c:pt>
                <c:pt idx="585">
                  <c:v>115.65</c:v>
                </c:pt>
                <c:pt idx="586">
                  <c:v>118.4</c:v>
                </c:pt>
                <c:pt idx="587">
                  <c:v>125.73</c:v>
                </c:pt>
                <c:pt idx="588">
                  <c:v>124.07</c:v>
                </c:pt>
                <c:pt idx="589">
                  <c:v>124.86</c:v>
                </c:pt>
                <c:pt idx="590">
                  <c:v>126.11</c:v>
                </c:pt>
                <c:pt idx="591">
                  <c:v>113.32</c:v>
                </c:pt>
                <c:pt idx="592">
                  <c:v>112.53</c:v>
                </c:pt>
                <c:pt idx="593">
                  <c:v>110.93</c:v>
                </c:pt>
                <c:pt idx="594">
                  <c:v>114.87</c:v>
                </c:pt>
                <c:pt idx="595">
                  <c:v>115.09</c:v>
                </c:pt>
                <c:pt idx="596">
                  <c:v>118.44</c:v>
                </c:pt>
                <c:pt idx="597">
                  <c:v>114.09</c:v>
                </c:pt>
                <c:pt idx="598">
                  <c:v>106.16</c:v>
                </c:pt>
                <c:pt idx="599">
                  <c:v>110.85</c:v>
                </c:pt>
                <c:pt idx="600">
                  <c:v>117.73</c:v>
                </c:pt>
                <c:pt idx="601">
                  <c:v>118.53</c:v>
                </c:pt>
                <c:pt idx="602">
                  <c:v>119.88</c:v>
                </c:pt>
                <c:pt idx="603">
                  <c:v>117.53</c:v>
                </c:pt>
                <c:pt idx="604">
                  <c:v>108.7</c:v>
                </c:pt>
                <c:pt idx="605">
                  <c:v>107.99</c:v>
                </c:pt>
                <c:pt idx="606">
                  <c:v>108.59</c:v>
                </c:pt>
                <c:pt idx="607">
                  <c:v>111.09</c:v>
                </c:pt>
                <c:pt idx="608">
                  <c:v>113.74</c:v>
                </c:pt>
                <c:pt idx="609">
                  <c:v>112.55</c:v>
                </c:pt>
                <c:pt idx="610">
                  <c:v>115.1</c:v>
                </c:pt>
                <c:pt idx="611">
                  <c:v>108.43</c:v>
                </c:pt>
                <c:pt idx="612">
                  <c:v>106.22</c:v>
                </c:pt>
                <c:pt idx="613">
                  <c:v>106.13</c:v>
                </c:pt>
                <c:pt idx="614">
                  <c:v>114.2</c:v>
                </c:pt>
                <c:pt idx="615">
                  <c:v>113.02</c:v>
                </c:pt>
                <c:pt idx="616">
                  <c:v>112.4</c:v>
                </c:pt>
                <c:pt idx="617">
                  <c:v>113.94</c:v>
                </c:pt>
                <c:pt idx="618">
                  <c:v>114.5</c:v>
                </c:pt>
                <c:pt idx="619">
                  <c:v>108.8</c:v>
                </c:pt>
                <c:pt idx="620">
                  <c:v>106.84</c:v>
                </c:pt>
                <c:pt idx="621">
                  <c:v>109.82</c:v>
                </c:pt>
                <c:pt idx="622">
                  <c:v>107.95</c:v>
                </c:pt>
                <c:pt idx="623">
                  <c:v>104.95</c:v>
                </c:pt>
                <c:pt idx="624">
                  <c:v>108.77</c:v>
                </c:pt>
                <c:pt idx="625">
                  <c:v>108.28</c:v>
                </c:pt>
                <c:pt idx="626">
                  <c:v>112.39</c:v>
                </c:pt>
                <c:pt idx="627">
                  <c:v>110.56</c:v>
                </c:pt>
                <c:pt idx="628">
                  <c:v>109.46</c:v>
                </c:pt>
                <c:pt idx="629">
                  <c:v>111.3</c:v>
                </c:pt>
                <c:pt idx="630">
                  <c:v>112.85</c:v>
                </c:pt>
                <c:pt idx="631">
                  <c:v>117.49</c:v>
                </c:pt>
                <c:pt idx="632">
                  <c:v>119.79</c:v>
                </c:pt>
                <c:pt idx="633">
                  <c:v>124.62</c:v>
                </c:pt>
                <c:pt idx="634">
                  <c:v>124.48</c:v>
                </c:pt>
                <c:pt idx="635">
                  <c:v>126.26</c:v>
                </c:pt>
                <c:pt idx="636">
                  <c:v>124.81</c:v>
                </c:pt>
                <c:pt idx="637">
                  <c:v>125.23</c:v>
                </c:pt>
                <c:pt idx="638">
                  <c:v>123.4</c:v>
                </c:pt>
                <c:pt idx="639">
                  <c:v>122.84</c:v>
                </c:pt>
                <c:pt idx="640">
                  <c:v>121.13</c:v>
                </c:pt>
                <c:pt idx="641">
                  <c:v>119.32</c:v>
                </c:pt>
                <c:pt idx="642">
                  <c:v>119.51</c:v>
                </c:pt>
                <c:pt idx="643">
                  <c:v>112.35</c:v>
                </c:pt>
                <c:pt idx="644">
                  <c:v>112.82</c:v>
                </c:pt>
                <c:pt idx="645">
                  <c:v>108.36</c:v>
                </c:pt>
                <c:pt idx="646">
                  <c:v>108.2</c:v>
                </c:pt>
                <c:pt idx="647">
                  <c:v>98.36</c:v>
                </c:pt>
                <c:pt idx="648">
                  <c:v>97.78</c:v>
                </c:pt>
                <c:pt idx="649">
                  <c:v>97.8</c:v>
                </c:pt>
                <c:pt idx="650">
                  <c:v>90.56</c:v>
                </c:pt>
                <c:pt idx="651">
                  <c:v>95.44</c:v>
                </c:pt>
                <c:pt idx="652">
                  <c:v>98.25</c:v>
                </c:pt>
                <c:pt idx="653">
                  <c:v>102.27</c:v>
                </c:pt>
                <c:pt idx="654">
                  <c:v>107.48</c:v>
                </c:pt>
                <c:pt idx="655">
                  <c:v>107.12</c:v>
                </c:pt>
                <c:pt idx="656">
                  <c:v>108.98</c:v>
                </c:pt>
                <c:pt idx="657">
                  <c:v>112.78</c:v>
                </c:pt>
                <c:pt idx="658">
                  <c:v>115.87</c:v>
                </c:pt>
                <c:pt idx="659">
                  <c:v>116.71</c:v>
                </c:pt>
                <c:pt idx="660">
                  <c:v>116.3</c:v>
                </c:pt>
                <c:pt idx="661">
                  <c:v>113.91</c:v>
                </c:pt>
                <c:pt idx="662">
                  <c:v>117.82</c:v>
                </c:pt>
                <c:pt idx="663">
                  <c:v>111.74</c:v>
                </c:pt>
                <c:pt idx="664">
                  <c:v>112.56</c:v>
                </c:pt>
                <c:pt idx="665">
                  <c:v>111.69</c:v>
                </c:pt>
                <c:pt idx="666">
                  <c:v>114.5</c:v>
                </c:pt>
                <c:pt idx="667">
                  <c:v>112.39</c:v>
                </c:pt>
                <c:pt idx="668">
                  <c:v>109.53</c:v>
                </c:pt>
                <c:pt idx="669">
                  <c:v>106.51</c:v>
                </c:pt>
                <c:pt idx="670">
                  <c:v>108.16</c:v>
                </c:pt>
                <c:pt idx="671">
                  <c:v>109.33</c:v>
                </c:pt>
                <c:pt idx="672">
                  <c:v>112.16</c:v>
                </c:pt>
                <c:pt idx="673">
                  <c:v>112.25</c:v>
                </c:pt>
                <c:pt idx="674">
                  <c:v>107.09</c:v>
                </c:pt>
                <c:pt idx="675">
                  <c:v>109</c:v>
                </c:pt>
                <c:pt idx="676">
                  <c:v>109.55</c:v>
                </c:pt>
                <c:pt idx="677">
                  <c:v>110.78</c:v>
                </c:pt>
                <c:pt idx="678">
                  <c:v>111.32</c:v>
                </c:pt>
                <c:pt idx="679">
                  <c:v>110.16</c:v>
                </c:pt>
                <c:pt idx="680">
                  <c:v>111.59</c:v>
                </c:pt>
                <c:pt idx="681">
                  <c:v>113.77</c:v>
                </c:pt>
                <c:pt idx="682">
                  <c:v>116.9</c:v>
                </c:pt>
                <c:pt idx="683">
                  <c:v>119.15</c:v>
                </c:pt>
                <c:pt idx="684">
                  <c:v>117.5</c:v>
                </c:pt>
                <c:pt idx="685">
                  <c:v>114.29</c:v>
                </c:pt>
                <c:pt idx="686">
                  <c:v>110.89</c:v>
                </c:pt>
                <c:pt idx="687">
                  <c:v>109.94</c:v>
                </c:pt>
                <c:pt idx="688">
                  <c:v>110.38</c:v>
                </c:pt>
                <c:pt idx="689">
                  <c:v>107.98</c:v>
                </c:pt>
                <c:pt idx="690">
                  <c:v>109.57</c:v>
                </c:pt>
                <c:pt idx="691">
                  <c:v>104.82</c:v>
                </c:pt>
                <c:pt idx="692">
                  <c:v>101.7</c:v>
                </c:pt>
                <c:pt idx="693">
                  <c:v>98.85</c:v>
                </c:pt>
                <c:pt idx="694">
                  <c:v>102.6</c:v>
                </c:pt>
                <c:pt idx="695">
                  <c:v>104.63</c:v>
                </c:pt>
                <c:pt idx="696">
                  <c:v>102.11</c:v>
                </c:pt>
                <c:pt idx="697">
                  <c:v>104.18</c:v>
                </c:pt>
                <c:pt idx="698">
                  <c:v>102</c:v>
                </c:pt>
                <c:pt idx="699">
                  <c:v>101.14</c:v>
                </c:pt>
                <c:pt idx="700">
                  <c:v>104.3</c:v>
                </c:pt>
                <c:pt idx="701">
                  <c:v>106.18</c:v>
                </c:pt>
                <c:pt idx="702">
                  <c:v>100.71</c:v>
                </c:pt>
                <c:pt idx="703">
                  <c:v>102.61</c:v>
                </c:pt>
                <c:pt idx="704">
                  <c:v>107.12</c:v>
                </c:pt>
                <c:pt idx="705">
                  <c:v>108.6</c:v>
                </c:pt>
                <c:pt idx="706">
                  <c:v>109.33</c:v>
                </c:pt>
                <c:pt idx="707">
                  <c:v>107.92</c:v>
                </c:pt>
                <c:pt idx="708">
                  <c:v>108.98</c:v>
                </c:pt>
                <c:pt idx="709">
                  <c:v>107.47</c:v>
                </c:pt>
                <c:pt idx="710">
                  <c:v>111.58</c:v>
                </c:pt>
                <c:pt idx="711">
                  <c:v>112.15</c:v>
                </c:pt>
                <c:pt idx="712">
                  <c:v>116.2</c:v>
                </c:pt>
                <c:pt idx="713">
                  <c:v>116.56</c:v>
                </c:pt>
                <c:pt idx="714">
                  <c:v>112.27</c:v>
                </c:pt>
                <c:pt idx="715">
                  <c:v>110.26</c:v>
                </c:pt>
                <c:pt idx="716">
                  <c:v>110.5</c:v>
                </c:pt>
                <c:pt idx="717">
                  <c:v>109.13</c:v>
                </c:pt>
                <c:pt idx="718">
                  <c:v>110.68</c:v>
                </c:pt>
                <c:pt idx="719">
                  <c:v>110.1</c:v>
                </c:pt>
                <c:pt idx="720">
                  <c:v>106.96</c:v>
                </c:pt>
                <c:pt idx="721">
                  <c:v>106.83</c:v>
                </c:pt>
                <c:pt idx="722">
                  <c:v>104.46</c:v>
                </c:pt>
                <c:pt idx="723">
                  <c:v>108.56</c:v>
                </c:pt>
                <c:pt idx="724">
                  <c:v>110.81</c:v>
                </c:pt>
                <c:pt idx="725">
                  <c:v>111.24</c:v>
                </c:pt>
                <c:pt idx="726">
                  <c:v>111.44</c:v>
                </c:pt>
                <c:pt idx="727">
                  <c:v>108.31</c:v>
                </c:pt>
                <c:pt idx="728">
                  <c:v>111.94</c:v>
                </c:pt>
                <c:pt idx="729">
                  <c:v>112.95</c:v>
                </c:pt>
                <c:pt idx="730">
                  <c:v>107.07</c:v>
                </c:pt>
                <c:pt idx="731">
                  <c:v>106.29</c:v>
                </c:pt>
                <c:pt idx="732">
                  <c:v>107.72</c:v>
                </c:pt>
                <c:pt idx="733">
                  <c:v>108.29</c:v>
                </c:pt>
                <c:pt idx="734">
                  <c:v>107.97</c:v>
                </c:pt>
                <c:pt idx="735">
                  <c:v>108.19</c:v>
                </c:pt>
                <c:pt idx="736">
                  <c:v>108.54</c:v>
                </c:pt>
                <c:pt idx="737">
                  <c:v>110.02</c:v>
                </c:pt>
                <c:pt idx="738">
                  <c:v>109.29</c:v>
                </c:pt>
                <c:pt idx="739">
                  <c:v>108.9</c:v>
                </c:pt>
                <c:pt idx="740">
                  <c:v>108.47</c:v>
                </c:pt>
                <c:pt idx="741">
                  <c:v>107.67</c:v>
                </c:pt>
                <c:pt idx="742">
                  <c:v>108.04</c:v>
                </c:pt>
                <c:pt idx="743">
                  <c:v>106.55</c:v>
                </c:pt>
                <c:pt idx="744">
                  <c:v>107.58</c:v>
                </c:pt>
                <c:pt idx="745">
                  <c:v>109.21</c:v>
                </c:pt>
                <c:pt idx="746">
                  <c:v>109.42</c:v>
                </c:pt>
                <c:pt idx="747">
                  <c:v>108.88</c:v>
                </c:pt>
                <c:pt idx="748">
                  <c:v>108.13</c:v>
                </c:pt>
                <c:pt idx="749">
                  <c:v>111.13</c:v>
                </c:pt>
                <c:pt idx="750">
                  <c:v>111.61</c:v>
                </c:pt>
                <c:pt idx="751">
                  <c:v>110.53</c:v>
                </c:pt>
                <c:pt idx="752">
                  <c:v>108.84</c:v>
                </c:pt>
                <c:pt idx="753">
                  <c:v>112.99</c:v>
                </c:pt>
                <c:pt idx="754">
                  <c:v>115.11</c:v>
                </c:pt>
                <c:pt idx="755">
                  <c:v>113.52</c:v>
                </c:pt>
                <c:pt idx="756">
                  <c:v>110.43</c:v>
                </c:pt>
                <c:pt idx="757">
                  <c:v>106.77</c:v>
                </c:pt>
                <c:pt idx="758">
                  <c:v>106.72</c:v>
                </c:pt>
                <c:pt idx="759">
                  <c:v>106.44</c:v>
                </c:pt>
                <c:pt idx="760">
                  <c:v>103.31</c:v>
                </c:pt>
                <c:pt idx="761">
                  <c:v>104.57</c:v>
                </c:pt>
                <c:pt idx="762">
                  <c:v>101.96</c:v>
                </c:pt>
                <c:pt idx="763">
                  <c:v>101.03</c:v>
                </c:pt>
                <c:pt idx="764">
                  <c:v>101.54</c:v>
                </c:pt>
                <c:pt idx="765">
                  <c:v>100.51</c:v>
                </c:pt>
                <c:pt idx="766">
                  <c:v>96.97</c:v>
                </c:pt>
                <c:pt idx="767">
                  <c:v>96.99</c:v>
                </c:pt>
                <c:pt idx="768">
                  <c:v>95.71</c:v>
                </c:pt>
                <c:pt idx="769">
                  <c:v>91.3</c:v>
                </c:pt>
                <c:pt idx="770">
                  <c:v>89.23</c:v>
                </c:pt>
                <c:pt idx="771">
                  <c:v>85.42</c:v>
                </c:pt>
                <c:pt idx="772">
                  <c:v>85.71</c:v>
                </c:pt>
                <c:pt idx="773">
                  <c:v>84.45</c:v>
                </c:pt>
                <c:pt idx="774">
                  <c:v>83.41</c:v>
                </c:pt>
                <c:pt idx="775">
                  <c:v>77.489999999999995</c:v>
                </c:pt>
                <c:pt idx="776">
                  <c:v>79.260000000000005</c:v>
                </c:pt>
                <c:pt idx="777">
                  <c:v>71.95</c:v>
                </c:pt>
                <c:pt idx="778">
                  <c:v>68.62</c:v>
                </c:pt>
                <c:pt idx="779">
                  <c:v>62.08</c:v>
                </c:pt>
                <c:pt idx="780">
                  <c:v>60.06</c:v>
                </c:pt>
                <c:pt idx="781">
                  <c:v>59.88</c:v>
                </c:pt>
                <c:pt idx="782">
                  <c:v>56.01</c:v>
                </c:pt>
                <c:pt idx="783">
                  <c:v>48.84</c:v>
                </c:pt>
                <c:pt idx="784">
                  <c:v>48.16</c:v>
                </c:pt>
                <c:pt idx="785">
                  <c:v>47.73</c:v>
                </c:pt>
                <c:pt idx="786">
                  <c:v>48.04</c:v>
                </c:pt>
                <c:pt idx="787">
                  <c:v>57.38</c:v>
                </c:pt>
                <c:pt idx="788">
                  <c:v>60.67</c:v>
                </c:pt>
                <c:pt idx="789">
                  <c:v>60.22</c:v>
                </c:pt>
                <c:pt idx="790">
                  <c:v>61.06</c:v>
                </c:pt>
                <c:pt idx="791">
                  <c:v>60.01</c:v>
                </c:pt>
                <c:pt idx="792">
                  <c:v>55.24</c:v>
                </c:pt>
                <c:pt idx="793">
                  <c:v>54.62</c:v>
                </c:pt>
                <c:pt idx="794">
                  <c:v>57.16</c:v>
                </c:pt>
                <c:pt idx="795">
                  <c:v>54.7</c:v>
                </c:pt>
                <c:pt idx="796">
                  <c:v>57.09</c:v>
                </c:pt>
                <c:pt idx="797">
                  <c:v>62.53</c:v>
                </c:pt>
                <c:pt idx="798">
                  <c:v>63.48</c:v>
                </c:pt>
                <c:pt idx="799">
                  <c:v>65.39</c:v>
                </c:pt>
                <c:pt idx="800">
                  <c:v>64.72</c:v>
                </c:pt>
                <c:pt idx="801">
                  <c:v>65.78</c:v>
                </c:pt>
                <c:pt idx="802">
                  <c:v>65.06</c:v>
                </c:pt>
                <c:pt idx="803">
                  <c:v>64.260000000000005</c:v>
                </c:pt>
                <c:pt idx="804">
                  <c:v>61.47</c:v>
                </c:pt>
                <c:pt idx="805">
                  <c:v>64.03</c:v>
                </c:pt>
                <c:pt idx="806">
                  <c:v>61.18</c:v>
                </c:pt>
                <c:pt idx="807">
                  <c:v>61.38</c:v>
                </c:pt>
                <c:pt idx="808">
                  <c:v>59.74</c:v>
                </c:pt>
                <c:pt idx="809">
                  <c:v>57.75</c:v>
                </c:pt>
                <c:pt idx="810">
                  <c:v>56.74</c:v>
                </c:pt>
                <c:pt idx="811">
                  <c:v>54.61</c:v>
                </c:pt>
                <c:pt idx="812">
                  <c:v>52.79</c:v>
                </c:pt>
                <c:pt idx="813">
                  <c:v>48.49</c:v>
                </c:pt>
                <c:pt idx="814">
                  <c:v>48.73</c:v>
                </c:pt>
                <c:pt idx="815">
                  <c:v>44.73</c:v>
                </c:pt>
                <c:pt idx="816">
                  <c:v>48.93</c:v>
                </c:pt>
                <c:pt idx="817">
                  <c:v>49.65</c:v>
                </c:pt>
                <c:pt idx="818">
                  <c:v>47.6</c:v>
                </c:pt>
                <c:pt idx="819">
                  <c:v>47.19</c:v>
                </c:pt>
                <c:pt idx="820">
                  <c:v>47.57</c:v>
                </c:pt>
                <c:pt idx="821">
                  <c:v>46.64</c:v>
                </c:pt>
                <c:pt idx="822">
                  <c:v>52.43</c:v>
                </c:pt>
                <c:pt idx="823">
                  <c:v>49.32</c:v>
                </c:pt>
                <c:pt idx="824">
                  <c:v>47.02</c:v>
                </c:pt>
                <c:pt idx="825">
                  <c:v>48.45</c:v>
                </c:pt>
                <c:pt idx="826">
                  <c:v>46.99</c:v>
                </c:pt>
                <c:pt idx="827">
                  <c:v>43.44</c:v>
                </c:pt>
                <c:pt idx="828">
                  <c:v>43.27</c:v>
                </c:pt>
                <c:pt idx="829">
                  <c:v>43.88</c:v>
                </c:pt>
                <c:pt idx="830">
                  <c:v>42.77</c:v>
                </c:pt>
                <c:pt idx="831">
                  <c:v>37.93</c:v>
                </c:pt>
                <c:pt idx="832">
                  <c:v>37.130000000000003</c:v>
                </c:pt>
                <c:pt idx="833">
                  <c:v>37.159999999999997</c:v>
                </c:pt>
                <c:pt idx="834">
                  <c:v>35.700000000000003</c:v>
                </c:pt>
                <c:pt idx="835">
                  <c:v>32.26</c:v>
                </c:pt>
                <c:pt idx="836">
                  <c:v>29.8</c:v>
                </c:pt>
                <c:pt idx="837">
                  <c:v>31.7</c:v>
                </c:pt>
                <c:pt idx="838">
                  <c:v>34.299999999999997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95488"/>
        <c:axId val="261432448"/>
      </c:lineChart>
      <c:dateAx>
        <c:axId val="261295488"/>
        <c:scaling>
          <c:orientation val="minMax"/>
        </c:scaling>
        <c:delete val="0"/>
        <c:axPos val="b"/>
        <c:numFmt formatCode="[$-40C]yyyy;@" sourceLinked="0"/>
        <c:majorTickMark val="cross"/>
        <c:minorTickMark val="none"/>
        <c:tickLblPos val="nextTo"/>
        <c:spPr>
          <a:ln w="12700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rgbClr val="595959"/>
                </a:solidFill>
              </a:defRPr>
            </a:pPr>
            <a:endParaRPr lang="fr-FR"/>
          </a:p>
        </c:txPr>
        <c:crossAx val="261432448"/>
        <c:crosses val="autoZero"/>
        <c:auto val="1"/>
        <c:lblOffset val="100"/>
        <c:baseTimeUnit val="days"/>
        <c:majorUnit val="1"/>
        <c:majorTimeUnit val="years"/>
        <c:minorUnit val="1"/>
      </c:dateAx>
      <c:valAx>
        <c:axId val="261432448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b="1">
                <a:solidFill>
                  <a:srgbClr val="595959"/>
                </a:solidFill>
              </a:defRPr>
            </a:pPr>
            <a:endParaRPr lang="fr-FR"/>
          </a:p>
        </c:txPr>
        <c:crossAx val="26129548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273120</xdr:colOff>
      <xdr:row>26</xdr:row>
      <xdr:rowOff>108975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745850</xdr:colOff>
      <xdr:row>25</xdr:row>
      <xdr:rowOff>193986</xdr:rowOff>
    </xdr:from>
    <xdr:to>
      <xdr:col>13</xdr:col>
      <xdr:colOff>158204</xdr:colOff>
      <xdr:row>56</xdr:row>
      <xdr:rowOff>150539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0.83827</cdr:x>
      <cdr:y>0.07633</cdr:y>
    </cdr:from>
    <cdr:to>
      <cdr:x>0.91272</cdr:x>
      <cdr:y>0.09167</cdr:y>
    </cdr:to>
    <cdr:cxnSp macro="">
      <cdr:nvCxnSpPr>
        <cdr:cNvPr id="4" name="Connecteur droit avec flèche 3"/>
        <cdr:cNvCxnSpPr/>
      </cdr:nvCxnSpPr>
      <cdr:spPr>
        <a:xfrm xmlns:a="http://schemas.openxmlformats.org/drawingml/2006/main" flipV="1">
          <a:off x="8044191" y="439239"/>
          <a:ext cx="714410" cy="88281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>
              <a:lumMod val="65000"/>
              <a:lumOff val="3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0.54286</cdr:x>
      <cdr:y>0.05352</cdr:y>
    </cdr:from>
    <cdr:to>
      <cdr:x>0.84148</cdr:x>
      <cdr:y>0.22939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028007" y="320920"/>
          <a:ext cx="2765840" cy="10545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6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Augmentation totale de la dette non</a:t>
          </a:r>
          <a:r>
            <a:rPr lang="fr-FR" sz="16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-financière (privée + publique) en % du PIB</a:t>
          </a:r>
          <a:endParaRPr lang="fr-FR" sz="1600" b="1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46555</xdr:colOff>
      <xdr:row>8</xdr:row>
      <xdr:rowOff>71438</xdr:rowOff>
    </xdr:from>
    <xdr:to>
      <xdr:col>11</xdr:col>
      <xdr:colOff>91874</xdr:colOff>
      <xdr:row>32</xdr:row>
      <xdr:rowOff>142672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154304</xdr:colOff>
      <xdr:row>1</xdr:row>
      <xdr:rowOff>19051</xdr:rowOff>
    </xdr:from>
    <xdr:to>
      <xdr:col>10</xdr:col>
      <xdr:colOff>548640</xdr:colOff>
      <xdr:row>21</xdr:row>
      <xdr:rowOff>36195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0.0011</cdr:x>
      <cdr:y>0.01452</cdr:y>
    </cdr:from>
    <cdr:to>
      <cdr:x>0.36141</cdr:x>
      <cdr:y>0.0788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16" y="53339"/>
          <a:ext cx="18745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fr-FR" sz="11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 millions de personnes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13</xdr:row>
      <xdr:rowOff>170495</xdr:rowOff>
    </xdr:from>
    <xdr:to>
      <xdr:col>18</xdr:col>
      <xdr:colOff>581205</xdr:colOff>
      <xdr:row>40</xdr:row>
      <xdr:rowOff>3809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247145</xdr:colOff>
      <xdr:row>7</xdr:row>
      <xdr:rowOff>156111</xdr:rowOff>
    </xdr:from>
    <xdr:to>
      <xdr:col>12</xdr:col>
      <xdr:colOff>385385</xdr:colOff>
      <xdr:row>37</xdr:row>
      <xdr:rowOff>173779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337183</xdr:colOff>
      <xdr:row>9</xdr:row>
      <xdr:rowOff>23517</xdr:rowOff>
    </xdr:from>
    <xdr:to>
      <xdr:col>12</xdr:col>
      <xdr:colOff>773722</xdr:colOff>
      <xdr:row>36</xdr:row>
      <xdr:rowOff>107148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113185</xdr:colOff>
      <xdr:row>21</xdr:row>
      <xdr:rowOff>78489</xdr:rowOff>
    </xdr:from>
    <xdr:to>
      <xdr:col>16</xdr:col>
      <xdr:colOff>95868</xdr:colOff>
      <xdr:row>52</xdr:row>
      <xdr:rowOff>79665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0.19278</cdr:x>
      <cdr:y>0.35597</cdr:y>
    </cdr:from>
    <cdr:to>
      <cdr:x>0.242</cdr:x>
      <cdr:y>0.35597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1787784" y="2146908"/>
          <a:ext cx="456452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0.35193</cdr:x>
      <cdr:y>0.25377</cdr:y>
    </cdr:from>
    <cdr:to>
      <cdr:x>0.39677</cdr:x>
      <cdr:y>0.25545</cdr:y>
    </cdr:to>
    <cdr:cxnSp macro="">
      <cdr:nvCxnSpPr>
        <cdr:cNvPr id="4" name="Connecteur droit 3"/>
        <cdr:cNvCxnSpPr/>
      </cdr:nvCxnSpPr>
      <cdr:spPr>
        <a:xfrm xmlns:a="http://schemas.openxmlformats.org/drawingml/2006/main" flipV="1">
          <a:off x="3266105" y="1533709"/>
          <a:ext cx="416140" cy="10154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0.27372</cdr:x>
      <cdr:y>0.18826</cdr:y>
    </cdr:from>
    <cdr:to>
      <cdr:x>0.31857</cdr:x>
      <cdr:y>0.18994</cdr:y>
    </cdr:to>
    <cdr:cxnSp macro="">
      <cdr:nvCxnSpPr>
        <cdr:cNvPr id="6" name="Connecteur droit 5"/>
        <cdr:cNvCxnSpPr/>
      </cdr:nvCxnSpPr>
      <cdr:spPr>
        <a:xfrm xmlns:a="http://schemas.openxmlformats.org/drawingml/2006/main" flipV="1">
          <a:off x="2544608" y="1140443"/>
          <a:ext cx="416943" cy="10178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0.42467</cdr:x>
      <cdr:y>0.28774</cdr:y>
    </cdr:from>
    <cdr:to>
      <cdr:x>0.46951</cdr:x>
      <cdr:y>0.28942</cdr:y>
    </cdr:to>
    <cdr:cxnSp macro="">
      <cdr:nvCxnSpPr>
        <cdr:cNvPr id="7" name="Connecteur droit 6"/>
        <cdr:cNvCxnSpPr/>
      </cdr:nvCxnSpPr>
      <cdr:spPr>
        <a:xfrm xmlns:a="http://schemas.openxmlformats.org/drawingml/2006/main" flipV="1">
          <a:off x="3947908" y="1743121"/>
          <a:ext cx="416851" cy="10178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0.50506</cdr:x>
      <cdr:y>0.32044</cdr:y>
    </cdr:from>
    <cdr:to>
      <cdr:x>0.5499</cdr:x>
      <cdr:y>0.32212</cdr:y>
    </cdr:to>
    <cdr:cxnSp macro="">
      <cdr:nvCxnSpPr>
        <cdr:cNvPr id="8" name="Connecteur droit 7"/>
        <cdr:cNvCxnSpPr/>
      </cdr:nvCxnSpPr>
      <cdr:spPr>
        <a:xfrm xmlns:a="http://schemas.openxmlformats.org/drawingml/2006/main" flipV="1">
          <a:off x="4695237" y="1941223"/>
          <a:ext cx="416850" cy="10177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0.57972</cdr:x>
      <cdr:y>0.35577</cdr:y>
    </cdr:from>
    <cdr:to>
      <cdr:x>0.62456</cdr:x>
      <cdr:y>0.35745</cdr:y>
    </cdr:to>
    <cdr:cxnSp macro="">
      <cdr:nvCxnSpPr>
        <cdr:cNvPr id="9" name="Connecteur droit 8"/>
        <cdr:cNvCxnSpPr/>
      </cdr:nvCxnSpPr>
      <cdr:spPr>
        <a:xfrm xmlns:a="http://schemas.openxmlformats.org/drawingml/2006/main" flipV="1">
          <a:off x="5389312" y="2155226"/>
          <a:ext cx="416851" cy="10177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0.65765</cdr:x>
      <cdr:y>0.3583</cdr:y>
    </cdr:from>
    <cdr:to>
      <cdr:x>0.7025</cdr:x>
      <cdr:y>0.35998</cdr:y>
    </cdr:to>
    <cdr:cxnSp macro="">
      <cdr:nvCxnSpPr>
        <cdr:cNvPr id="10" name="Connecteur droit 9"/>
        <cdr:cNvCxnSpPr/>
      </cdr:nvCxnSpPr>
      <cdr:spPr>
        <a:xfrm xmlns:a="http://schemas.openxmlformats.org/drawingml/2006/main" flipV="1">
          <a:off x="6113790" y="2170518"/>
          <a:ext cx="416943" cy="10177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0.73722</cdr:x>
      <cdr:y>0.62265</cdr:y>
    </cdr:from>
    <cdr:to>
      <cdr:x>0.78207</cdr:x>
      <cdr:y>0.62433</cdr:y>
    </cdr:to>
    <cdr:cxnSp macro="">
      <cdr:nvCxnSpPr>
        <cdr:cNvPr id="11" name="Connecteur droit 10"/>
        <cdr:cNvCxnSpPr/>
      </cdr:nvCxnSpPr>
      <cdr:spPr>
        <a:xfrm xmlns:a="http://schemas.openxmlformats.org/drawingml/2006/main" flipV="1">
          <a:off x="6853483" y="3771954"/>
          <a:ext cx="416943" cy="10177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0.73585</cdr:x>
      <cdr:y>0.35493</cdr:y>
    </cdr:from>
    <cdr:to>
      <cdr:x>0.85562</cdr:x>
      <cdr:y>0.35871</cdr:y>
    </cdr:to>
    <cdr:cxnSp macro="">
      <cdr:nvCxnSpPr>
        <cdr:cNvPr id="15" name="Connecteur droit 14"/>
        <cdr:cNvCxnSpPr/>
      </cdr:nvCxnSpPr>
      <cdr:spPr>
        <a:xfrm xmlns:a="http://schemas.openxmlformats.org/drawingml/2006/main" flipV="1">
          <a:off x="6840753" y="2150137"/>
          <a:ext cx="1113430" cy="22899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0.88926</cdr:x>
      <cdr:y>0.19026</cdr:y>
    </cdr:from>
    <cdr:to>
      <cdr:x>0.93602</cdr:x>
      <cdr:y>0.19026</cdr:y>
    </cdr:to>
    <cdr:cxnSp macro="">
      <cdr:nvCxnSpPr>
        <cdr:cNvPr id="17" name="Connecteur droit 16"/>
        <cdr:cNvCxnSpPr/>
      </cdr:nvCxnSpPr>
      <cdr:spPr>
        <a:xfrm xmlns:a="http://schemas.openxmlformats.org/drawingml/2006/main">
          <a:off x="8266917" y="1152565"/>
          <a:ext cx="434699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0.26005</cdr:x>
      <cdr:y>0.2906</cdr:y>
    </cdr:from>
    <cdr:to>
      <cdr:x>0.42248</cdr:x>
      <cdr:y>0.38871</cdr:y>
    </cdr:to>
    <cdr:sp macro="" textlink="">
      <cdr:nvSpPr>
        <cdr:cNvPr id="21" name="ZoneTexte 20"/>
        <cdr:cNvSpPr txBox="1"/>
      </cdr:nvSpPr>
      <cdr:spPr>
        <a:xfrm xmlns:a="http://schemas.openxmlformats.org/drawingml/2006/main">
          <a:off x="2413378" y="1756304"/>
          <a:ext cx="1507440" cy="592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1">
              <a:solidFill>
                <a:srgbClr val="13C4A6"/>
              </a:solidFill>
              <a:latin typeface="Arial" panose="020B0604020202020204" pitchFamily="34" charset="0"/>
              <a:cs typeface="Arial" panose="020B0604020202020204" pitchFamily="34" charset="0"/>
            </a:rPr>
            <a:t>Retour</a:t>
          </a:r>
          <a:r>
            <a:rPr lang="fr-FR" sz="900" b="1" baseline="0">
              <a:solidFill>
                <a:srgbClr val="13C4A6"/>
              </a:solidFill>
              <a:latin typeface="Arial" panose="020B0604020202020204" pitchFamily="34" charset="0"/>
              <a:cs typeface="Arial" panose="020B0604020202020204" pitchFamily="34" charset="0"/>
            </a:rPr>
            <a:t> des avancées sur la tendance </a:t>
          </a:r>
        </a:p>
        <a:p xmlns:a="http://schemas.openxmlformats.org/drawingml/2006/main">
          <a:pPr algn="ctr"/>
          <a:r>
            <a:rPr lang="fr-FR" sz="900" b="1" baseline="0">
              <a:solidFill>
                <a:srgbClr val="13C4A6"/>
              </a:solidFill>
              <a:latin typeface="Arial" panose="020B0604020202020204" pitchFamily="34" charset="0"/>
              <a:cs typeface="Arial" panose="020B0604020202020204" pitchFamily="34" charset="0"/>
            </a:rPr>
            <a:t>pré-crise (+0,5)</a:t>
          </a:r>
          <a:endParaRPr lang="fr-FR" sz="900" b="1">
            <a:solidFill>
              <a:srgbClr val="13C4A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0.26386</cdr:x>
      <cdr:y>0.14591</cdr:y>
    </cdr:from>
    <cdr:to>
      <cdr:x>0.42629</cdr:x>
      <cdr:y>0.1782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2446959" y="880005"/>
          <a:ext cx="1506327" cy="194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Vieillissement (-0,2)</a:t>
          </a:r>
        </a:p>
      </cdr:txBody>
    </cdr:sp>
  </cdr:relSizeAnchor>
  <cdr:relSizeAnchor xmlns:cdr="http://schemas.openxmlformats.org/drawingml/2006/chartDrawing">
    <cdr:from>
      <cdr:x>0.34018</cdr:x>
      <cdr:y>0.21724</cdr:y>
    </cdr:from>
    <cdr:to>
      <cdr:x>0.50261</cdr:x>
      <cdr:y>0.24952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3162443" y="1316010"/>
          <a:ext cx="1510015" cy="19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Endettement (-0,1)</a:t>
          </a:r>
        </a:p>
      </cdr:txBody>
    </cdr:sp>
  </cdr:relSizeAnchor>
  <cdr:relSizeAnchor xmlns:cdr="http://schemas.openxmlformats.org/drawingml/2006/chartDrawing">
    <cdr:from>
      <cdr:x>0.414</cdr:x>
      <cdr:y>0.25001</cdr:y>
    </cdr:from>
    <cdr:to>
      <cdr:x>0.57643</cdr:x>
      <cdr:y>0.28229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3848697" y="1514544"/>
          <a:ext cx="1510015" cy="19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Inégalités (-0,1)</a:t>
          </a:r>
        </a:p>
      </cdr:txBody>
    </cdr:sp>
  </cdr:relSizeAnchor>
  <cdr:relSizeAnchor xmlns:cdr="http://schemas.openxmlformats.org/drawingml/2006/chartDrawing">
    <cdr:from>
      <cdr:x>0.52064</cdr:x>
      <cdr:y>0.25419</cdr:y>
    </cdr:from>
    <cdr:to>
      <cdr:x>0.66857</cdr:x>
      <cdr:y>0.3326</cdr:y>
    </cdr:to>
    <cdr:sp macro="" textlink="">
      <cdr:nvSpPr>
        <cdr:cNvPr id="25" name="ZoneTexte 1"/>
        <cdr:cNvSpPr txBox="1"/>
      </cdr:nvSpPr>
      <cdr:spPr>
        <a:xfrm xmlns:a="http://schemas.openxmlformats.org/drawingml/2006/main">
          <a:off x="4840075" y="1539853"/>
          <a:ext cx="1375216" cy="47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Ralentissement </a:t>
          </a:r>
          <a:r>
            <a:rPr lang="fr-FR" sz="9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émergents </a:t>
          </a:r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(-0,1)</a:t>
          </a:r>
        </a:p>
      </cdr:txBody>
    </cdr:sp>
  </cdr:relSizeAnchor>
  <cdr:relSizeAnchor xmlns:cdr="http://schemas.openxmlformats.org/drawingml/2006/chartDrawing">
    <cdr:from>
      <cdr:x>0.73558</cdr:x>
      <cdr:y>0.36584</cdr:y>
    </cdr:from>
    <cdr:to>
      <cdr:x>0.89801</cdr:x>
      <cdr:y>0.39812</cdr:y>
    </cdr:to>
    <cdr:sp macro="" textlink="">
      <cdr:nvSpPr>
        <cdr:cNvPr id="26" name="ZoneTexte 1"/>
        <cdr:cNvSpPr txBox="1"/>
      </cdr:nvSpPr>
      <cdr:spPr>
        <a:xfrm xmlns:a="http://schemas.openxmlformats.org/drawingml/2006/main">
          <a:off x="6838218" y="2216216"/>
          <a:ext cx="1510015" cy="19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Productivité  (-0,2)</a:t>
          </a:r>
        </a:p>
      </cdr:txBody>
    </cdr:sp>
  </cdr:relSizeAnchor>
  <cdr:relSizeAnchor xmlns:cdr="http://schemas.openxmlformats.org/drawingml/2006/chartDrawing">
    <cdr:from>
      <cdr:x>0.74379</cdr:x>
      <cdr:y>0.44137</cdr:y>
    </cdr:from>
    <cdr:to>
      <cdr:x>0.90622</cdr:x>
      <cdr:y>0.4879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6897687" y="2661967"/>
          <a:ext cx="1506327" cy="280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Excès</a:t>
          </a:r>
          <a:r>
            <a:rPr lang="fr-FR" sz="9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d'épargne</a:t>
          </a:r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 (-0,2)</a:t>
          </a:r>
        </a:p>
      </cdr:txBody>
    </cdr:sp>
  </cdr:relSizeAnchor>
  <cdr:relSizeAnchor xmlns:cdr="http://schemas.openxmlformats.org/drawingml/2006/chartDrawing">
    <cdr:from>
      <cdr:x>0.71617</cdr:x>
      <cdr:y>0.53244</cdr:y>
    </cdr:from>
    <cdr:to>
      <cdr:x>0.95571</cdr:x>
      <cdr:y>0.59659</cdr:y>
    </cdr:to>
    <cdr:sp macro="" textlink="">
      <cdr:nvSpPr>
        <cdr:cNvPr id="28" name="ZoneTexte 1"/>
        <cdr:cNvSpPr txBox="1"/>
      </cdr:nvSpPr>
      <cdr:spPr>
        <a:xfrm xmlns:a="http://schemas.openxmlformats.org/drawingml/2006/main">
          <a:off x="6657791" y="3225453"/>
          <a:ext cx="2226859" cy="388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Trappe à revenu inter.</a:t>
          </a:r>
          <a:r>
            <a:rPr lang="fr-FR" sz="9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9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(-0,4)</a:t>
          </a:r>
        </a:p>
      </cdr:txBody>
    </cdr:sp>
  </cdr:relSizeAnchor>
  <cdr:relSizeAnchor xmlns:cdr="http://schemas.openxmlformats.org/drawingml/2006/chartDrawing">
    <cdr:from>
      <cdr:x>0.69117</cdr:x>
      <cdr:y>0.29315</cdr:y>
    </cdr:from>
    <cdr:to>
      <cdr:x>0.86626</cdr:x>
      <cdr:y>0.32712</cdr:y>
    </cdr:to>
    <cdr:sp macro="" textlink="">
      <cdr:nvSpPr>
        <cdr:cNvPr id="29" name="ZoneTexte 1"/>
        <cdr:cNvSpPr txBox="1"/>
      </cdr:nvSpPr>
      <cdr:spPr>
        <a:xfrm xmlns:a="http://schemas.openxmlformats.org/drawingml/2006/main">
          <a:off x="6418809" y="1773097"/>
          <a:ext cx="1626039" cy="20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rgbClr val="13C4A6"/>
              </a:solidFill>
              <a:latin typeface="Arial" panose="020B0604020202020204" pitchFamily="34" charset="0"/>
              <a:cs typeface="Arial" panose="020B0604020202020204" pitchFamily="34" charset="0"/>
            </a:rPr>
            <a:t>Surprise émergents (+0,3)</a:t>
          </a:r>
          <a:endParaRPr lang="fr-FR" sz="900" b="1">
            <a:solidFill>
              <a:srgbClr val="13C4A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0.70194</cdr:x>
      <cdr:y>0.19475</cdr:y>
    </cdr:from>
    <cdr:to>
      <cdr:x>0.86436</cdr:x>
      <cdr:y>0.25052</cdr:y>
    </cdr:to>
    <cdr:sp macro="" textlink="">
      <cdr:nvSpPr>
        <cdr:cNvPr id="30" name="ZoneTexte 1"/>
        <cdr:cNvSpPr txBox="1"/>
      </cdr:nvSpPr>
      <cdr:spPr>
        <a:xfrm xmlns:a="http://schemas.openxmlformats.org/drawingml/2006/main">
          <a:off x="6525539" y="1179805"/>
          <a:ext cx="1509922" cy="337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13C4A6"/>
              </a:solidFill>
              <a:latin typeface="Arial" panose="020B0604020202020204" pitchFamily="34" charset="0"/>
              <a:cs typeface="Arial" panose="020B0604020202020204" pitchFamily="34" charset="0"/>
            </a:rPr>
            <a:t>Productivité </a:t>
          </a:r>
          <a:r>
            <a:rPr lang="fr-FR" sz="900" b="1" baseline="0">
              <a:solidFill>
                <a:srgbClr val="13C4A6"/>
              </a:solidFill>
              <a:latin typeface="Arial" panose="020B0604020202020204" pitchFamily="34" charset="0"/>
              <a:cs typeface="Arial" panose="020B0604020202020204" pitchFamily="34" charset="0"/>
            </a:rPr>
            <a:t>(+0,2)</a:t>
          </a:r>
          <a:endParaRPr lang="fr-FR" sz="900" b="1">
            <a:solidFill>
              <a:srgbClr val="13C4A6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0.65792</cdr:x>
      <cdr:y>0.19497</cdr:y>
    </cdr:from>
    <cdr:to>
      <cdr:x>0.92623</cdr:x>
      <cdr:y>0.35745</cdr:y>
    </cdr:to>
    <cdr:cxnSp macro="">
      <cdr:nvCxnSpPr>
        <cdr:cNvPr id="32" name="Connecteur droit avec flèche 31"/>
        <cdr:cNvCxnSpPr/>
      </cdr:nvCxnSpPr>
      <cdr:spPr>
        <a:xfrm xmlns:a="http://schemas.openxmlformats.org/drawingml/2006/main" flipV="1">
          <a:off x="6116294" y="1181100"/>
          <a:ext cx="2494306" cy="984278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rgbClr val="002060">
              <a:alpha val="30000"/>
            </a:srgbClr>
          </a:solidFill>
          <a:prstDash val="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0.66038</cdr:x>
      <cdr:y>0.36122</cdr:y>
    </cdr:from>
    <cdr:to>
      <cdr:x>0.78083</cdr:x>
      <cdr:y>0.6306</cdr:y>
    </cdr:to>
    <cdr:cxnSp macro="">
      <cdr:nvCxnSpPr>
        <cdr:cNvPr id="33" name="Connecteur droit avec flèche 32"/>
        <cdr:cNvCxnSpPr/>
      </cdr:nvCxnSpPr>
      <cdr:spPr>
        <a:xfrm xmlns:a="http://schemas.openxmlformats.org/drawingml/2006/main">
          <a:off x="6139141" y="2188229"/>
          <a:ext cx="1119752" cy="1631877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rgbClr val="002060">
              <a:alpha val="30000"/>
            </a:srgbClr>
          </a:solidFill>
          <a:prstDash val="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0.62264</cdr:x>
      <cdr:y>0.16817</cdr:y>
    </cdr:from>
    <cdr:to>
      <cdr:x>0.73503</cdr:x>
      <cdr:y>0.2776</cdr:y>
    </cdr:to>
    <cdr:sp macro="" textlink="">
      <cdr:nvSpPr>
        <cdr:cNvPr id="36" name="ZoneTexte 35"/>
        <cdr:cNvSpPr txBox="1"/>
      </cdr:nvSpPr>
      <cdr:spPr>
        <a:xfrm xmlns:a="http://schemas.openxmlformats.org/drawingml/2006/main">
          <a:off x="5774178" y="1014258"/>
          <a:ext cx="1042271" cy="65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Aléas</a:t>
          </a:r>
          <a:r>
            <a:rPr lang="fr-FR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positifs ou négatifs</a:t>
          </a:r>
          <a:endParaRPr lang="fr-FR" sz="1100" b="1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0.44158</cdr:x>
      <cdr:y>0.02365</cdr:y>
    </cdr:from>
    <cdr:to>
      <cdr:x>0.53566</cdr:x>
      <cdr:y>0.81235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39590" y="139721"/>
          <a:ext cx="1073728" cy="4658591"/>
        </a:xfrm>
        <a:prstGeom xmlns:a="http://schemas.openxmlformats.org/drawingml/2006/main" prst="rect">
          <a:avLst/>
        </a:prstGeom>
        <a:solidFill xmlns:a="http://schemas.openxmlformats.org/drawingml/2006/main">
          <a:srgbClr val="D4D4D4">
            <a:alpha val="3098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122618</xdr:colOff>
      <xdr:row>4</xdr:row>
      <xdr:rowOff>33866</xdr:rowOff>
    </xdr:from>
    <xdr:to>
      <xdr:col>16</xdr:col>
      <xdr:colOff>35076</xdr:colOff>
      <xdr:row>25</xdr:row>
      <xdr:rowOff>11490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404812</xdr:colOff>
      <xdr:row>68</xdr:row>
      <xdr:rowOff>71437</xdr:rowOff>
    </xdr:from>
    <xdr:to>
      <xdr:col>42</xdr:col>
      <xdr:colOff>259437</xdr:colOff>
      <xdr:row>96</xdr:row>
      <xdr:rowOff>154327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223530</xdr:colOff>
      <xdr:row>1</xdr:row>
      <xdr:rowOff>0</xdr:rowOff>
    </xdr:from>
    <xdr:to>
      <xdr:col>51</xdr:col>
      <xdr:colOff>78155</xdr:colOff>
      <xdr:row>28</xdr:row>
      <xdr:rowOff>33099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165661</xdr:colOff>
      <xdr:row>1</xdr:row>
      <xdr:rowOff>10244</xdr:rowOff>
    </xdr:from>
    <xdr:to>
      <xdr:col>41</xdr:col>
      <xdr:colOff>534969</xdr:colOff>
      <xdr:row>29</xdr:row>
      <xdr:rowOff>7677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29</xdr:row>
      <xdr:rowOff>79295</xdr:rowOff>
    </xdr:from>
    <xdr:to>
      <xdr:col>42</xdr:col>
      <xdr:colOff>9769</xdr:colOff>
      <xdr:row>56</xdr:row>
      <xdr:rowOff>179636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460087</xdr:colOff>
      <xdr:row>29</xdr:row>
      <xdr:rowOff>101414</xdr:rowOff>
    </xdr:from>
    <xdr:to>
      <xdr:col>51</xdr:col>
      <xdr:colOff>489908</xdr:colOff>
      <xdr:row>57</xdr:row>
      <xdr:rowOff>88183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299084</xdr:colOff>
      <xdr:row>3</xdr:row>
      <xdr:rowOff>79056</xdr:rowOff>
    </xdr:from>
    <xdr:to>
      <xdr:col>20</xdr:col>
      <xdr:colOff>556259</xdr:colOff>
      <xdr:row>32</xdr:row>
      <xdr:rowOff>55244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0.73711</cdr:x>
      <cdr:y>0.02548</cdr:y>
    </cdr:from>
    <cdr:to>
      <cdr:x>0.73836</cdr:x>
      <cdr:y>0.71662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5581651" y="119064"/>
          <a:ext cx="9525" cy="32289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206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0.81551</cdr:x>
      <cdr:y>0.02514</cdr:y>
    </cdr:from>
    <cdr:to>
      <cdr:x>0.81677</cdr:x>
      <cdr:y>0.71628</cdr:y>
    </cdr:to>
    <cdr:cxnSp macro="">
      <cdr:nvCxnSpPr>
        <cdr:cNvPr id="4" name="Connecteur droit 3"/>
        <cdr:cNvCxnSpPr/>
      </cdr:nvCxnSpPr>
      <cdr:spPr>
        <a:xfrm xmlns:a="http://schemas.openxmlformats.org/drawingml/2006/main">
          <a:off x="6175375" y="117475"/>
          <a:ext cx="9525" cy="32289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206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0.73711</cdr:x>
      <cdr:y>0.02548</cdr:y>
    </cdr:from>
    <cdr:to>
      <cdr:x>0.73836</cdr:x>
      <cdr:y>0.71662</cdr:y>
    </cdr:to>
    <cdr:cxnSp macro="">
      <cdr:nvCxnSpPr>
        <cdr:cNvPr id="6" name="Connecteur droit 2"/>
        <cdr:cNvCxnSpPr/>
      </cdr:nvCxnSpPr>
      <cdr:spPr>
        <a:xfrm xmlns:a="http://schemas.openxmlformats.org/drawingml/2006/main">
          <a:off x="5581651" y="119064"/>
          <a:ext cx="9525" cy="32289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312783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0.81551</cdr:x>
      <cdr:y>0.02514</cdr:y>
    </cdr:from>
    <cdr:to>
      <cdr:x>0.81677</cdr:x>
      <cdr:y>0.71628</cdr:y>
    </cdr:to>
    <cdr:cxnSp macro="">
      <cdr:nvCxnSpPr>
        <cdr:cNvPr id="7" name="Connecteur droit 3"/>
        <cdr:cNvCxnSpPr/>
      </cdr:nvCxnSpPr>
      <cdr:spPr>
        <a:xfrm xmlns:a="http://schemas.openxmlformats.org/drawingml/2006/main">
          <a:off x="6175375" y="117475"/>
          <a:ext cx="9525" cy="32289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312783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0.28302</cdr:x>
      <cdr:y>0.05606</cdr:y>
    </cdr:from>
    <cdr:to>
      <cdr:x>0.44151</cdr:x>
      <cdr:y>0.18654</cdr:y>
    </cdr:to>
    <cdr:sp macro="" textlink="">
      <cdr:nvSpPr>
        <cdr:cNvPr id="8" name="ZoneTexte 4"/>
        <cdr:cNvSpPr txBox="1"/>
      </cdr:nvSpPr>
      <cdr:spPr>
        <a:xfrm xmlns:a="http://schemas.openxmlformats.org/drawingml/2006/main">
          <a:off x="2143139" y="261918"/>
          <a:ext cx="1200138" cy="6096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595959"/>
              </a:solidFill>
            </a:rPr>
            <a:t>Pays où les inégalités ont augmenté</a:t>
          </a:r>
        </a:p>
      </cdr:txBody>
    </cdr:sp>
  </cdr:relSizeAnchor>
  <cdr:relSizeAnchor xmlns:cdr="http://schemas.openxmlformats.org/drawingml/2006/chartDrawing">
    <cdr:from>
      <cdr:x>0.82893</cdr:x>
      <cdr:y>0.05573</cdr:y>
    </cdr:from>
    <cdr:to>
      <cdr:x>0.97484</cdr:x>
      <cdr:y>0.18858</cdr:y>
    </cdr:to>
    <cdr:sp macro="" textlink="">
      <cdr:nvSpPr>
        <cdr:cNvPr id="9" name="ZoneTexte 4"/>
        <cdr:cNvSpPr txBox="1"/>
      </cdr:nvSpPr>
      <cdr:spPr>
        <a:xfrm xmlns:a="http://schemas.openxmlformats.org/drawingml/2006/main">
          <a:off x="6276977" y="260350"/>
          <a:ext cx="1104900" cy="6207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595959"/>
              </a:solidFill>
            </a:rPr>
            <a:t>Pays où les inégalités ont stagné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23812</xdr:rowOff>
    </xdr:from>
    <xdr:to>
      <xdr:col>13</xdr:col>
      <xdr:colOff>590550</xdr:colOff>
      <xdr:row>48</xdr:row>
      <xdr:rowOff>95250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80963</xdr:colOff>
      <xdr:row>15</xdr:row>
      <xdr:rowOff>80789</xdr:rowOff>
    </xdr:from>
    <xdr:to>
      <xdr:col>26</xdr:col>
      <xdr:colOff>733313</xdr:colOff>
      <xdr:row>48</xdr:row>
      <xdr:rowOff>142875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0.37144</cdr:x>
      <cdr:y>0.17943</cdr:y>
    </cdr:from>
    <cdr:to>
      <cdr:x>0.59451</cdr:x>
      <cdr:y>0.23509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70612" y="1062731"/>
          <a:ext cx="2144388" cy="329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1950-1973</a:t>
          </a:r>
          <a:r>
            <a:rPr lang="fr-FR" sz="20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fr-FR" sz="20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4 %</a:t>
          </a:r>
          <a:endParaRPr lang="fr-FR" sz="2000" b="1">
            <a:solidFill>
              <a:srgbClr val="FF668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0.49741</cdr:x>
      <cdr:y>0.34456</cdr:y>
    </cdr:from>
    <cdr:to>
      <cdr:x>0.74322</cdr:x>
      <cdr:y>0.41842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781550" y="2040766"/>
          <a:ext cx="2362942" cy="437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1974-2003 :</a:t>
          </a:r>
          <a:r>
            <a:rPr lang="fr-FR" sz="20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2 %</a:t>
          </a:r>
          <a:endParaRPr lang="fr-FR" sz="2000" b="1">
            <a:solidFill>
              <a:srgbClr val="FF668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0.74436</cdr:x>
      <cdr:y>0.41199</cdr:y>
    </cdr:from>
    <cdr:to>
      <cdr:x>1</cdr:x>
      <cdr:y>0.47953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7155440" y="2440131"/>
          <a:ext cx="245745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2004-2015 : 0,9 %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0.12724</cdr:x>
      <cdr:y>0.25386</cdr:y>
    </cdr:from>
    <cdr:to>
      <cdr:x>0.36472</cdr:x>
      <cdr:y>0.31344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22869" y="1485900"/>
          <a:ext cx="2282331" cy="34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1950-1973 :</a:t>
          </a:r>
          <a:r>
            <a:rPr lang="fr-FR" sz="20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2,6 %</a:t>
          </a:r>
          <a:endParaRPr lang="fr-FR" sz="2000" b="1">
            <a:solidFill>
              <a:srgbClr val="FF668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0.36472</cdr:x>
      <cdr:y>0.36778</cdr:y>
    </cdr:from>
    <cdr:to>
      <cdr:x>0.62378</cdr:x>
      <cdr:y>0.44589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05200" y="2152650"/>
          <a:ext cx="2489779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1974-1995 :</a:t>
          </a:r>
          <a:r>
            <a:rPr lang="fr-FR" sz="20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1,3 %</a:t>
          </a:r>
          <a:endParaRPr lang="fr-FR" sz="2000" b="1">
            <a:solidFill>
              <a:srgbClr val="FF668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0.64962</cdr:x>
      <cdr:y>0.27201</cdr:y>
    </cdr:from>
    <cdr:to>
      <cdr:x>0.90387</cdr:x>
      <cdr:y>0.33523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6243320" y="1592105"/>
          <a:ext cx="2443480" cy="370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20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1996-2005 :</a:t>
          </a:r>
          <a:r>
            <a:rPr lang="fr-FR" sz="20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2,5 %</a:t>
          </a:r>
          <a:endParaRPr lang="fr-FR" sz="2000" b="1">
            <a:solidFill>
              <a:srgbClr val="FF668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0.76908</cdr:x>
      <cdr:y>0.36373</cdr:y>
    </cdr:from>
    <cdr:to>
      <cdr:x>1</cdr:x>
      <cdr:y>0.43938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7391401" y="2128953"/>
          <a:ext cx="2219325" cy="442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800" b="1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2006-2015 :</a:t>
          </a:r>
          <a:r>
            <a:rPr lang="fr-FR" sz="1800" b="1" baseline="0">
              <a:solidFill>
                <a:srgbClr val="FF6680"/>
              </a:solidFill>
              <a:latin typeface="Arial" panose="020B0604020202020204" pitchFamily="34" charset="0"/>
              <a:cs typeface="Arial" panose="020B0604020202020204" pitchFamily="34" charset="0"/>
            </a:rPr>
            <a:t> 1,0%</a:t>
          </a:r>
          <a:endParaRPr lang="fr-FR" sz="1800" b="1">
            <a:solidFill>
              <a:srgbClr val="FF668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60475</xdr:colOff>
      <xdr:row>8</xdr:row>
      <xdr:rowOff>109198</xdr:rowOff>
    </xdr:from>
    <xdr:to>
      <xdr:col>15</xdr:col>
      <xdr:colOff>267949</xdr:colOff>
      <xdr:row>44</xdr:row>
      <xdr:rowOff>77229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10</xdr:row>
      <xdr:rowOff>64770</xdr:rowOff>
    </xdr:from>
    <xdr:to>
      <xdr:col>9</xdr:col>
      <xdr:colOff>461587</xdr:colOff>
      <xdr:row>35</xdr:row>
      <xdr:rowOff>162261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277090</xdr:colOff>
      <xdr:row>18</xdr:row>
      <xdr:rowOff>34636</xdr:rowOff>
    </xdr:from>
    <xdr:to>
      <xdr:col>17</xdr:col>
      <xdr:colOff>336405</xdr:colOff>
      <xdr:row>57</xdr:row>
      <xdr:rowOff>181217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502227</xdr:colOff>
      <xdr:row>18</xdr:row>
      <xdr:rowOff>103909</xdr:rowOff>
    </xdr:from>
    <xdr:to>
      <xdr:col>37</xdr:col>
      <xdr:colOff>440651</xdr:colOff>
      <xdr:row>58</xdr:row>
      <xdr:rowOff>139187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500063</xdr:colOff>
      <xdr:row>18</xdr:row>
      <xdr:rowOff>17317</xdr:rowOff>
    </xdr:from>
    <xdr:to>
      <xdr:col>55</xdr:col>
      <xdr:colOff>599083</xdr:colOff>
      <xdr:row>58</xdr:row>
      <xdr:rowOff>47625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16</xdr:row>
      <xdr:rowOff>105727</xdr:rowOff>
    </xdr:from>
    <xdr:to>
      <xdr:col>13</xdr:col>
      <xdr:colOff>401129</xdr:colOff>
      <xdr:row>45</xdr:row>
      <xdr:rowOff>140167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539992</xdr:colOff>
      <xdr:row>2</xdr:row>
      <xdr:rowOff>106573</xdr:rowOff>
    </xdr:from>
    <xdr:to>
      <xdr:col>18</xdr:col>
      <xdr:colOff>543516</xdr:colOff>
      <xdr:row>38</xdr:row>
      <xdr:rowOff>22573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231713</xdr:colOff>
      <xdr:row>9</xdr:row>
      <xdr:rowOff>184668</xdr:rowOff>
    </xdr:from>
    <xdr:to>
      <xdr:col>10</xdr:col>
      <xdr:colOff>445910</xdr:colOff>
      <xdr:row>35</xdr:row>
      <xdr:rowOff>178001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626539</xdr:colOff>
      <xdr:row>12</xdr:row>
      <xdr:rowOff>63040</xdr:rowOff>
    </xdr:from>
    <xdr:to>
      <xdr:col>13</xdr:col>
      <xdr:colOff>95438</xdr:colOff>
      <xdr:row>42</xdr:row>
      <xdr:rowOff>60221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0.06366</cdr:x>
      <cdr:y>0.34116</cdr:y>
    </cdr:from>
    <cdr:to>
      <cdr:x>0.98385</cdr:x>
      <cdr:y>0.34116</cdr:y>
    </cdr:to>
    <cdr:cxnSp macro="">
      <cdr:nvCxnSpPr>
        <cdr:cNvPr id="4" name="Connecteur droit 3"/>
        <cdr:cNvCxnSpPr/>
      </cdr:nvCxnSpPr>
      <cdr:spPr>
        <a:xfrm xmlns:a="http://schemas.openxmlformats.org/drawingml/2006/main">
          <a:off x="567166" y="1973877"/>
          <a:ext cx="8198069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59595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74957</xdr:colOff>
      <xdr:row>8</xdr:row>
      <xdr:rowOff>34636</xdr:rowOff>
    </xdr:from>
    <xdr:to>
      <xdr:col>13</xdr:col>
      <xdr:colOff>242455</xdr:colOff>
      <xdr:row>35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768581</xdr:colOff>
      <xdr:row>8</xdr:row>
      <xdr:rowOff>28858</xdr:rowOff>
    </xdr:from>
    <xdr:to>
      <xdr:col>11</xdr:col>
      <xdr:colOff>503613</xdr:colOff>
      <xdr:row>40</xdr:row>
      <xdr:rowOff>103354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0.06167</cdr:x>
      <cdr:y>0.06485</cdr:y>
    </cdr:from>
    <cdr:to>
      <cdr:x>0.8488</cdr:x>
      <cdr:y>0.74515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518796" y="376903"/>
          <a:ext cx="6622020" cy="395384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4B3789">
              <a:alpha val="48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0.47133</cdr:x>
      <cdr:y>0.15678</cdr:y>
    </cdr:from>
    <cdr:to>
      <cdr:x>0.96622</cdr:x>
      <cdr:y>0.51693</cdr:y>
    </cdr:to>
    <cdr:cxnSp macro="">
      <cdr:nvCxnSpPr>
        <cdr:cNvPr id="10" name="Connecteur droit 9"/>
        <cdr:cNvCxnSpPr/>
      </cdr:nvCxnSpPr>
      <cdr:spPr>
        <a:xfrm xmlns:a="http://schemas.openxmlformats.org/drawingml/2006/main" flipV="1">
          <a:off x="3596579" y="614619"/>
          <a:ext cx="3776382" cy="141194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4B3789">
              <a:alpha val="48000"/>
            </a:srgb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0.90246</cdr:x>
      <cdr:y>0.05869</cdr:y>
    </cdr:from>
    <cdr:to>
      <cdr:x>0.95386</cdr:x>
      <cdr:y>0.13873</cdr:y>
    </cdr:to>
    <cdr:sp macro="" textlink="">
      <cdr:nvSpPr>
        <cdr:cNvPr id="12" name="Dodécagone 11"/>
        <cdr:cNvSpPr/>
      </cdr:nvSpPr>
      <cdr:spPr>
        <a:xfrm xmlns:a="http://schemas.openxmlformats.org/drawingml/2006/main">
          <a:off x="6886388" y="230095"/>
          <a:ext cx="392204" cy="313765"/>
        </a:xfrm>
        <a:prstGeom xmlns:a="http://schemas.openxmlformats.org/drawingml/2006/main" prst="dodecagon">
          <a:avLst/>
        </a:prstGeom>
        <a:noFill xmlns:a="http://schemas.openxmlformats.org/drawingml/2006/main"/>
        <a:ln xmlns:a="http://schemas.openxmlformats.org/drawingml/2006/main" w="9525">
          <a:solidFill>
            <a:srgbClr val="31278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solidFill>
                <a:sysClr val="windowText" lastClr="00000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0.91861</cdr:x>
      <cdr:y>0.1816</cdr:y>
    </cdr:from>
    <cdr:to>
      <cdr:x>0.97001</cdr:x>
      <cdr:y>0.26164</cdr:y>
    </cdr:to>
    <cdr:sp macro="" textlink="">
      <cdr:nvSpPr>
        <cdr:cNvPr id="13" name="Dodécagone 12"/>
        <cdr:cNvSpPr/>
      </cdr:nvSpPr>
      <cdr:spPr>
        <a:xfrm xmlns:a="http://schemas.openxmlformats.org/drawingml/2006/main">
          <a:off x="7009653" y="711948"/>
          <a:ext cx="392204" cy="313765"/>
        </a:xfrm>
        <a:prstGeom xmlns:a="http://schemas.openxmlformats.org/drawingml/2006/main" prst="dodecagon">
          <a:avLst/>
        </a:prstGeom>
        <a:noFill xmlns:a="http://schemas.openxmlformats.org/drawingml/2006/main"/>
        <a:ln xmlns:a="http://schemas.openxmlformats.org/drawingml/2006/main" w="9525">
          <a:solidFill>
            <a:srgbClr val="31278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solidFill>
                <a:sysClr val="windowText" lastClr="000000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0.74302</cdr:x>
      <cdr:y>0.14824</cdr:y>
    </cdr:from>
    <cdr:to>
      <cdr:x>0.79442</cdr:x>
      <cdr:y>0.22828</cdr:y>
    </cdr:to>
    <cdr:sp macro="" textlink="">
      <cdr:nvSpPr>
        <cdr:cNvPr id="26" name="Dodécagone 25"/>
        <cdr:cNvSpPr/>
      </cdr:nvSpPr>
      <cdr:spPr>
        <a:xfrm xmlns:a="http://schemas.openxmlformats.org/drawingml/2006/main">
          <a:off x="6250907" y="861543"/>
          <a:ext cx="432422" cy="465185"/>
        </a:xfrm>
        <a:prstGeom xmlns:a="http://schemas.openxmlformats.org/drawingml/2006/main" prst="dodecagon">
          <a:avLst/>
        </a:prstGeom>
        <a:noFill xmlns:a="http://schemas.openxmlformats.org/drawingml/2006/main"/>
        <a:ln xmlns:a="http://schemas.openxmlformats.org/drawingml/2006/main" w="12700">
          <a:solidFill>
            <a:srgbClr val="31278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solidFill>
                <a:sysClr val="windowText" lastClr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0.46692</cdr:x>
      <cdr:y>0.14159</cdr:y>
    </cdr:from>
    <cdr:to>
      <cdr:x>0.90099</cdr:x>
      <cdr:y>0.51407</cdr:y>
    </cdr:to>
    <cdr:cxnSp macro="">
      <cdr:nvCxnSpPr>
        <cdr:cNvPr id="30" name="Connecteur droit 29"/>
        <cdr:cNvCxnSpPr/>
      </cdr:nvCxnSpPr>
      <cdr:spPr>
        <a:xfrm xmlns:a="http://schemas.openxmlformats.org/drawingml/2006/main" flipV="1">
          <a:off x="3562961" y="555066"/>
          <a:ext cx="3312221" cy="146028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4B3789">
              <a:alpha val="48000"/>
            </a:srgb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0.30736</cdr:x>
      <cdr:y>0.03596</cdr:y>
    </cdr:from>
    <cdr:to>
      <cdr:x>0.76344</cdr:x>
      <cdr:y>0.14084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85809" y="208968"/>
          <a:ext cx="3836895" cy="60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1.Tendance</a:t>
          </a:r>
          <a:r>
            <a:rPr lang="fr-FR" sz="10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pré-crise</a:t>
          </a:r>
        </a:p>
        <a:p xmlns:a="http://schemas.openxmlformats.org/drawingml/2006/main">
          <a:r>
            <a:rPr lang="fr-FR" sz="10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Perte de PIB potentiel en niveau</a:t>
          </a:r>
        </a:p>
        <a:p xmlns:a="http://schemas.openxmlformats.org/drawingml/2006/main">
          <a:r>
            <a:rPr lang="fr-FR" sz="10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Perte en niveau et ralentissement de la croissance potentielle</a:t>
          </a:r>
          <a:endParaRPr lang="fr-FR" sz="10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ersonnel\CGSP-Publications\17-27\Cadrage%20macro\Versions%20initiales\Graph%20Cadrage%20mac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asode\01%20-%20France\17-27%20Pr&#233;sidentielles\flux%20de%20capitau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te.cas.pm.gouv.fr\asode\Copie%20de%20broad16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em"/>
      <sheetName val="Taux et infl"/>
      <sheetName val="Sommaire"/>
      <sheetName val="Croissance"/>
      <sheetName val="Chomage"/>
      <sheetName val="Sources OG"/>
      <sheetName val="OG"/>
      <sheetName val="Emérgents"/>
      <sheetName val="Prod frontière"/>
      <sheetName val="+60"/>
      <sheetName val="age"/>
      <sheetName val="Inégalités"/>
      <sheetName val="productivité"/>
      <sheetName val="Trappe"/>
      <sheetName val="PIB potentiel"/>
      <sheetName val="Petrole"/>
      <sheetName val="Dette totale"/>
      <sheetName val="Gini"/>
      <sheetName val="Dette BRI"/>
      <sheetName val="PIB par tête"/>
      <sheetName val="end émergent"/>
      <sheetName val="conflit"/>
      <sheetName val="Glob fin"/>
      <sheetName val="commerce mondial"/>
      <sheetName val="Taux de change réel"/>
      <sheetName val="ratio de dép"/>
      <sheetName val="Illustration crois."/>
      <sheetName val="Illustration"/>
      <sheetName val="OG FMI"/>
      <sheetName val="Pop activ"/>
      <sheetName val="class moy"/>
      <sheetName val="class moy2"/>
      <sheetName val=" hard landing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5">
          <cell r="B5" t="str">
            <v>1997-2006</v>
          </cell>
          <cell r="C5" t="str">
            <v>2007-2016</v>
          </cell>
          <cell r="I5" t="str">
            <v>Croissance mondiale 2017-2026</v>
          </cell>
          <cell r="K5" t="str">
            <v>Croissance 2017-2026 aléas négatifs</v>
          </cell>
          <cell r="M5" t="str">
            <v xml:space="preserve">Croissance 2017-2026 aléas positifs </v>
          </cell>
        </row>
        <row r="6">
          <cell r="A6" t="str">
            <v>x</v>
          </cell>
          <cell r="B6">
            <v>4.0999999999999996</v>
          </cell>
          <cell r="C6">
            <v>3.5</v>
          </cell>
          <cell r="D6">
            <v>0.5</v>
          </cell>
          <cell r="E6">
            <v>0.2</v>
          </cell>
          <cell r="F6">
            <v>0.1</v>
          </cell>
          <cell r="G6">
            <v>0.1</v>
          </cell>
          <cell r="H6">
            <v>0.1</v>
          </cell>
          <cell r="I6">
            <v>3.4999999999999996</v>
          </cell>
          <cell r="K6">
            <v>2.6999999999999993</v>
          </cell>
          <cell r="M6">
            <v>3.9999999999999996</v>
          </cell>
        </row>
        <row r="7">
          <cell r="A7" t="str">
            <v>y</v>
          </cell>
          <cell r="B7">
            <v>0</v>
          </cell>
          <cell r="C7">
            <v>0</v>
          </cell>
          <cell r="D7">
            <v>3.5</v>
          </cell>
          <cell r="E7">
            <v>3.8</v>
          </cell>
          <cell r="F7">
            <v>3.6999999999999997</v>
          </cell>
          <cell r="G7">
            <v>3.5999999999999996</v>
          </cell>
          <cell r="H7">
            <v>3.4999999999999996</v>
          </cell>
          <cell r="J7">
            <v>2.6999999999999993</v>
          </cell>
          <cell r="L7">
            <v>3.4999999999999996</v>
          </cell>
        </row>
        <row r="8">
          <cell r="A8" t="str">
            <v>z</v>
          </cell>
          <cell r="J8">
            <v>0.4</v>
          </cell>
          <cell r="L8">
            <v>0.3</v>
          </cell>
        </row>
        <row r="9">
          <cell r="A9" t="str">
            <v>v</v>
          </cell>
          <cell r="J9">
            <v>0.2</v>
          </cell>
        </row>
        <row r="10">
          <cell r="A10" t="str">
            <v>w</v>
          </cell>
          <cell r="J10">
            <v>0.2</v>
          </cell>
          <cell r="L10">
            <v>0.2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derivative"/>
      <sheetName val="autres investissement"/>
      <sheetName val="IDE"/>
      <sheetName val="Feuil4"/>
    </sheetNames>
    <sheetDataSet>
      <sheetData sheetId="0">
        <row r="8">
          <cell r="B8" t="str">
            <v>...</v>
          </cell>
          <cell r="C8" t="str">
            <v>...</v>
          </cell>
          <cell r="D8" t="str">
            <v>...</v>
          </cell>
          <cell r="E8" t="str">
            <v>...</v>
          </cell>
          <cell r="F8" t="str">
            <v>...</v>
          </cell>
          <cell r="G8" t="str">
            <v>...</v>
          </cell>
          <cell r="H8" t="str">
            <v>...</v>
          </cell>
          <cell r="I8" t="str">
            <v>...</v>
          </cell>
          <cell r="J8" t="str">
            <v>...</v>
          </cell>
          <cell r="K8" t="str">
            <v>...</v>
          </cell>
          <cell r="L8" t="str">
            <v>...</v>
          </cell>
          <cell r="M8" t="str">
            <v>...</v>
          </cell>
          <cell r="N8" t="str">
            <v>...</v>
          </cell>
          <cell r="O8" t="str">
            <v>...</v>
          </cell>
          <cell r="P8" t="str">
            <v>...</v>
          </cell>
          <cell r="Q8" t="str">
            <v>...</v>
          </cell>
          <cell r="R8" t="str">
            <v>...</v>
          </cell>
          <cell r="S8" t="str">
            <v>...</v>
          </cell>
          <cell r="T8" t="str">
            <v>...</v>
          </cell>
          <cell r="U8" t="str">
            <v>...</v>
          </cell>
          <cell r="V8" t="str">
            <v>...</v>
          </cell>
          <cell r="W8" t="str">
            <v>...</v>
          </cell>
          <cell r="X8" t="str">
            <v>...</v>
          </cell>
          <cell r="Y8">
            <v>15.2501113893439</v>
          </cell>
          <cell r="Z8">
            <v>0.33797453587156695</v>
          </cell>
          <cell r="AA8">
            <v>9.43132064171051</v>
          </cell>
          <cell r="AB8">
            <v>79.925519058532601</v>
          </cell>
          <cell r="AC8">
            <v>42.836873799721502</v>
          </cell>
          <cell r="AD8">
            <v>29.232875926443601</v>
          </cell>
          <cell r="AE8">
            <v>-26.953978724626101</v>
          </cell>
        </row>
        <row r="9">
          <cell r="B9" t="str">
            <v>...</v>
          </cell>
          <cell r="C9" t="str">
            <v>...</v>
          </cell>
          <cell r="D9" t="str">
            <v>...</v>
          </cell>
          <cell r="E9" t="str">
            <v>...</v>
          </cell>
          <cell r="F9" t="str">
            <v>...</v>
          </cell>
          <cell r="G9" t="str">
            <v>...</v>
          </cell>
          <cell r="H9" t="str">
            <v>...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M9" t="str">
            <v>...</v>
          </cell>
          <cell r="N9" t="str">
            <v>...</v>
          </cell>
          <cell r="O9" t="str">
            <v>...</v>
          </cell>
          <cell r="P9" t="str">
            <v>...</v>
          </cell>
          <cell r="Q9">
            <v>25</v>
          </cell>
          <cell r="R9">
            <v>23.5</v>
          </cell>
          <cell r="S9">
            <v>36.82</v>
          </cell>
          <cell r="T9">
            <v>22.485018</v>
          </cell>
          <cell r="U9">
            <v>3.6413259999999998</v>
          </cell>
          <cell r="V9">
            <v>5.6645610220976206</v>
          </cell>
          <cell r="W9">
            <v>-34.157087661314399</v>
          </cell>
          <cell r="X9">
            <v>-25.81</v>
          </cell>
          <cell r="Y9">
            <v>83.500704936673699</v>
          </cell>
          <cell r="Z9">
            <v>-18.724495721114899</v>
          </cell>
          <cell r="AA9">
            <v>110.510292281581</v>
          </cell>
          <cell r="AB9">
            <v>126.806401739661</v>
          </cell>
          <cell r="AC9">
            <v>113.01967423248101</v>
          </cell>
          <cell r="AD9">
            <v>167.24895385049098</v>
          </cell>
          <cell r="AE9">
            <v>162.345921587623</v>
          </cell>
        </row>
        <row r="10">
          <cell r="B10" t="str">
            <v>...</v>
          </cell>
          <cell r="C10" t="str">
            <v>...</v>
          </cell>
          <cell r="D10" t="str">
            <v>...</v>
          </cell>
          <cell r="E10">
            <v>-1.8597521457594801</v>
          </cell>
          <cell r="F10" t="str">
            <v>...</v>
          </cell>
          <cell r="G10" t="str">
            <v>...</v>
          </cell>
          <cell r="H10">
            <v>0.108266850720313</v>
          </cell>
          <cell r="I10" t="str">
            <v>...</v>
          </cell>
          <cell r="J10" t="str">
            <v>...</v>
          </cell>
          <cell r="K10" t="str">
            <v>...</v>
          </cell>
          <cell r="L10" t="str">
            <v>...</v>
          </cell>
          <cell r="M10" t="str">
            <v>...</v>
          </cell>
          <cell r="N10" t="str">
            <v>...</v>
          </cell>
          <cell r="O10" t="str">
            <v>...</v>
          </cell>
          <cell r="P10" t="str">
            <v>...</v>
          </cell>
          <cell r="Q10" t="str">
            <v>...</v>
          </cell>
          <cell r="R10" t="str">
            <v>...</v>
          </cell>
          <cell r="S10" t="str">
            <v>...</v>
          </cell>
          <cell r="T10" t="str">
            <v>...</v>
          </cell>
          <cell r="U10" t="str">
            <v>...</v>
          </cell>
          <cell r="V10" t="str">
            <v>...</v>
          </cell>
          <cell r="W10" t="str">
            <v>...</v>
          </cell>
          <cell r="X10">
            <v>0.16615014056375599</v>
          </cell>
          <cell r="Y10" t="str">
            <v>...</v>
          </cell>
          <cell r="Z10" t="str">
            <v>...</v>
          </cell>
          <cell r="AA10">
            <v>-1429.7523521721798</v>
          </cell>
          <cell r="AB10">
            <v>-8.2539498875004895</v>
          </cell>
          <cell r="AC10" t="str">
            <v>...</v>
          </cell>
          <cell r="AD10" t="str">
            <v>...</v>
          </cell>
          <cell r="AE10" t="str">
            <v>...</v>
          </cell>
        </row>
        <row r="11">
          <cell r="B11" t="str">
            <v>...</v>
          </cell>
          <cell r="C11" t="str">
            <v>...</v>
          </cell>
          <cell r="D11" t="str">
            <v>...</v>
          </cell>
          <cell r="E11" t="str">
            <v>...</v>
          </cell>
          <cell r="F11" t="str">
            <v>...</v>
          </cell>
          <cell r="G11" t="str">
            <v>...</v>
          </cell>
          <cell r="H11" t="str">
            <v>...</v>
          </cell>
          <cell r="I11" t="str">
            <v>...</v>
          </cell>
          <cell r="J11" t="str">
            <v>...</v>
          </cell>
          <cell r="K11" t="str">
            <v>...</v>
          </cell>
          <cell r="L11" t="str">
            <v>...</v>
          </cell>
          <cell r="M11" t="str">
            <v>...</v>
          </cell>
          <cell r="N11" t="str">
            <v>...</v>
          </cell>
          <cell r="O11" t="str">
            <v>...</v>
          </cell>
          <cell r="P11" t="str">
            <v>...</v>
          </cell>
          <cell r="Q11" t="str">
            <v>...</v>
          </cell>
          <cell r="R11" t="str">
            <v>...</v>
          </cell>
          <cell r="S11" t="str">
            <v>...</v>
          </cell>
          <cell r="T11">
            <v>-0.99</v>
          </cell>
          <cell r="U11">
            <v>2.6640000000000001</v>
          </cell>
          <cell r="V11">
            <v>1267.02584955</v>
          </cell>
          <cell r="W11">
            <v>1439.4552605199999</v>
          </cell>
          <cell r="X11">
            <v>2015.4195772200001</v>
          </cell>
          <cell r="Y11">
            <v>1757.51563831</v>
          </cell>
          <cell r="Z11">
            <v>558.10972489999995</v>
          </cell>
          <cell r="AA11">
            <v>273.50774686</v>
          </cell>
          <cell r="AB11">
            <v>52.19236085</v>
          </cell>
          <cell r="AC11">
            <v>200</v>
          </cell>
          <cell r="AD11">
            <v>100</v>
          </cell>
          <cell r="AE11">
            <v>8.6882277196534794</v>
          </cell>
        </row>
        <row r="12">
          <cell r="B12" t="str">
            <v>...</v>
          </cell>
          <cell r="C12" t="str">
            <v>...</v>
          </cell>
          <cell r="D12" t="str">
            <v>...</v>
          </cell>
          <cell r="E12" t="str">
            <v>...</v>
          </cell>
          <cell r="F12" t="str">
            <v>...</v>
          </cell>
          <cell r="G12" t="str">
            <v>...</v>
          </cell>
          <cell r="H12" t="str">
            <v>...</v>
          </cell>
          <cell r="I12" t="str">
            <v>...</v>
          </cell>
          <cell r="J12">
            <v>-4.81481481481481E-2</v>
          </cell>
          <cell r="K12" t="str">
            <v>...</v>
          </cell>
          <cell r="L12">
            <v>0.17777777777777801</v>
          </cell>
          <cell r="M12" t="str">
            <v>...</v>
          </cell>
          <cell r="N12" t="str">
            <v>...</v>
          </cell>
          <cell r="O12" t="str">
            <v>...</v>
          </cell>
          <cell r="P12" t="str">
            <v>...</v>
          </cell>
          <cell r="Q12" t="str">
            <v>...</v>
          </cell>
          <cell r="R12" t="str">
            <v>...</v>
          </cell>
          <cell r="S12" t="str">
            <v>...</v>
          </cell>
          <cell r="T12" t="str">
            <v>...</v>
          </cell>
          <cell r="U12" t="str">
            <v>...</v>
          </cell>
          <cell r="V12" t="str">
            <v>...</v>
          </cell>
          <cell r="W12">
            <v>0.178125237037037</v>
          </cell>
          <cell r="X12">
            <v>0.110622222222222</v>
          </cell>
          <cell r="Y12">
            <v>-1.25925925925926E-2</v>
          </cell>
          <cell r="Z12">
            <v>5.5555555555555598</v>
          </cell>
          <cell r="AA12" t="str">
            <v>...</v>
          </cell>
          <cell r="AB12" t="str">
            <v>...</v>
          </cell>
          <cell r="AC12">
            <v>-0.10672037037037001</v>
          </cell>
          <cell r="AD12" t="str">
            <v>...</v>
          </cell>
          <cell r="AE12" t="str">
            <v>...</v>
          </cell>
        </row>
        <row r="13">
          <cell r="B13" t="str">
            <v>...</v>
          </cell>
          <cell r="C13" t="str">
            <v>...</v>
          </cell>
          <cell r="D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>
            <v>1.38148148148148</v>
          </cell>
          <cell r="L13">
            <v>-1.18518518518518</v>
          </cell>
          <cell r="M13">
            <v>0.77777777777777801</v>
          </cell>
          <cell r="N13" t="str">
            <v>...</v>
          </cell>
          <cell r="O13" t="str">
            <v>...</v>
          </cell>
          <cell r="P13">
            <v>9.2592592592592601E-2</v>
          </cell>
          <cell r="Q13">
            <v>1.1111111111111101E-2</v>
          </cell>
          <cell r="R13">
            <v>4.96296296296296E-2</v>
          </cell>
          <cell r="S13">
            <v>2.9167259259259302</v>
          </cell>
          <cell r="T13">
            <v>3.2638148148148097E-2</v>
          </cell>
          <cell r="U13">
            <v>1.3785837037037001</v>
          </cell>
          <cell r="V13">
            <v>-0.465518518518518</v>
          </cell>
          <cell r="W13" t="str">
            <v>...</v>
          </cell>
          <cell r="X13">
            <v>1.78E-2</v>
          </cell>
          <cell r="Y13" t="str">
            <v>...</v>
          </cell>
          <cell r="Z13" t="str">
            <v>...</v>
          </cell>
          <cell r="AA13">
            <v>7.5391751851851803</v>
          </cell>
          <cell r="AB13">
            <v>-0.152368888888889</v>
          </cell>
          <cell r="AC13">
            <v>-7.8398888888888907E-2</v>
          </cell>
          <cell r="AD13">
            <v>-3.2960548148148101</v>
          </cell>
          <cell r="AE13" t="str">
            <v>...</v>
          </cell>
        </row>
        <row r="14">
          <cell r="B14" t="str">
            <v>...</v>
          </cell>
          <cell r="C14" t="str">
            <v>...</v>
          </cell>
          <cell r="D14" t="str">
            <v>...</v>
          </cell>
          <cell r="E14" t="str">
            <v>...</v>
          </cell>
          <cell r="F14" t="str">
            <v>...</v>
          </cell>
          <cell r="G14">
            <v>241</v>
          </cell>
          <cell r="H14">
            <v>8261</v>
          </cell>
          <cell r="I14">
            <v>-1611.5473999999999</v>
          </cell>
          <cell r="J14">
            <v>1555.296</v>
          </cell>
          <cell r="K14">
            <v>1485.6489999999999</v>
          </cell>
          <cell r="L14">
            <v>2882.0210000000002</v>
          </cell>
          <cell r="M14">
            <v>2381.038</v>
          </cell>
          <cell r="N14">
            <v>1570.4570000000001</v>
          </cell>
          <cell r="O14">
            <v>1905.5630000000001</v>
          </cell>
          <cell r="P14">
            <v>2005.3520000000001</v>
          </cell>
          <cell r="Q14">
            <v>1252.153</v>
          </cell>
          <cell r="R14">
            <v>-211.89599999999999</v>
          </cell>
          <cell r="S14">
            <v>-476.89</v>
          </cell>
          <cell r="T14">
            <v>95.15</v>
          </cell>
          <cell r="U14">
            <v>76.77</v>
          </cell>
          <cell r="V14">
            <v>-1368.31</v>
          </cell>
          <cell r="W14">
            <v>1.01</v>
          </cell>
          <cell r="X14">
            <v>1.55</v>
          </cell>
          <cell r="Y14">
            <v>11.57</v>
          </cell>
          <cell r="Z14">
            <v>1.53391430609693</v>
          </cell>
          <cell r="AA14">
            <v>-1261.41271332679</v>
          </cell>
          <cell r="AB14">
            <v>9.3800848031626991</v>
          </cell>
          <cell r="AC14">
            <v>14.9249153256452</v>
          </cell>
          <cell r="AD14">
            <v>19.076605381154</v>
          </cell>
          <cell r="AE14">
            <v>9.5215104050514796</v>
          </cell>
        </row>
        <row r="15">
          <cell r="B15" t="str">
            <v>...</v>
          </cell>
          <cell r="C15" t="str">
            <v>...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>
            <v>0.01</v>
          </cell>
          <cell r="N15">
            <v>0.14119999999999999</v>
          </cell>
          <cell r="O15">
            <v>-0.626</v>
          </cell>
          <cell r="P15">
            <v>-0.06</v>
          </cell>
          <cell r="Q15">
            <v>19.1182749712451</v>
          </cell>
          <cell r="R15">
            <v>5.7455860496020907</v>
          </cell>
          <cell r="S15">
            <v>-3.4255090933803598</v>
          </cell>
          <cell r="T15">
            <v>-5.7018661510936201E-2</v>
          </cell>
          <cell r="U15">
            <v>0.35998442263650199</v>
          </cell>
          <cell r="V15">
            <v>2.7193461143230202</v>
          </cell>
          <cell r="W15">
            <v>0.181320638680567</v>
          </cell>
          <cell r="X15">
            <v>-0.54891286857515798</v>
          </cell>
          <cell r="Y15">
            <v>-2.5752934302599502</v>
          </cell>
          <cell r="Z15">
            <v>11.335314656806201</v>
          </cell>
          <cell r="AA15">
            <v>0.900788505849896</v>
          </cell>
          <cell r="AB15">
            <v>4.2750093298493906E-3</v>
          </cell>
          <cell r="AC15">
            <v>1.1174146227550801</v>
          </cell>
          <cell r="AD15">
            <v>5.3927328018417304</v>
          </cell>
          <cell r="AE15">
            <v>3.1139594975887097</v>
          </cell>
        </row>
        <row r="16">
          <cell r="B16" t="str">
            <v>...</v>
          </cell>
          <cell r="C16" t="str">
            <v>...</v>
          </cell>
          <cell r="D16" t="str">
            <v>...</v>
          </cell>
          <cell r="E16" t="str">
            <v>...</v>
          </cell>
          <cell r="F16" t="str">
            <v>...</v>
          </cell>
          <cell r="G16">
            <v>-8.659217877094969</v>
          </cell>
          <cell r="H16">
            <v>-13.128491620111701</v>
          </cell>
          <cell r="I16">
            <v>-11.340782122904999</v>
          </cell>
          <cell r="J16">
            <v>-10.782122905027899</v>
          </cell>
          <cell r="K16">
            <v>-16.480446927374299</v>
          </cell>
          <cell r="L16">
            <v>16.592178770949701</v>
          </cell>
          <cell r="M16">
            <v>7.8212290502793307</v>
          </cell>
          <cell r="N16">
            <v>1.62011173184358</v>
          </cell>
          <cell r="O16">
            <v>44.134078212290504</v>
          </cell>
          <cell r="P16">
            <v>42.815642458100605</v>
          </cell>
          <cell r="Q16">
            <v>48.1787709497207</v>
          </cell>
          <cell r="R16">
            <v>-39.865921787709496</v>
          </cell>
          <cell r="S16">
            <v>-7.0782122905027904</v>
          </cell>
          <cell r="T16">
            <v>30.7039106145251</v>
          </cell>
          <cell r="U16">
            <v>44.849162011173206</v>
          </cell>
          <cell r="V16">
            <v>18.519354784153499</v>
          </cell>
          <cell r="W16">
            <v>83.916890497610709</v>
          </cell>
          <cell r="X16">
            <v>26.145251396648</v>
          </cell>
          <cell r="Y16">
            <v>2.5698324022346402</v>
          </cell>
          <cell r="Z16">
            <v>16.4245810055866</v>
          </cell>
          <cell r="AA16">
            <v>3.1843575418994399</v>
          </cell>
          <cell r="AB16">
            <v>9.72067039106145</v>
          </cell>
          <cell r="AC16">
            <v>21.6759776536313</v>
          </cell>
          <cell r="AD16">
            <v>7.1508379888268196</v>
          </cell>
          <cell r="AE16">
            <v>38.491620111731798</v>
          </cell>
        </row>
        <row r="17">
          <cell r="B17" t="str">
            <v>...</v>
          </cell>
          <cell r="C17" t="str">
            <v>...</v>
          </cell>
          <cell r="D17" t="str">
            <v>...</v>
          </cell>
          <cell r="E17" t="str">
            <v>...</v>
          </cell>
          <cell r="F17">
            <v>2150.8418293989903</v>
          </cell>
          <cell r="G17">
            <v>-631.77952412605498</v>
          </cell>
          <cell r="H17">
            <v>4747.8321463327202</v>
          </cell>
          <cell r="I17">
            <v>4012.97939151013</v>
          </cell>
          <cell r="J17">
            <v>3968.8369926774703</v>
          </cell>
          <cell r="K17">
            <v>-1345.9869727713799</v>
          </cell>
          <cell r="L17">
            <v>3051.5692976415703</v>
          </cell>
          <cell r="M17">
            <v>3511.2041719423701</v>
          </cell>
          <cell r="N17">
            <v>161.71946133039199</v>
          </cell>
          <cell r="O17">
            <v>3816.3199703822797</v>
          </cell>
          <cell r="P17">
            <v>10511.5629069193</v>
          </cell>
          <cell r="Q17">
            <v>11023.1807949947</v>
          </cell>
          <cell r="R17">
            <v>10095.6327584998</v>
          </cell>
          <cell r="S17">
            <v>17122.5806135282</v>
          </cell>
          <cell r="T17">
            <v>8369.8466182555003</v>
          </cell>
          <cell r="U17">
            <v>25361.2934314587</v>
          </cell>
          <cell r="V17">
            <v>29809.7611107435</v>
          </cell>
          <cell r="W17">
            <v>53052.422076256895</v>
          </cell>
          <cell r="X17">
            <v>84892.5406271627</v>
          </cell>
          <cell r="Y17">
            <v>-3894.9155450068997</v>
          </cell>
          <cell r="Z17">
            <v>71398.65179727631</v>
          </cell>
          <cell r="AA17">
            <v>48894.710505487601</v>
          </cell>
          <cell r="AB17">
            <v>55730.636766267897</v>
          </cell>
          <cell r="AC17">
            <v>45893.061349221702</v>
          </cell>
          <cell r="AD17">
            <v>25667.886748992099</v>
          </cell>
          <cell r="AE17">
            <v>48494.311596666703</v>
          </cell>
        </row>
        <row r="18">
          <cell r="B18" t="str">
            <v>...</v>
          </cell>
          <cell r="C18" t="str">
            <v>...</v>
          </cell>
          <cell r="D18" t="str">
            <v>...</v>
          </cell>
          <cell r="E18" t="str">
            <v>...</v>
          </cell>
          <cell r="F18" t="str">
            <v>...</v>
          </cell>
          <cell r="G18" t="str">
            <v>...</v>
          </cell>
          <cell r="H18" t="str">
            <v>...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 t="str">
            <v>...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44004.095247203499</v>
          </cell>
          <cell r="W18">
            <v>33467.347741917903</v>
          </cell>
          <cell r="X18">
            <v>16452.567484266601</v>
          </cell>
          <cell r="Y18">
            <v>-11303.275061115401</v>
          </cell>
          <cell r="Z18">
            <v>4983.1057441573603</v>
          </cell>
          <cell r="AA18">
            <v>8640.1838733541699</v>
          </cell>
          <cell r="AB18">
            <v>-11413.822124594299</v>
          </cell>
          <cell r="AC18">
            <v>-14516.531239886899</v>
          </cell>
          <cell r="AD18">
            <v>2906.1981217177199</v>
          </cell>
          <cell r="AE18">
            <v>9679.4132343963793</v>
          </cell>
        </row>
        <row r="19">
          <cell r="B19" t="str">
            <v>...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I19" t="str">
            <v>...</v>
          </cell>
          <cell r="J19" t="str">
            <v>...</v>
          </cell>
          <cell r="K19" t="str">
            <v>...</v>
          </cell>
          <cell r="L19">
            <v>1.7010000000000001</v>
          </cell>
          <cell r="M19" t="str">
            <v>...</v>
          </cell>
          <cell r="N19">
            <v>-1.0629999999999999</v>
          </cell>
          <cell r="O19">
            <v>1.2999999999999999E-2</v>
          </cell>
          <cell r="P19" t="str">
            <v>...</v>
          </cell>
          <cell r="Q19" t="str">
            <v>...</v>
          </cell>
          <cell r="R19" t="str">
            <v>...</v>
          </cell>
          <cell r="S19">
            <v>0.37</v>
          </cell>
          <cell r="T19">
            <v>0.01</v>
          </cell>
          <cell r="U19">
            <v>18.071000000000002</v>
          </cell>
          <cell r="V19">
            <v>47.761000000000003</v>
          </cell>
          <cell r="W19">
            <v>34.354999999999997</v>
          </cell>
          <cell r="X19">
            <v>110.932</v>
          </cell>
          <cell r="Y19">
            <v>320.82299999999998</v>
          </cell>
          <cell r="Z19">
            <v>84.256</v>
          </cell>
          <cell r="AA19">
            <v>163.29900000000001</v>
          </cell>
          <cell r="AB19">
            <v>344.846</v>
          </cell>
          <cell r="AC19">
            <v>253.14400000000001</v>
          </cell>
          <cell r="AD19">
            <v>322.81200000000001</v>
          </cell>
          <cell r="AE19">
            <v>429.48500000000001</v>
          </cell>
        </row>
        <row r="20">
          <cell r="B20" t="str">
            <v>...</v>
          </cell>
          <cell r="C20" t="str">
            <v>...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M20" t="str">
            <v>...</v>
          </cell>
          <cell r="N20" t="str">
            <v>...</v>
          </cell>
          <cell r="O20" t="str">
            <v>...</v>
          </cell>
          <cell r="P20" t="str">
            <v>...</v>
          </cell>
          <cell r="Q20" t="str">
            <v>...</v>
          </cell>
          <cell r="R20" t="str">
            <v>...</v>
          </cell>
          <cell r="S20" t="str">
            <v>...</v>
          </cell>
          <cell r="T20" t="str">
            <v>...</v>
          </cell>
          <cell r="U20" t="str">
            <v>...</v>
          </cell>
          <cell r="V20" t="str">
            <v>...</v>
          </cell>
          <cell r="W20">
            <v>18.8</v>
          </cell>
          <cell r="X20">
            <v>7.21</v>
          </cell>
          <cell r="Y20">
            <v>21.863975</v>
          </cell>
          <cell r="Z20">
            <v>16.72</v>
          </cell>
          <cell r="AA20">
            <v>25.393000000000001</v>
          </cell>
          <cell r="AB20">
            <v>44.203000000000003</v>
          </cell>
          <cell r="AC20">
            <v>36.957999999999998</v>
          </cell>
          <cell r="AD20">
            <v>52.796999999999997</v>
          </cell>
          <cell r="AE20">
            <v>32.307434999999998</v>
          </cell>
        </row>
        <row r="21">
          <cell r="B21">
            <v>28.4574468085106</v>
          </cell>
          <cell r="C21">
            <v>26.063829787234003</v>
          </cell>
          <cell r="D21">
            <v>1.86170212765957</v>
          </cell>
          <cell r="E21" t="str">
            <v>...</v>
          </cell>
          <cell r="F21">
            <v>-1.0638297872340399</v>
          </cell>
          <cell r="G21">
            <v>-697.6063829787231</v>
          </cell>
          <cell r="H21">
            <v>1063.0319148936201</v>
          </cell>
          <cell r="I21">
            <v>1398.13829787234</v>
          </cell>
          <cell r="J21">
            <v>1335.3723789003602</v>
          </cell>
          <cell r="K21">
            <v>453.98940396178</v>
          </cell>
          <cell r="L21">
            <v>113.32651725636099</v>
          </cell>
          <cell r="M21">
            <v>779.89226084584402</v>
          </cell>
          <cell r="N21">
            <v>1150.8557729131401</v>
          </cell>
          <cell r="O21">
            <v>1206.68754755853</v>
          </cell>
          <cell r="P21">
            <v>2105.7887533662101</v>
          </cell>
          <cell r="Q21">
            <v>88.273001559184294</v>
          </cell>
          <cell r="R21">
            <v>1448.00633876595</v>
          </cell>
          <cell r="S21">
            <v>5140.0126675635902</v>
          </cell>
          <cell r="T21">
            <v>3095.7067016224701</v>
          </cell>
          <cell r="U21">
            <v>3892.6154344974198</v>
          </cell>
          <cell r="V21">
            <v>7036.1934949327406</v>
          </cell>
          <cell r="W21">
            <v>10527.3461378218</v>
          </cell>
          <cell r="X21">
            <v>9890.0922523476784</v>
          </cell>
          <cell r="Y21">
            <v>-6286.7893622019392</v>
          </cell>
          <cell r="Z21">
            <v>-6710.0733606993908</v>
          </cell>
          <cell r="AA21">
            <v>-2051.6125304965899</v>
          </cell>
          <cell r="AB21">
            <v>-5164.0957446808497</v>
          </cell>
          <cell r="AC21">
            <v>-2741.22340425532</v>
          </cell>
          <cell r="AD21">
            <v>-2447.6063829787204</v>
          </cell>
          <cell r="AE21">
            <v>22482.446808510602</v>
          </cell>
        </row>
        <row r="22">
          <cell r="B22" t="str">
            <v>...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>
            <v>0.16494845360824698</v>
          </cell>
          <cell r="Q22" t="str">
            <v>...</v>
          </cell>
          <cell r="R22">
            <v>-0.105263157894737</v>
          </cell>
          <cell r="S22">
            <v>1.1924693312468899</v>
          </cell>
          <cell r="T22" t="str">
            <v>...</v>
          </cell>
          <cell r="U22" t="str">
            <v>...</v>
          </cell>
          <cell r="V22">
            <v>7.8611614079864195E-2</v>
          </cell>
          <cell r="W22">
            <v>116.14275521012399</v>
          </cell>
          <cell r="X22">
            <v>-38.406143460820502</v>
          </cell>
          <cell r="Y22">
            <v>18.3471395469615</v>
          </cell>
          <cell r="Z22">
            <v>-93.411142472210088</v>
          </cell>
          <cell r="AA22">
            <v>419.76420529206399</v>
          </cell>
          <cell r="AB22">
            <v>1147.3091257616099</v>
          </cell>
          <cell r="AC22">
            <v>169.24757604072897</v>
          </cell>
          <cell r="AD22">
            <v>304.69096386738698</v>
          </cell>
          <cell r="AE22">
            <v>-100.38198701719999</v>
          </cell>
        </row>
        <row r="23">
          <cell r="B23">
            <v>5.3</v>
          </cell>
          <cell r="C23">
            <v>6.65</v>
          </cell>
          <cell r="D23">
            <v>1.4</v>
          </cell>
          <cell r="E23">
            <v>-1.95</v>
          </cell>
          <cell r="F23">
            <v>5.05</v>
          </cell>
          <cell r="G23">
            <v>3.1</v>
          </cell>
          <cell r="H23">
            <v>16.850000000000001</v>
          </cell>
          <cell r="I23">
            <v>7</v>
          </cell>
          <cell r="J23">
            <v>9.9</v>
          </cell>
          <cell r="K23">
            <v>1.85</v>
          </cell>
          <cell r="L23">
            <v>3.05</v>
          </cell>
          <cell r="M23">
            <v>17.45</v>
          </cell>
          <cell r="N23">
            <v>17.3</v>
          </cell>
          <cell r="O23">
            <v>29.05</v>
          </cell>
          <cell r="P23">
            <v>29.75</v>
          </cell>
          <cell r="Q23">
            <v>29.15</v>
          </cell>
          <cell r="R23">
            <v>30.5</v>
          </cell>
          <cell r="S23">
            <v>29.010999999999999</v>
          </cell>
          <cell r="T23">
            <v>22.963999999999999</v>
          </cell>
          <cell r="U23">
            <v>29.940845095</v>
          </cell>
          <cell r="V23">
            <v>76.441389329999993</v>
          </cell>
          <cell r="W23">
            <v>-4.1020515400000495</v>
          </cell>
          <cell r="X23">
            <v>85.358804500000005</v>
          </cell>
          <cell r="Y23">
            <v>125.47503783000001</v>
          </cell>
          <cell r="Z23">
            <v>-28.602927924999999</v>
          </cell>
          <cell r="AA23">
            <v>-0.92489886499999996</v>
          </cell>
          <cell r="AB23">
            <v>-327.11229186999998</v>
          </cell>
          <cell r="AC23">
            <v>284.73963763</v>
          </cell>
          <cell r="AD23">
            <v>85.219018200000008</v>
          </cell>
          <cell r="AE23" t="str">
            <v>...</v>
          </cell>
        </row>
        <row r="24">
          <cell r="B24" t="str">
            <v>...</v>
          </cell>
          <cell r="C24" t="str">
            <v>...</v>
          </cell>
          <cell r="D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>
            <v>17.7</v>
          </cell>
          <cell r="N24">
            <v>61.6</v>
          </cell>
          <cell r="O24">
            <v>-28</v>
          </cell>
          <cell r="P24">
            <v>15.4</v>
          </cell>
          <cell r="Q24">
            <v>5.7</v>
          </cell>
          <cell r="R24">
            <v>-25.5</v>
          </cell>
          <cell r="S24">
            <v>2.4</v>
          </cell>
          <cell r="T24">
            <v>-0.8</v>
          </cell>
          <cell r="U24">
            <v>-3.2</v>
          </cell>
          <cell r="V24">
            <v>2.9</v>
          </cell>
          <cell r="W24">
            <v>1.7</v>
          </cell>
          <cell r="X24">
            <v>41.2</v>
          </cell>
          <cell r="Y24">
            <v>-4.8</v>
          </cell>
          <cell r="Z24">
            <v>-16.5</v>
          </cell>
          <cell r="AA24">
            <v>59.4</v>
          </cell>
          <cell r="AB24">
            <v>10.8</v>
          </cell>
          <cell r="AC24">
            <v>-27.9</v>
          </cell>
          <cell r="AD24">
            <v>17.7</v>
          </cell>
          <cell r="AE24">
            <v>23.1</v>
          </cell>
        </row>
        <row r="25">
          <cell r="B25" t="str">
            <v>...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>
            <v>5707.3009819584704</v>
          </cell>
          <cell r="T25">
            <v>6045.6557315871605</v>
          </cell>
          <cell r="U25">
            <v>35557.716135221803</v>
          </cell>
          <cell r="V25">
            <v>43491.347380790998</v>
          </cell>
          <cell r="W25">
            <v>26528.553582697899</v>
          </cell>
          <cell r="X25">
            <v>80503.341765481789</v>
          </cell>
          <cell r="Y25">
            <v>295.19889775616997</v>
          </cell>
          <cell r="Z25">
            <v>-18622.653781053199</v>
          </cell>
          <cell r="AA25">
            <v>2331.7788584782002</v>
          </cell>
          <cell r="AB25">
            <v>-5458.5992617997299</v>
          </cell>
          <cell r="AC25">
            <v>-41503.275563241303</v>
          </cell>
          <cell r="AD25">
            <v>92.372935777261489</v>
          </cell>
          <cell r="AE25">
            <v>32230.9802476853</v>
          </cell>
        </row>
        <row r="26">
          <cell r="B26" t="str">
            <v>...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>
            <v>1.72511072524426E-4</v>
          </cell>
          <cell r="S26">
            <v>1.86472248518193E-4</v>
          </cell>
          <cell r="T26">
            <v>0.15214880962389501</v>
          </cell>
          <cell r="U26">
            <v>0.24869398419081801</v>
          </cell>
          <cell r="V26">
            <v>0.220436791186022</v>
          </cell>
          <cell r="W26">
            <v>0.25561106483048501</v>
          </cell>
          <cell r="X26">
            <v>0.38889476875018397</v>
          </cell>
          <cell r="Y26">
            <v>-2.9100679617388798</v>
          </cell>
          <cell r="Z26">
            <v>4.5234149426618497</v>
          </cell>
          <cell r="AA26">
            <v>2.2077425211191697</v>
          </cell>
          <cell r="AB26">
            <v>7.0719517265162004</v>
          </cell>
          <cell r="AC26">
            <v>0.159416784791202</v>
          </cell>
          <cell r="AD26">
            <v>4.0391808929245599E-4</v>
          </cell>
          <cell r="AE26">
            <v>4.3060325968768097E-4</v>
          </cell>
        </row>
        <row r="27">
          <cell r="B27" t="str">
            <v>...</v>
          </cell>
          <cell r="C27" t="str">
            <v>...</v>
          </cell>
          <cell r="D27" t="str">
            <v>...</v>
          </cell>
          <cell r="E27">
            <v>-0.28605173580597204</v>
          </cell>
          <cell r="F27">
            <v>0.70280303164495506</v>
          </cell>
          <cell r="G27">
            <v>4.6216038785403901</v>
          </cell>
          <cell r="H27">
            <v>-3.7255379687005399</v>
          </cell>
          <cell r="I27">
            <v>5.5634515154008906</v>
          </cell>
          <cell r="J27">
            <v>9.0682886295709793</v>
          </cell>
          <cell r="K27">
            <v>26.391707625410199</v>
          </cell>
          <cell r="L27">
            <v>64.19853962704029</v>
          </cell>
          <cell r="M27">
            <v>7.7333226584272996</v>
          </cell>
          <cell r="N27">
            <v>7.7663831866363502</v>
          </cell>
          <cell r="O27">
            <v>-1.21874368549414</v>
          </cell>
          <cell r="P27">
            <v>1.3529335299362402</v>
          </cell>
          <cell r="Q27">
            <v>-5.6617055157104197</v>
          </cell>
          <cell r="R27">
            <v>-3.07487257253289</v>
          </cell>
          <cell r="S27">
            <v>3.58829602429463</v>
          </cell>
          <cell r="T27">
            <v>7.2247036001796703</v>
          </cell>
          <cell r="U27">
            <v>-2.5175813814327102</v>
          </cell>
          <cell r="V27">
            <v>-14.6966221661494</v>
          </cell>
          <cell r="W27">
            <v>-6.0471597031226194</v>
          </cell>
          <cell r="X27">
            <v>57.7194185055993</v>
          </cell>
          <cell r="Y27">
            <v>10.721178325582299</v>
          </cell>
          <cell r="Z27">
            <v>27.6395148599828</v>
          </cell>
          <cell r="AA27">
            <v>202.981353103831</v>
          </cell>
          <cell r="AB27">
            <v>262.16885744832103</v>
          </cell>
          <cell r="AC27">
            <v>231.788658581162</v>
          </cell>
          <cell r="AD27">
            <v>179.075607833693</v>
          </cell>
          <cell r="AE27" t="str">
            <v>...</v>
          </cell>
        </row>
        <row r="28">
          <cell r="B28" t="str">
            <v>...</v>
          </cell>
          <cell r="C28" t="str">
            <v>...</v>
          </cell>
          <cell r="D28" t="str">
            <v>...</v>
          </cell>
          <cell r="E28" t="str">
            <v>...</v>
          </cell>
          <cell r="F28" t="str">
            <v>...</v>
          </cell>
          <cell r="G28" t="str">
            <v>...</v>
          </cell>
          <cell r="H28" t="str">
            <v>...</v>
          </cell>
          <cell r="I28" t="str">
            <v>...</v>
          </cell>
          <cell r="J28" t="str">
            <v>...</v>
          </cell>
          <cell r="K28" t="str">
            <v>...</v>
          </cell>
          <cell r="L28" t="str">
            <v>...</v>
          </cell>
          <cell r="M28" t="str">
            <v>...</v>
          </cell>
          <cell r="N28" t="str">
            <v>...</v>
          </cell>
          <cell r="O28" t="str">
            <v>...</v>
          </cell>
          <cell r="P28" t="str">
            <v>...</v>
          </cell>
          <cell r="Q28" t="str">
            <v>...</v>
          </cell>
          <cell r="R28" t="str">
            <v>...</v>
          </cell>
          <cell r="S28" t="str">
            <v>...</v>
          </cell>
          <cell r="T28" t="str">
            <v>...</v>
          </cell>
          <cell r="U28" t="str">
            <v>...</v>
          </cell>
          <cell r="V28" t="str">
            <v>...</v>
          </cell>
          <cell r="W28">
            <v>-511.87</v>
          </cell>
          <cell r="X28">
            <v>159.27641825616701</v>
          </cell>
          <cell r="Y28">
            <v>-1920.5649426648899</v>
          </cell>
          <cell r="Z28">
            <v>1558.3515665935399</v>
          </cell>
          <cell r="AA28">
            <v>1405.0749539703199</v>
          </cell>
          <cell r="AB28">
            <v>2274.4453696792202</v>
          </cell>
          <cell r="AC28">
            <v>-793.96327074429996</v>
          </cell>
          <cell r="AD28">
            <v>2167.7427322664798</v>
          </cell>
          <cell r="AE28">
            <v>-1884.3037419605701</v>
          </cell>
        </row>
        <row r="29">
          <cell r="B29" t="str">
            <v>...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  <cell r="AA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</row>
        <row r="30">
          <cell r="B30" t="str">
            <v>...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K30" t="str">
            <v>...</v>
          </cell>
          <cell r="L30" t="str">
            <v>...</v>
          </cell>
          <cell r="M30">
            <v>-0.3</v>
          </cell>
          <cell r="N30">
            <v>53.2</v>
          </cell>
          <cell r="O30">
            <v>74.5</v>
          </cell>
          <cell r="P30">
            <v>44.4</v>
          </cell>
          <cell r="Q30">
            <v>-55.4</v>
          </cell>
          <cell r="R30">
            <v>23.01</v>
          </cell>
          <cell r="S30">
            <v>19.34</v>
          </cell>
          <cell r="T30">
            <v>68.17</v>
          </cell>
          <cell r="U30">
            <v>35.380000000000003</v>
          </cell>
          <cell r="V30">
            <v>153.428732</v>
          </cell>
          <cell r="W30">
            <v>-25.0913492360249</v>
          </cell>
          <cell r="X30">
            <v>29.9032314100001</v>
          </cell>
          <cell r="Y30">
            <v>208.09290500227499</v>
          </cell>
          <cell r="Z30">
            <v>153.63999999999999</v>
          </cell>
          <cell r="AA30">
            <v>-90.147609518246497</v>
          </cell>
          <cell r="AB30">
            <v>-156.00192559378399</v>
          </cell>
          <cell r="AC30">
            <v>360.33523243718599</v>
          </cell>
          <cell r="AD30">
            <v>428.70499237710601</v>
          </cell>
          <cell r="AE30">
            <v>560.52989308453198</v>
          </cell>
        </row>
        <row r="31">
          <cell r="B31" t="str">
            <v>...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>
            <v>2.8360256293631498</v>
          </cell>
          <cell r="V31">
            <v>-2.5663755537243</v>
          </cell>
          <cell r="W31">
            <v>0.388430247340114</v>
          </cell>
          <cell r="X31">
            <v>-4.7933763942653398</v>
          </cell>
          <cell r="Y31">
            <v>13.027471646736201</v>
          </cell>
          <cell r="Z31">
            <v>192.750405917157</v>
          </cell>
          <cell r="AA31">
            <v>85.9959089590877</v>
          </cell>
          <cell r="AB31">
            <v>-5.8189233640301792</v>
          </cell>
          <cell r="AC31">
            <v>-30.796980509256798</v>
          </cell>
          <cell r="AD31">
            <v>50.474477216417299</v>
          </cell>
          <cell r="AE31">
            <v>20.1398814915486</v>
          </cell>
        </row>
        <row r="32">
          <cell r="B32" t="str">
            <v>...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>
            <v>36.180563738634199</v>
          </cell>
          <cell r="M32">
            <v>35.527380550087805</v>
          </cell>
          <cell r="N32">
            <v>28.478153883799603</v>
          </cell>
          <cell r="O32">
            <v>42.832262156048003</v>
          </cell>
          <cell r="P32">
            <v>22.813793868506401</v>
          </cell>
          <cell r="Q32">
            <v>34.082374919125996</v>
          </cell>
          <cell r="R32">
            <v>68.376841843932496</v>
          </cell>
          <cell r="S32">
            <v>420.24079628532098</v>
          </cell>
          <cell r="T32">
            <v>587.251297949275</v>
          </cell>
          <cell r="U32">
            <v>437.94615746235002</v>
          </cell>
          <cell r="V32">
            <v>404.47292383054099</v>
          </cell>
          <cell r="W32">
            <v>729.04105156192395</v>
          </cell>
          <cell r="X32">
            <v>340.21200659799496</v>
          </cell>
          <cell r="Y32">
            <v>-563.96379592950802</v>
          </cell>
          <cell r="Z32">
            <v>347.820000919481</v>
          </cell>
          <cell r="AA32">
            <v>413.11251754620099</v>
          </cell>
          <cell r="AB32">
            <v>193.090737462379</v>
          </cell>
          <cell r="AC32">
            <v>166.554194096667</v>
          </cell>
          <cell r="AD32">
            <v>1245.0665711516099</v>
          </cell>
          <cell r="AE32">
            <v>79.074374980921505</v>
          </cell>
        </row>
        <row r="33">
          <cell r="B33">
            <v>3</v>
          </cell>
          <cell r="C33">
            <v>-1</v>
          </cell>
          <cell r="D33" t="str">
            <v>...</v>
          </cell>
          <cell r="E33" t="str">
            <v>...</v>
          </cell>
          <cell r="F33">
            <v>30</v>
          </cell>
          <cell r="G33">
            <v>67</v>
          </cell>
          <cell r="H33" t="str">
            <v>...</v>
          </cell>
          <cell r="I33" t="str">
            <v>...</v>
          </cell>
          <cell r="J33">
            <v>606</v>
          </cell>
          <cell r="K33">
            <v>3052</v>
          </cell>
          <cell r="L33">
            <v>936</v>
          </cell>
          <cell r="M33">
            <v>257</v>
          </cell>
          <cell r="N33">
            <v>335</v>
          </cell>
          <cell r="O33">
            <v>594</v>
          </cell>
          <cell r="P33">
            <v>-258</v>
          </cell>
          <cell r="Q33">
            <v>1695.7223984375</v>
          </cell>
          <cell r="R33">
            <v>795.13099999999997</v>
          </cell>
          <cell r="S33">
            <v>321.14100000000002</v>
          </cell>
          <cell r="T33">
            <v>-178.767</v>
          </cell>
          <cell r="U33">
            <v>754.56700000000001</v>
          </cell>
          <cell r="V33">
            <v>1770.7919999999999</v>
          </cell>
          <cell r="W33">
            <v>-522.62812499999995</v>
          </cell>
          <cell r="X33">
            <v>-286.07190820312502</v>
          </cell>
          <cell r="Y33">
            <v>-1900.047</v>
          </cell>
          <cell r="Z33">
            <v>-4124.5029999999997</v>
          </cell>
          <cell r="AA33">
            <v>4783.92380194</v>
          </cell>
          <cell r="AB33">
            <v>-16858.312138829999</v>
          </cell>
          <cell r="AC33">
            <v>8260.4097726300006</v>
          </cell>
          <cell r="AD33">
            <v>8975.4025884699986</v>
          </cell>
          <cell r="AE33">
            <v>2817.7169559499998</v>
          </cell>
        </row>
        <row r="34">
          <cell r="B34" t="str">
            <v>...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  <cell r="R34">
            <v>179.05775136909801</v>
          </cell>
          <cell r="S34">
            <v>-8.0978523856730309</v>
          </cell>
          <cell r="T34">
            <v>-60.292103680565099</v>
          </cell>
          <cell r="U34">
            <v>44.768825864218698</v>
          </cell>
          <cell r="V34">
            <v>-21.638847202309499</v>
          </cell>
          <cell r="W34">
            <v>90.215499112846899</v>
          </cell>
          <cell r="X34">
            <v>-357.93779690252899</v>
          </cell>
          <cell r="Y34">
            <v>-87.790076381786008</v>
          </cell>
          <cell r="Z34">
            <v>-139.27102736462899</v>
          </cell>
          <cell r="AA34">
            <v>865.50850729652802</v>
          </cell>
          <cell r="AB34">
            <v>165.876296074175</v>
          </cell>
          <cell r="AC34">
            <v>565.17636073653807</v>
          </cell>
          <cell r="AD34">
            <v>458.36104131799902</v>
          </cell>
          <cell r="AE34">
            <v>770.00579636231998</v>
          </cell>
        </row>
        <row r="35">
          <cell r="B35" t="str">
            <v>...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K35">
            <v>222</v>
          </cell>
          <cell r="L35">
            <v>-9.6999999999999993</v>
          </cell>
          <cell r="M35">
            <v>7.1</v>
          </cell>
          <cell r="N35">
            <v>13.7</v>
          </cell>
          <cell r="O35">
            <v>129.409209192866</v>
          </cell>
          <cell r="P35">
            <v>207.439766403687</v>
          </cell>
          <cell r="Q35">
            <v>62.173070414556506</v>
          </cell>
          <cell r="R35">
            <v>40.325311010421501</v>
          </cell>
          <cell r="S35">
            <v>-218.316488517218</v>
          </cell>
          <cell r="T35">
            <v>78.57121651246031</v>
          </cell>
          <cell r="U35">
            <v>-9.5596469867821803</v>
          </cell>
          <cell r="V35">
            <v>-29.066337100691502</v>
          </cell>
          <cell r="W35">
            <v>364.72456058957897</v>
          </cell>
          <cell r="X35">
            <v>242.153998563866</v>
          </cell>
          <cell r="Y35">
            <v>396.31848979311798</v>
          </cell>
          <cell r="Z35">
            <v>842.64505572442499</v>
          </cell>
          <cell r="AA35">
            <v>152.19999999999999</v>
          </cell>
          <cell r="AB35">
            <v>60.81</v>
          </cell>
          <cell r="AC35">
            <v>1877.16</v>
          </cell>
          <cell r="AD35">
            <v>858.62</v>
          </cell>
          <cell r="AE35">
            <v>414.62</v>
          </cell>
        </row>
        <row r="36">
          <cell r="B36" t="str">
            <v>...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>
            <v>8.6602386551819404</v>
          </cell>
          <cell r="W36">
            <v>11.549271804920201</v>
          </cell>
          <cell r="X36">
            <v>47.284729139062705</v>
          </cell>
          <cell r="Y36">
            <v>63.244009864364898</v>
          </cell>
          <cell r="Z36">
            <v>42.4048736527036</v>
          </cell>
          <cell r="AA36">
            <v>123.496543017107</v>
          </cell>
          <cell r="AB36" t="str">
            <v>...</v>
          </cell>
          <cell r="AC36" t="str">
            <v>...</v>
          </cell>
          <cell r="AD36" t="str">
            <v>...</v>
          </cell>
          <cell r="AE36" t="str">
            <v>...</v>
          </cell>
        </row>
        <row r="37">
          <cell r="B37" t="str">
            <v>...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K37" t="str">
            <v>...</v>
          </cell>
          <cell r="L37" t="str">
            <v>...</v>
          </cell>
          <cell r="M37" t="str">
            <v>...</v>
          </cell>
          <cell r="N37" t="str">
            <v>...</v>
          </cell>
          <cell r="O37" t="str">
            <v>...</v>
          </cell>
          <cell r="P37" t="str">
            <v>...</v>
          </cell>
          <cell r="Q37" t="str">
            <v>...</v>
          </cell>
          <cell r="R37" t="str">
            <v>...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X37" t="str">
            <v>...</v>
          </cell>
          <cell r="Y37" t="str">
            <v>...</v>
          </cell>
          <cell r="Z37" t="str">
            <v>...</v>
          </cell>
          <cell r="AA37" t="str">
            <v>...</v>
          </cell>
          <cell r="AB37" t="str">
            <v>...</v>
          </cell>
          <cell r="AC37" t="str">
            <v>...</v>
          </cell>
          <cell r="AD37" t="str">
            <v>...</v>
          </cell>
          <cell r="AE37" t="str">
            <v>...</v>
          </cell>
        </row>
        <row r="38">
          <cell r="B38" t="str">
            <v>...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K38" t="str">
            <v>...</v>
          </cell>
          <cell r="L38" t="str">
            <v>...</v>
          </cell>
          <cell r="M38" t="str">
            <v>...</v>
          </cell>
          <cell r="N38" t="str">
            <v>...</v>
          </cell>
          <cell r="O38">
            <v>13.46</v>
          </cell>
          <cell r="P38">
            <v>7.8259999999999996</v>
          </cell>
          <cell r="Q38">
            <v>7.2</v>
          </cell>
          <cell r="R38">
            <v>7.7140000000000004</v>
          </cell>
          <cell r="S38">
            <v>7.5380000000000003</v>
          </cell>
          <cell r="T38">
            <v>7.7220000000000004</v>
          </cell>
          <cell r="U38">
            <v>7.9850000000000003</v>
          </cell>
          <cell r="V38">
            <v>4.8676485458454604</v>
          </cell>
          <cell r="W38">
            <v>7.5827303770403898</v>
          </cell>
          <cell r="X38">
            <v>6.3333763392627205</v>
          </cell>
          <cell r="Y38">
            <v>11.5862066931159</v>
          </cell>
          <cell r="Z38">
            <v>7.6208981619716205</v>
          </cell>
          <cell r="AA38">
            <v>36.670622516029795</v>
          </cell>
          <cell r="AB38">
            <v>6.1375415852753603</v>
          </cell>
          <cell r="AC38">
            <v>34.1830947736455</v>
          </cell>
          <cell r="AD38">
            <v>18.794627235843599</v>
          </cell>
          <cell r="AE38">
            <v>19.691259236104599</v>
          </cell>
        </row>
        <row r="39">
          <cell r="B39" t="str">
            <v>...</v>
          </cell>
          <cell r="C39">
            <v>-11.0307100190653</v>
          </cell>
          <cell r="D39" t="str">
            <v>...</v>
          </cell>
          <cell r="E39">
            <v>10.9115979033968</v>
          </cell>
          <cell r="F39">
            <v>0.97176155133780606</v>
          </cell>
          <cell r="G39">
            <v>-55.644360454491697</v>
          </cell>
          <cell r="H39">
            <v>2.2331959279556104</v>
          </cell>
          <cell r="I39">
            <v>46.544698268191596</v>
          </cell>
          <cell r="J39">
            <v>106.33467195123499</v>
          </cell>
          <cell r="K39">
            <v>74.621126809943789</v>
          </cell>
          <cell r="L39">
            <v>26.1645621268216</v>
          </cell>
          <cell r="M39">
            <v>0.41051510573046801</v>
          </cell>
          <cell r="N39">
            <v>-4.8537753293052699</v>
          </cell>
          <cell r="O39">
            <v>-0.351045642928841</v>
          </cell>
          <cell r="P39">
            <v>-7.5713928409409004</v>
          </cell>
          <cell r="Q39">
            <v>1.5979465058853199</v>
          </cell>
          <cell r="R39">
            <v>-4.6756070342055107</v>
          </cell>
          <cell r="S39">
            <v>-4.6198773283601406</v>
          </cell>
          <cell r="T39">
            <v>2.41396979067685</v>
          </cell>
          <cell r="U39">
            <v>-38.872970863986595</v>
          </cell>
          <cell r="V39">
            <v>9.8394567908043502</v>
          </cell>
          <cell r="W39">
            <v>0.79175335771434696</v>
          </cell>
          <cell r="X39">
            <v>3.4448454597384397</v>
          </cell>
          <cell r="Y39">
            <v>39.296099769896202</v>
          </cell>
          <cell r="Z39">
            <v>97.158686938275096</v>
          </cell>
          <cell r="AA39">
            <v>10.8323216428804</v>
          </cell>
          <cell r="AB39">
            <v>55.668333062151603</v>
          </cell>
          <cell r="AC39">
            <v>-19.1507939783192</v>
          </cell>
          <cell r="AD39">
            <v>49.186296976198705</v>
          </cell>
          <cell r="AE39" t="str">
            <v>...</v>
          </cell>
        </row>
        <row r="40">
          <cell r="B40">
            <v>1400.3079577046599</v>
          </cell>
          <cell r="C40">
            <v>2106.0250309272201</v>
          </cell>
          <cell r="D40">
            <v>2222.1615574586099</v>
          </cell>
          <cell r="E40">
            <v>3658.8165985221399</v>
          </cell>
          <cell r="F40">
            <v>4625.1646932899603</v>
          </cell>
          <cell r="G40">
            <v>2239.3537791897202</v>
          </cell>
          <cell r="H40">
            <v>10178.841955711599</v>
          </cell>
          <cell r="I40">
            <v>9800.4757495288795</v>
          </cell>
          <cell r="J40">
            <v>13783.553948638501</v>
          </cell>
          <cell r="K40">
            <v>6587.1693615846498</v>
          </cell>
          <cell r="L40">
            <v>5328.1119697903605</v>
          </cell>
          <cell r="M40">
            <v>14183.189295646798</v>
          </cell>
          <cell r="N40">
            <v>8568.4166031307195</v>
          </cell>
          <cell r="O40">
            <v>15105.5699515907</v>
          </cell>
          <cell r="P40">
            <v>15611.6163562576</v>
          </cell>
          <cell r="Q40">
            <v>42975.3674401401</v>
          </cell>
          <cell r="R40">
            <v>24374.111497946098</v>
          </cell>
          <cell r="S40">
            <v>18631.999353654097</v>
          </cell>
          <cell r="T40">
            <v>13994.177473724001</v>
          </cell>
          <cell r="U40">
            <v>19503.7094478488</v>
          </cell>
          <cell r="V40">
            <v>44993.6975841077</v>
          </cell>
          <cell r="W40">
            <v>69392.394835924395</v>
          </cell>
          <cell r="X40">
            <v>42785.2187296302</v>
          </cell>
          <cell r="Y40">
            <v>-8386.2200388917699</v>
          </cell>
          <cell r="Z40">
            <v>6287.5631228965394</v>
          </cell>
          <cell r="AA40">
            <v>13935.8453196995</v>
          </cell>
          <cell r="AB40">
            <v>18375.010388697799</v>
          </cell>
          <cell r="AC40">
            <v>35309.041060579104</v>
          </cell>
          <cell r="AD40">
            <v>28350.197321311298</v>
          </cell>
          <cell r="AE40">
            <v>50921.545213614307</v>
          </cell>
        </row>
        <row r="41">
          <cell r="B41" t="str">
            <v>...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 t="str">
            <v>...</v>
          </cell>
          <cell r="M41" t="str">
            <v>...</v>
          </cell>
          <cell r="N41" t="str">
            <v>...</v>
          </cell>
          <cell r="O41" t="str">
            <v>...</v>
          </cell>
          <cell r="P41" t="str">
            <v>...</v>
          </cell>
          <cell r="Q41">
            <v>0.11989335253663</v>
          </cell>
          <cell r="R41">
            <v>-1.45285090758385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>
            <v>0.128777706005716</v>
          </cell>
          <cell r="X41">
            <v>0.39555308643822401</v>
          </cell>
          <cell r="Y41" t="str">
            <v>...</v>
          </cell>
          <cell r="Z41" t="str">
            <v>...</v>
          </cell>
          <cell r="AA41" t="str">
            <v>...</v>
          </cell>
          <cell r="AB41" t="str">
            <v>...</v>
          </cell>
          <cell r="AC41">
            <v>18.037706112473302</v>
          </cell>
          <cell r="AD41">
            <v>27.4149986218004</v>
          </cell>
          <cell r="AE41">
            <v>11.432422277199899</v>
          </cell>
        </row>
        <row r="42">
          <cell r="B42" t="str">
            <v>...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 t="str">
            <v>...</v>
          </cell>
          <cell r="M42" t="str">
            <v>...</v>
          </cell>
          <cell r="N42" t="str">
            <v>...</v>
          </cell>
          <cell r="O42" t="str">
            <v>...</v>
          </cell>
          <cell r="P42" t="str">
            <v>...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 t="str">
            <v>...</v>
          </cell>
          <cell r="AC42" t="str">
            <v>...</v>
          </cell>
          <cell r="AD42" t="str">
            <v>...</v>
          </cell>
          <cell r="AE42" t="str">
            <v>...</v>
          </cell>
        </row>
        <row r="43">
          <cell r="B43" t="str">
            <v>...</v>
          </cell>
          <cell r="C43" t="str">
            <v>...</v>
          </cell>
          <cell r="D43" t="str">
            <v>...</v>
          </cell>
          <cell r="E43" t="str">
            <v>...</v>
          </cell>
          <cell r="F43" t="str">
            <v>...</v>
          </cell>
          <cell r="G43" t="str">
            <v>...</v>
          </cell>
          <cell r="H43" t="str">
            <v>...</v>
          </cell>
          <cell r="I43" t="str">
            <v>...</v>
          </cell>
          <cell r="J43" t="str">
            <v>...</v>
          </cell>
          <cell r="K43" t="str">
            <v>...</v>
          </cell>
          <cell r="L43" t="str">
            <v>...</v>
          </cell>
          <cell r="M43" t="str">
            <v>...</v>
          </cell>
          <cell r="N43" t="str">
            <v>...</v>
          </cell>
          <cell r="O43" t="str">
            <v>...</v>
          </cell>
          <cell r="P43" t="str">
            <v>...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 t="str">
            <v>...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 t="str">
            <v>...</v>
          </cell>
          <cell r="AC43" t="str">
            <v>...</v>
          </cell>
          <cell r="AD43" t="str">
            <v>...</v>
          </cell>
          <cell r="AE43" t="str">
            <v>...</v>
          </cell>
        </row>
        <row r="44">
          <cell r="B44" t="str">
            <v>...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90.1</v>
          </cell>
          <cell r="K44">
            <v>350.8</v>
          </cell>
          <cell r="L44">
            <v>14</v>
          </cell>
          <cell r="M44">
            <v>134.53860214637601</v>
          </cell>
          <cell r="N44">
            <v>989.10104520599202</v>
          </cell>
          <cell r="O44">
            <v>3310.6351704604203</v>
          </cell>
          <cell r="P44">
            <v>5795.0762931581894</v>
          </cell>
          <cell r="Q44">
            <v>-766.06202688402493</v>
          </cell>
          <cell r="R44">
            <v>1386.0051861396798</v>
          </cell>
          <cell r="S44">
            <v>3315.8058956780701</v>
          </cell>
          <cell r="T44">
            <v>4698.9805120803003</v>
          </cell>
          <cell r="U44">
            <v>4430.2401899240504</v>
          </cell>
          <cell r="V44">
            <v>4227.1886631445896</v>
          </cell>
          <cell r="W44">
            <v>10084.6780818195</v>
          </cell>
          <cell r="X44">
            <v>15953.229450745799</v>
          </cell>
          <cell r="Y44">
            <v>10252.3866451008</v>
          </cell>
          <cell r="Z44">
            <v>14268.6047730227</v>
          </cell>
          <cell r="AA44">
            <v>15709.600898347999</v>
          </cell>
          <cell r="AB44">
            <v>-798.443926677381</v>
          </cell>
          <cell r="AC44">
            <v>15043.049377995701</v>
          </cell>
          <cell r="AD44">
            <v>10544.700947040501</v>
          </cell>
          <cell r="AE44">
            <v>8687.9962507178498</v>
          </cell>
        </row>
        <row r="45">
          <cell r="B45" t="str">
            <v>...</v>
          </cell>
          <cell r="C45" t="str">
            <v>...</v>
          </cell>
          <cell r="D45" t="str">
            <v>...</v>
          </cell>
          <cell r="E45" t="str">
            <v>...</v>
          </cell>
          <cell r="F45" t="str">
            <v>...</v>
          </cell>
          <cell r="G45" t="str">
            <v>...</v>
          </cell>
          <cell r="H45" t="str">
            <v>...</v>
          </cell>
          <cell r="I45" t="str">
            <v>...</v>
          </cell>
          <cell r="J45" t="str">
            <v>...</v>
          </cell>
          <cell r="K45" t="str">
            <v>...</v>
          </cell>
          <cell r="L45" t="str">
            <v>...</v>
          </cell>
          <cell r="M45" t="str">
            <v>...</v>
          </cell>
          <cell r="N45" t="str">
            <v>...</v>
          </cell>
          <cell r="O45">
            <v>-25484.1194697883</v>
          </cell>
          <cell r="P45">
            <v>25452.2573276166</v>
          </cell>
          <cell r="Q45">
            <v>22042.211252674198</v>
          </cell>
          <cell r="R45">
            <v>40145.8882281716</v>
          </cell>
          <cell r="S45">
            <v>37720.293404222502</v>
          </cell>
          <cell r="T45">
            <v>35382.808606452301</v>
          </cell>
          <cell r="U45">
            <v>42958.870398540799</v>
          </cell>
          <cell r="V45">
            <v>40503.145125001698</v>
          </cell>
          <cell r="W45">
            <v>41459.8776073103</v>
          </cell>
          <cell r="X45">
            <v>77090.354487437799</v>
          </cell>
          <cell r="Y45">
            <v>24516.501879404299</v>
          </cell>
          <cell r="Z45">
            <v>50787.785481010906</v>
          </cell>
          <cell r="AA45">
            <v>80686.510524630401</v>
          </cell>
          <cell r="AB45">
            <v>19996.9488323941</v>
          </cell>
          <cell r="AC45">
            <v>40121.9917394531</v>
          </cell>
          <cell r="AD45">
            <v>66366.430371423397</v>
          </cell>
          <cell r="AE45">
            <v>35614.367086669503</v>
          </cell>
        </row>
        <row r="46">
          <cell r="B46" t="str">
            <v>...</v>
          </cell>
          <cell r="C46" t="str">
            <v>...</v>
          </cell>
          <cell r="D46" t="str">
            <v>...</v>
          </cell>
          <cell r="E46" t="str">
            <v>...</v>
          </cell>
          <cell r="F46" t="str">
            <v>...</v>
          </cell>
          <cell r="G46" t="str">
            <v>...</v>
          </cell>
          <cell r="H46" t="str">
            <v>...</v>
          </cell>
          <cell r="I46" t="str">
            <v>...</v>
          </cell>
          <cell r="J46" t="str">
            <v>...</v>
          </cell>
          <cell r="K46" t="str">
            <v>...</v>
          </cell>
          <cell r="L46" t="str">
            <v>...</v>
          </cell>
          <cell r="M46" t="str">
            <v>...</v>
          </cell>
          <cell r="N46" t="str">
            <v>...</v>
          </cell>
          <cell r="O46" t="str">
            <v>...</v>
          </cell>
          <cell r="P46" t="str">
            <v>...</v>
          </cell>
          <cell r="Q46" t="str">
            <v>...</v>
          </cell>
          <cell r="R46" t="str">
            <v>...</v>
          </cell>
          <cell r="S46">
            <v>903.347261237412</v>
          </cell>
          <cell r="T46">
            <v>1191.3056597413099</v>
          </cell>
          <cell r="U46">
            <v>2180.8784452812201</v>
          </cell>
          <cell r="V46">
            <v>617.43229611336994</v>
          </cell>
          <cell r="W46">
            <v>1434.5392634900502</v>
          </cell>
          <cell r="X46">
            <v>1251.4861649166999</v>
          </cell>
          <cell r="Y46">
            <v>1391.23030930197</v>
          </cell>
          <cell r="Z46">
            <v>1673.9724082937901</v>
          </cell>
          <cell r="AA46">
            <v>1006.94111839844</v>
          </cell>
          <cell r="AB46">
            <v>2092.6358236721599</v>
          </cell>
          <cell r="AC46">
            <v>3299.2537006420698</v>
          </cell>
          <cell r="AD46">
            <v>12269.1352235331</v>
          </cell>
          <cell r="AE46">
            <v>6805.8956989476401</v>
          </cell>
        </row>
        <row r="47">
          <cell r="B47">
            <v>-2263</v>
          </cell>
          <cell r="C47">
            <v>40</v>
          </cell>
          <cell r="D47">
            <v>140</v>
          </cell>
          <cell r="E47">
            <v>340</v>
          </cell>
          <cell r="F47">
            <v>320</v>
          </cell>
          <cell r="G47">
            <v>241</v>
          </cell>
          <cell r="H47">
            <v>330</v>
          </cell>
          <cell r="I47">
            <v>450</v>
          </cell>
          <cell r="J47">
            <v>597</v>
          </cell>
          <cell r="K47">
            <v>380</v>
          </cell>
          <cell r="L47">
            <v>-79</v>
          </cell>
          <cell r="M47">
            <v>628</v>
          </cell>
          <cell r="N47">
            <v>899</v>
          </cell>
          <cell r="O47">
            <v>3830</v>
          </cell>
          <cell r="P47">
            <v>10535</v>
          </cell>
          <cell r="Q47">
            <v>11307.47</v>
          </cell>
          <cell r="R47">
            <v>20654</v>
          </cell>
          <cell r="S47">
            <v>12094.509951825199</v>
          </cell>
          <cell r="T47">
            <v>-2993.4799199986301</v>
          </cell>
          <cell r="U47">
            <v>-6540.1660920468903</v>
          </cell>
          <cell r="V47">
            <v>26156.889286377998</v>
          </cell>
          <cell r="W47">
            <v>111277.715086036</v>
          </cell>
          <cell r="X47">
            <v>4521.5434653248794</v>
          </cell>
          <cell r="Y47">
            <v>-25197.962852943801</v>
          </cell>
          <cell r="Z47">
            <v>2525.6985237499998</v>
          </cell>
          <cell r="AA47">
            <v>7642.5063825199895</v>
          </cell>
          <cell r="AB47">
            <v>-6247.6867720849596</v>
          </cell>
          <cell r="AC47">
            <v>6390.6630495221998</v>
          </cell>
          <cell r="AD47">
            <v>5352.9739133537705</v>
          </cell>
          <cell r="AE47">
            <v>10814.7437202733</v>
          </cell>
        </row>
        <row r="48">
          <cell r="B48" t="str">
            <v>...</v>
          </cell>
          <cell r="C48" t="str">
            <v>...</v>
          </cell>
          <cell r="D48" t="str">
            <v>...</v>
          </cell>
          <cell r="E48" t="str">
            <v>...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>
            <v>1380.65271408646</v>
          </cell>
          <cell r="L48">
            <v>-394.52294438271599</v>
          </cell>
          <cell r="M48">
            <v>585.69674629298197</v>
          </cell>
          <cell r="N48">
            <v>768.72381609359707</v>
          </cell>
          <cell r="O48">
            <v>-285.76900842039595</v>
          </cell>
          <cell r="P48">
            <v>1345.0615706486101</v>
          </cell>
          <cell r="Q48">
            <v>1173.20659158492</v>
          </cell>
          <cell r="R48">
            <v>3459.6826902003299</v>
          </cell>
          <cell r="S48">
            <v>-2025.89207247433</v>
          </cell>
          <cell r="T48">
            <v>1745.0749208653399</v>
          </cell>
          <cell r="U48">
            <v>1564.09808817465</v>
          </cell>
          <cell r="V48">
            <v>1694.7009382434899</v>
          </cell>
          <cell r="W48">
            <v>3656.6418039300597</v>
          </cell>
          <cell r="X48">
            <v>564.107854623874</v>
          </cell>
          <cell r="Y48">
            <v>-67.417649580054899</v>
          </cell>
          <cell r="Z48">
            <v>2906.20176902914</v>
          </cell>
          <cell r="AA48">
            <v>2290.0336642564703</v>
          </cell>
          <cell r="AB48">
            <v>2111.2679776455802</v>
          </cell>
          <cell r="AC48">
            <v>1666.1377065225201</v>
          </cell>
          <cell r="AD48">
            <v>4095.5185000910601</v>
          </cell>
          <cell r="AE48">
            <v>7006.6404458775196</v>
          </cell>
        </row>
        <row r="49">
          <cell r="B49">
            <v>-2.22588674565544E-2</v>
          </cell>
          <cell r="C49" t="str">
            <v>...</v>
          </cell>
          <cell r="D49" t="str">
            <v>...</v>
          </cell>
          <cell r="E49" t="str">
            <v>...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>
            <v>1.1470508738353001E-2</v>
          </cell>
          <cell r="U49">
            <v>2.01911186132585E-2</v>
          </cell>
          <cell r="V49">
            <v>2.52779750565322E-2</v>
          </cell>
          <cell r="W49">
            <v>2.5499290028163601E-2</v>
          </cell>
          <cell r="X49">
            <v>2.7820260118675399E-2</v>
          </cell>
          <cell r="Y49">
            <v>2.97748326806213E-2</v>
          </cell>
          <cell r="Z49">
            <v>4.7156505361410403E-2</v>
          </cell>
          <cell r="AA49">
            <v>4.4957981860082701E-2</v>
          </cell>
          <cell r="AB49" t="str">
            <v>...</v>
          </cell>
          <cell r="AC49" t="str">
            <v>...</v>
          </cell>
          <cell r="AD49" t="str">
            <v>...</v>
          </cell>
          <cell r="AE49" t="str">
            <v>...</v>
          </cell>
        </row>
        <row r="50">
          <cell r="B50" t="str">
            <v>...</v>
          </cell>
          <cell r="C50" t="str">
            <v>...</v>
          </cell>
          <cell r="D50" t="str">
            <v>...</v>
          </cell>
          <cell r="E50" t="str">
            <v>...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>
            <v>13.4</v>
          </cell>
          <cell r="W50">
            <v>413.2</v>
          </cell>
          <cell r="X50">
            <v>1833.6</v>
          </cell>
          <cell r="Y50">
            <v>1574.9</v>
          </cell>
          <cell r="Z50">
            <v>1189.4000000000001</v>
          </cell>
          <cell r="AA50">
            <v>3237.4</v>
          </cell>
          <cell r="AB50">
            <v>2136.9</v>
          </cell>
          <cell r="AC50">
            <v>3532.4364373173598</v>
          </cell>
          <cell r="AD50" t="str">
            <v>...</v>
          </cell>
          <cell r="AE50">
            <v>13.643449611445799</v>
          </cell>
        </row>
        <row r="51">
          <cell r="B51" t="str">
            <v>...</v>
          </cell>
          <cell r="C51" t="str">
            <v>...</v>
          </cell>
          <cell r="D51" t="str">
            <v>...</v>
          </cell>
          <cell r="E51" t="str">
            <v>...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>
            <v>2.0094223440430299</v>
          </cell>
          <cell r="M51">
            <v>1.03801676734704</v>
          </cell>
          <cell r="N51">
            <v>5.2187079608414502</v>
          </cell>
          <cell r="O51">
            <v>13.4553371007684</v>
          </cell>
          <cell r="P51">
            <v>17.541034961958502</v>
          </cell>
          <cell r="Q51">
            <v>4.4720591322307</v>
          </cell>
          <cell r="R51">
            <v>11.538275163479701</v>
          </cell>
          <cell r="S51">
            <v>7.0302481083741197</v>
          </cell>
          <cell r="T51" t="str">
            <v>...</v>
          </cell>
          <cell r="U51" t="str">
            <v>...</v>
          </cell>
          <cell r="V51">
            <v>1.1375094555843199</v>
          </cell>
          <cell r="W51">
            <v>1.3387134067633899</v>
          </cell>
          <cell r="X51">
            <v>1.4605643984354399</v>
          </cell>
          <cell r="Y51" t="str">
            <v>...</v>
          </cell>
          <cell r="Z51" t="str">
            <v>...</v>
          </cell>
          <cell r="AA51" t="str">
            <v>...</v>
          </cell>
          <cell r="AB51" t="str">
            <v>...</v>
          </cell>
          <cell r="AC51" t="str">
            <v>...</v>
          </cell>
          <cell r="AD51" t="str">
            <v>...</v>
          </cell>
          <cell r="AE51" t="str">
            <v>...</v>
          </cell>
        </row>
        <row r="52">
          <cell r="B52">
            <v>-0.7</v>
          </cell>
          <cell r="C52" t="str">
            <v>...</v>
          </cell>
          <cell r="D52" t="str">
            <v>...</v>
          </cell>
          <cell r="E52" t="str">
            <v>...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>
            <v>0.4</v>
          </cell>
          <cell r="M52" t="str">
            <v>...</v>
          </cell>
          <cell r="N52">
            <v>22.5</v>
          </cell>
          <cell r="O52">
            <v>33.86</v>
          </cell>
          <cell r="P52">
            <v>11.043158999999999</v>
          </cell>
          <cell r="Q52">
            <v>18.478000000000002</v>
          </cell>
          <cell r="R52">
            <v>81.181700000000006</v>
          </cell>
          <cell r="S52">
            <v>-28.448339999999899</v>
          </cell>
          <cell r="T52">
            <v>91.602694999999997</v>
          </cell>
          <cell r="U52">
            <v>-53.141005392210793</v>
          </cell>
          <cell r="V52">
            <v>680.73769286791401</v>
          </cell>
          <cell r="W52">
            <v>509.30349458222901</v>
          </cell>
          <cell r="X52">
            <v>170.355751542983</v>
          </cell>
          <cell r="Y52">
            <v>-537.30491204561406</v>
          </cell>
          <cell r="Z52">
            <v>321.70007505779603</v>
          </cell>
          <cell r="AA52">
            <v>-218.598580996821</v>
          </cell>
          <cell r="AB52">
            <v>-258.85388724461001</v>
          </cell>
          <cell r="AC52">
            <v>-177.31008146281701</v>
          </cell>
          <cell r="AD52">
            <v>177.277919374292</v>
          </cell>
          <cell r="AE52">
            <v>130.45396097192901</v>
          </cell>
        </row>
        <row r="53">
          <cell r="B53" t="str">
            <v>...</v>
          </cell>
          <cell r="C53" t="str">
            <v>...</v>
          </cell>
          <cell r="D53" t="str">
            <v>...</v>
          </cell>
          <cell r="E53" t="str">
            <v>...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>
            <v>49.904096360153694</v>
          </cell>
          <cell r="W53">
            <v>24.1837963351954</v>
          </cell>
          <cell r="X53">
            <v>42.907085615070997</v>
          </cell>
          <cell r="Y53">
            <v>28.587568646609199</v>
          </cell>
          <cell r="Z53">
            <v>18.6137594392181</v>
          </cell>
          <cell r="AA53">
            <v>22.148077079406299</v>
          </cell>
          <cell r="AB53">
            <v>0.50014186853463505</v>
          </cell>
          <cell r="AC53">
            <v>7.2558532926079202</v>
          </cell>
          <cell r="AD53">
            <v>3.0044123704432799</v>
          </cell>
          <cell r="AE53" t="str">
            <v>...</v>
          </cell>
        </row>
        <row r="54">
          <cell r="B54" t="str">
            <v>...</v>
          </cell>
          <cell r="C54" t="str">
            <v>...</v>
          </cell>
          <cell r="D54" t="str">
            <v>...</v>
          </cell>
          <cell r="E54" t="str">
            <v>...</v>
          </cell>
          <cell r="F54" t="str">
            <v>...</v>
          </cell>
          <cell r="G54" t="str">
            <v>...</v>
          </cell>
          <cell r="H54" t="str">
            <v>...</v>
          </cell>
          <cell r="I54" t="str">
            <v>...</v>
          </cell>
          <cell r="J54">
            <v>0.78601381081965793</v>
          </cell>
          <cell r="K54">
            <v>-1.0095708684404598</v>
          </cell>
          <cell r="L54">
            <v>-0.26589698069352902</v>
          </cell>
          <cell r="M54">
            <v>-6.1052254839491598</v>
          </cell>
          <cell r="N54">
            <v>-0.16231131428237899</v>
          </cell>
          <cell r="O54">
            <v>0.14106152837039301</v>
          </cell>
          <cell r="P54">
            <v>38.317980495076903</v>
          </cell>
          <cell r="Q54">
            <v>21.1314941475325</v>
          </cell>
          <cell r="R54">
            <v>129.16943848838702</v>
          </cell>
          <cell r="S54">
            <v>625.09456885612292</v>
          </cell>
          <cell r="T54">
            <v>-141.08748803109401</v>
          </cell>
          <cell r="U54">
            <v>947.09479505905495</v>
          </cell>
          <cell r="V54">
            <v>715.34313644849806</v>
          </cell>
          <cell r="W54">
            <v>603.81264138447705</v>
          </cell>
          <cell r="X54">
            <v>540.30894709941697</v>
          </cell>
          <cell r="Y54">
            <v>424.35478363621701</v>
          </cell>
          <cell r="Z54">
            <v>814.89763536073804</v>
          </cell>
          <cell r="AA54">
            <v>552.69908452800098</v>
          </cell>
          <cell r="AB54">
            <v>-673.68913075255409</v>
          </cell>
          <cell r="AC54">
            <v>387.65289230087797</v>
          </cell>
          <cell r="AD54">
            <v>-119.58485847549801</v>
          </cell>
          <cell r="AE54">
            <v>527.16623590743495</v>
          </cell>
        </row>
        <row r="55">
          <cell r="B55" t="str">
            <v>...</v>
          </cell>
          <cell r="C55" t="str">
            <v>...</v>
          </cell>
          <cell r="D55" t="str">
            <v>...</v>
          </cell>
          <cell r="E55" t="str">
            <v>...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  <cell r="AA55" t="str">
            <v>...</v>
          </cell>
          <cell r="AB55">
            <v>-145.46368715083798</v>
          </cell>
          <cell r="AC55">
            <v>-364.01117318435803</v>
          </cell>
          <cell r="AD55">
            <v>-196.173184357542</v>
          </cell>
          <cell r="AE55">
            <v>-210.061452513966</v>
          </cell>
        </row>
        <row r="56">
          <cell r="B56" t="str">
            <v>...</v>
          </cell>
          <cell r="C56" t="str">
            <v>...</v>
          </cell>
          <cell r="D56" t="str">
            <v>...</v>
          </cell>
          <cell r="E56" t="str">
            <v>...</v>
          </cell>
          <cell r="F56" t="str">
            <v>...</v>
          </cell>
          <cell r="G56" t="str">
            <v>...</v>
          </cell>
          <cell r="H56" t="str">
            <v>...</v>
          </cell>
          <cell r="I56" t="str">
            <v>...</v>
          </cell>
          <cell r="J56" t="str">
            <v>...</v>
          </cell>
          <cell r="K56" t="str">
            <v>...</v>
          </cell>
          <cell r="L56" t="str">
            <v>...</v>
          </cell>
          <cell r="M56" t="str">
            <v>...</v>
          </cell>
          <cell r="N56" t="str">
            <v>...</v>
          </cell>
          <cell r="O56" t="str">
            <v>...</v>
          </cell>
          <cell r="P56" t="str">
            <v>...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 t="str">
            <v>...</v>
          </cell>
          <cell r="V56" t="str">
            <v>...</v>
          </cell>
          <cell r="W56" t="str">
            <v>...</v>
          </cell>
          <cell r="X56" t="str">
            <v>...</v>
          </cell>
          <cell r="Y56" t="str">
            <v>...</v>
          </cell>
          <cell r="Z56" t="str">
            <v>...</v>
          </cell>
          <cell r="AA56" t="str">
            <v>...</v>
          </cell>
          <cell r="AB56">
            <v>-118.865921787709</v>
          </cell>
          <cell r="AC56">
            <v>-299.84357541899402</v>
          </cell>
          <cell r="AD56">
            <v>-153.357541899441</v>
          </cell>
          <cell r="AE56">
            <v>-284.24022346368702</v>
          </cell>
        </row>
        <row r="57">
          <cell r="B57" t="str">
            <v>...</v>
          </cell>
          <cell r="C57">
            <v>0.19299688293950998</v>
          </cell>
          <cell r="D57" t="str">
            <v>...</v>
          </cell>
          <cell r="E57" t="str">
            <v>...</v>
          </cell>
          <cell r="F57" t="str">
            <v>...</v>
          </cell>
          <cell r="G57" t="str">
            <v>...</v>
          </cell>
          <cell r="H57" t="str">
            <v>...</v>
          </cell>
          <cell r="I57">
            <v>5.1162434612647498</v>
          </cell>
          <cell r="J57">
            <v>18.8980747083782</v>
          </cell>
          <cell r="K57">
            <v>244.62048269879003</v>
          </cell>
          <cell r="L57">
            <v>110.516735733487</v>
          </cell>
          <cell r="M57">
            <v>142.82306077753901</v>
          </cell>
          <cell r="N57">
            <v>145.359773547505</v>
          </cell>
          <cell r="O57">
            <v>160.285630280595</v>
          </cell>
          <cell r="P57">
            <v>736.71914102231801</v>
          </cell>
          <cell r="Q57">
            <v>453.39952845056598</v>
          </cell>
          <cell r="R57">
            <v>249.238705407526</v>
          </cell>
          <cell r="S57">
            <v>1129.23678318149</v>
          </cell>
          <cell r="T57">
            <v>521.20140985208104</v>
          </cell>
          <cell r="U57">
            <v>1812.55388564241</v>
          </cell>
          <cell r="V57">
            <v>1620.2747203105801</v>
          </cell>
          <cell r="W57">
            <v>3158.3579964714299</v>
          </cell>
          <cell r="X57">
            <v>-593.75067696103099</v>
          </cell>
          <cell r="Y57">
            <v>14928.4493604816</v>
          </cell>
          <cell r="Z57">
            <v>16940.1204851562</v>
          </cell>
          <cell r="AA57">
            <v>8621.5571048229904</v>
          </cell>
          <cell r="AB57">
            <v>-18421.1217187861</v>
          </cell>
          <cell r="AC57">
            <v>-8944.0089250938308</v>
          </cell>
          <cell r="AD57">
            <v>-15379.512305407101</v>
          </cell>
          <cell r="AE57">
            <v>-2174.7193156167696</v>
          </cell>
        </row>
        <row r="58">
          <cell r="B58" t="str">
            <v>...</v>
          </cell>
          <cell r="C58" t="str">
            <v>...</v>
          </cell>
          <cell r="D58" t="str">
            <v>...</v>
          </cell>
          <cell r="E58" t="str">
            <v>...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>
            <v>232.182175324524</v>
          </cell>
          <cell r="K58">
            <v>46.835765556032399</v>
          </cell>
          <cell r="L58">
            <v>325.33189960138901</v>
          </cell>
          <cell r="M58">
            <v>50.2038673614272</v>
          </cell>
          <cell r="N58">
            <v>159.27455431701202</v>
          </cell>
          <cell r="O58">
            <v>43.871211337873198</v>
          </cell>
          <cell r="P58">
            <v>1881.69148814653</v>
          </cell>
          <cell r="Q58">
            <v>2236.082074547</v>
          </cell>
          <cell r="R58">
            <v>-125.440811512934</v>
          </cell>
          <cell r="S58">
            <v>2373.0711033249104</v>
          </cell>
          <cell r="T58">
            <v>2934.03591540244</v>
          </cell>
          <cell r="U58">
            <v>2806.42169731885</v>
          </cell>
          <cell r="V58">
            <v>3466.6692149273299</v>
          </cell>
          <cell r="W58">
            <v>3004.2665701217497</v>
          </cell>
          <cell r="X58">
            <v>4848.5238400139797</v>
          </cell>
          <cell r="Y58">
            <v>498.05524968827598</v>
          </cell>
          <cell r="Z58">
            <v>-3418.8169124133001</v>
          </cell>
          <cell r="AA58">
            <v>-632.04240207187695</v>
          </cell>
          <cell r="AB58">
            <v>817.88037313710299</v>
          </cell>
          <cell r="AC58">
            <v>1382.2796396073302</v>
          </cell>
          <cell r="AD58">
            <v>97.1417137204146</v>
          </cell>
          <cell r="AE58">
            <v>3667.9747066741902</v>
          </cell>
        </row>
        <row r="59">
          <cell r="B59">
            <v>345.732774908007</v>
          </cell>
          <cell r="C59">
            <v>2223.2855263066099</v>
          </cell>
          <cell r="D59">
            <v>-796.96295618087402</v>
          </cell>
          <cell r="E59">
            <v>584.605294333693</v>
          </cell>
          <cell r="F59">
            <v>1526.6937076010101</v>
          </cell>
          <cell r="G59">
            <v>1167.7330838993</v>
          </cell>
          <cell r="H59">
            <v>4377.8381027390697</v>
          </cell>
          <cell r="I59">
            <v>-1420.04695807854</v>
          </cell>
          <cell r="J59">
            <v>-1.5897577259711</v>
          </cell>
          <cell r="K59">
            <v>1175.3469862101701</v>
          </cell>
          <cell r="L59">
            <v>1170.86852841004</v>
          </cell>
          <cell r="M59">
            <v>2348.5762592404399</v>
          </cell>
          <cell r="N59">
            <v>6239.2169372187209</v>
          </cell>
          <cell r="O59">
            <v>7563.3616124568498</v>
          </cell>
          <cell r="P59">
            <v>9720.7617157444183</v>
          </cell>
          <cell r="Q59">
            <v>23582.072634415297</v>
          </cell>
          <cell r="R59">
            <v>14771.914627361501</v>
          </cell>
          <cell r="S59">
            <v>4355.8670030319799</v>
          </cell>
          <cell r="T59">
            <v>21929.971852116298</v>
          </cell>
          <cell r="U59">
            <v>24767.798151058199</v>
          </cell>
          <cell r="V59">
            <v>33037.020711154</v>
          </cell>
          <cell r="W59">
            <v>26086.4959124409</v>
          </cell>
          <cell r="X59">
            <v>27521.639955413899</v>
          </cell>
          <cell r="Y59">
            <v>8756.6399742738395</v>
          </cell>
          <cell r="Z59">
            <v>23422.642568805801</v>
          </cell>
          <cell r="AA59">
            <v>17324.540356818299</v>
          </cell>
          <cell r="AB59">
            <v>-988.69882022394802</v>
          </cell>
          <cell r="AC59">
            <v>26137.952953956799</v>
          </cell>
          <cell r="AD59">
            <v>7614.02282353792</v>
          </cell>
          <cell r="AE59">
            <v>38952.392528074597</v>
          </cell>
        </row>
        <row r="60">
          <cell r="B60" t="str">
            <v>...</v>
          </cell>
          <cell r="C60" t="str">
            <v>...</v>
          </cell>
          <cell r="D60" t="str">
            <v>...</v>
          </cell>
          <cell r="E60" t="str">
            <v>...</v>
          </cell>
          <cell r="F60" t="str">
            <v>...</v>
          </cell>
          <cell r="G60" t="str">
            <v>...</v>
          </cell>
          <cell r="H60" t="str">
            <v>...</v>
          </cell>
          <cell r="I60" t="str">
            <v>...</v>
          </cell>
          <cell r="J60" t="str">
            <v>...</v>
          </cell>
          <cell r="K60" t="str">
            <v>...</v>
          </cell>
          <cell r="L60" t="str">
            <v>...</v>
          </cell>
          <cell r="M60" t="str">
            <v>...</v>
          </cell>
          <cell r="N60" t="str">
            <v>...</v>
          </cell>
          <cell r="O60" t="str">
            <v>...</v>
          </cell>
          <cell r="P60" t="str">
            <v>...</v>
          </cell>
          <cell r="Q60" t="str">
            <v>...</v>
          </cell>
          <cell r="R60" t="str">
            <v>...</v>
          </cell>
          <cell r="S60" t="str">
            <v>...</v>
          </cell>
          <cell r="T60" t="str">
            <v>...</v>
          </cell>
          <cell r="U60" t="str">
            <v>...</v>
          </cell>
          <cell r="V60" t="str">
            <v>...</v>
          </cell>
          <cell r="W60" t="str">
            <v>...</v>
          </cell>
          <cell r="X60" t="str">
            <v>...</v>
          </cell>
          <cell r="Y60" t="str">
            <v>...</v>
          </cell>
          <cell r="Z60" t="str">
            <v>...</v>
          </cell>
          <cell r="AA60" t="str">
            <v>...</v>
          </cell>
          <cell r="AB60" t="str">
            <v>...</v>
          </cell>
          <cell r="AC60" t="str">
            <v>...</v>
          </cell>
          <cell r="AD60" t="str">
            <v>...</v>
          </cell>
          <cell r="AE60" t="str">
            <v>...</v>
          </cell>
        </row>
        <row r="61">
          <cell r="B61" t="str">
            <v>...</v>
          </cell>
          <cell r="C61" t="str">
            <v>...</v>
          </cell>
          <cell r="D61" t="str">
            <v>...</v>
          </cell>
          <cell r="E61" t="str">
            <v>...</v>
          </cell>
          <cell r="F61" t="str">
            <v>...</v>
          </cell>
          <cell r="G61" t="str">
            <v>...</v>
          </cell>
          <cell r="H61" t="str">
            <v>...</v>
          </cell>
          <cell r="I61" t="str">
            <v>...</v>
          </cell>
          <cell r="J61" t="str">
            <v>...</v>
          </cell>
          <cell r="K61">
            <v>-7.4074074074074094E-3</v>
          </cell>
          <cell r="L61">
            <v>7.9629629629629601</v>
          </cell>
          <cell r="M61">
            <v>1.85185185185185E-2</v>
          </cell>
          <cell r="N61">
            <v>-3.7037037037036999E-3</v>
          </cell>
          <cell r="O61">
            <v>-3.7037037037036999E-3</v>
          </cell>
          <cell r="P61">
            <v>9.8074074074073998</v>
          </cell>
          <cell r="Q61">
            <v>0.40370370370370401</v>
          </cell>
          <cell r="R61">
            <v>-1.1111111111111101E-2</v>
          </cell>
          <cell r="S61">
            <v>-1.2066666666666701E-2</v>
          </cell>
          <cell r="T61">
            <v>0.16816111111111101</v>
          </cell>
          <cell r="U61">
            <v>2.2995604074074101</v>
          </cell>
          <cell r="V61">
            <v>0.45583333333333304</v>
          </cell>
          <cell r="W61">
            <v>0.726431851851852</v>
          </cell>
          <cell r="X61">
            <v>-1.07988</v>
          </cell>
          <cell r="Y61">
            <v>2.6121974074074101</v>
          </cell>
          <cell r="Z61">
            <v>0.46341777777777798</v>
          </cell>
          <cell r="AA61">
            <v>3.05017037037037</v>
          </cell>
          <cell r="AB61">
            <v>0.17733666666666598</v>
          </cell>
          <cell r="AC61">
            <v>-0.16292037037036899</v>
          </cell>
          <cell r="AD61">
            <v>14.5414418518519</v>
          </cell>
          <cell r="AE61" t="str">
            <v>...</v>
          </cell>
        </row>
        <row r="62">
          <cell r="B62" t="str">
            <v>...</v>
          </cell>
          <cell r="C62" t="str">
            <v>...</v>
          </cell>
          <cell r="D62" t="str">
            <v>...</v>
          </cell>
          <cell r="E62" t="str">
            <v>...</v>
          </cell>
          <cell r="F62" t="str">
            <v>...</v>
          </cell>
          <cell r="G62" t="str">
            <v>...</v>
          </cell>
          <cell r="H62" t="str">
            <v>...</v>
          </cell>
          <cell r="I62" t="str">
            <v>...</v>
          </cell>
          <cell r="J62" t="str">
            <v>...</v>
          </cell>
          <cell r="K62">
            <v>38.9</v>
          </cell>
          <cell r="L62">
            <v>2.9</v>
          </cell>
          <cell r="M62">
            <v>7.3</v>
          </cell>
          <cell r="N62">
            <v>5.6</v>
          </cell>
          <cell r="O62">
            <v>17.5</v>
          </cell>
          <cell r="P62">
            <v>433</v>
          </cell>
          <cell r="Q62">
            <v>-268.39999999999998</v>
          </cell>
          <cell r="R62">
            <v>-123.5</v>
          </cell>
          <cell r="S62">
            <v>14</v>
          </cell>
          <cell r="T62">
            <v>19.7</v>
          </cell>
          <cell r="U62">
            <v>7.6</v>
          </cell>
          <cell r="V62">
            <v>82.3</v>
          </cell>
          <cell r="W62">
            <v>328.7</v>
          </cell>
          <cell r="X62">
            <v>-172.8</v>
          </cell>
          <cell r="Y62">
            <v>-107.7</v>
          </cell>
          <cell r="Z62">
            <v>-46.5</v>
          </cell>
          <cell r="AA62">
            <v>10.6</v>
          </cell>
          <cell r="AB62">
            <v>-36.9</v>
          </cell>
          <cell r="AC62">
            <v>800.1</v>
          </cell>
          <cell r="AD62">
            <v>9.9</v>
          </cell>
          <cell r="AE62">
            <v>21.7</v>
          </cell>
        </row>
        <row r="63">
          <cell r="B63" t="str">
            <v>...</v>
          </cell>
          <cell r="C63" t="str">
            <v>...</v>
          </cell>
          <cell r="D63" t="str">
            <v>...</v>
          </cell>
          <cell r="E63" t="str">
            <v>...</v>
          </cell>
          <cell r="F63" t="str">
            <v>...</v>
          </cell>
          <cell r="G63" t="str">
            <v>...</v>
          </cell>
          <cell r="H63" t="str">
            <v>...</v>
          </cell>
          <cell r="I63" t="str">
            <v>...</v>
          </cell>
          <cell r="J63" t="str">
            <v>...</v>
          </cell>
          <cell r="K63" t="str">
            <v>...</v>
          </cell>
          <cell r="L63" t="str">
            <v>...</v>
          </cell>
          <cell r="M63" t="str">
            <v>...</v>
          </cell>
          <cell r="N63" t="str">
            <v>...</v>
          </cell>
          <cell r="O63" t="str">
            <v>...</v>
          </cell>
          <cell r="P63" t="str">
            <v>...</v>
          </cell>
          <cell r="Q63" t="str">
            <v>...</v>
          </cell>
          <cell r="R63" t="str">
            <v>...</v>
          </cell>
          <cell r="S63" t="str">
            <v>...</v>
          </cell>
          <cell r="T63">
            <v>311.63688014999997</v>
          </cell>
          <cell r="U63">
            <v>190.66</v>
          </cell>
          <cell r="V63">
            <v>228.42</v>
          </cell>
          <cell r="W63">
            <v>640.78</v>
          </cell>
          <cell r="X63">
            <v>115.59</v>
          </cell>
          <cell r="Y63">
            <v>-216.85</v>
          </cell>
          <cell r="Z63">
            <v>152.09</v>
          </cell>
          <cell r="AA63">
            <v>720.92</v>
          </cell>
          <cell r="AB63">
            <v>-47.6</v>
          </cell>
          <cell r="AC63">
            <v>-138.71</v>
          </cell>
          <cell r="AD63">
            <v>903.47</v>
          </cell>
          <cell r="AE63">
            <v>491.81</v>
          </cell>
        </row>
        <row r="64">
          <cell r="B64">
            <v>-20.428571428571399</v>
          </cell>
          <cell r="C64" t="str">
            <v>...</v>
          </cell>
          <cell r="D64">
            <v>-1.71428571428571</v>
          </cell>
          <cell r="E64" t="str">
            <v>...</v>
          </cell>
          <cell r="F64" t="str">
            <v>...</v>
          </cell>
          <cell r="G64">
            <v>-15</v>
          </cell>
          <cell r="H64">
            <v>-21</v>
          </cell>
          <cell r="I64">
            <v>-6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>
            <v>63</v>
          </cell>
          <cell r="P64">
            <v>21.5</v>
          </cell>
          <cell r="Q64">
            <v>3</v>
          </cell>
          <cell r="R64">
            <v>1.6</v>
          </cell>
          <cell r="S64">
            <v>5.7</v>
          </cell>
          <cell r="T64">
            <v>25.2</v>
          </cell>
          <cell r="U64">
            <v>-324</v>
          </cell>
          <cell r="V64">
            <v>59.9</v>
          </cell>
          <cell r="W64">
            <v>703.2</v>
          </cell>
          <cell r="X64">
            <v>846.4</v>
          </cell>
          <cell r="Y64">
            <v>622.70000000000005</v>
          </cell>
          <cell r="Z64">
            <v>267.39999999999998</v>
          </cell>
          <cell r="AA64">
            <v>444.8</v>
          </cell>
          <cell r="AB64">
            <v>220.4</v>
          </cell>
          <cell r="AC64">
            <v>-22.6</v>
          </cell>
          <cell r="AD64">
            <v>-50.2</v>
          </cell>
          <cell r="AE64">
            <v>27.9</v>
          </cell>
        </row>
        <row r="65">
          <cell r="B65" t="str">
            <v>...</v>
          </cell>
          <cell r="C65" t="str">
            <v>...</v>
          </cell>
          <cell r="D65" t="str">
            <v>...</v>
          </cell>
          <cell r="E65" t="str">
            <v>...</v>
          </cell>
          <cell r="F65" t="str">
            <v>...</v>
          </cell>
          <cell r="G65" t="str">
            <v>...</v>
          </cell>
          <cell r="H65" t="str">
            <v>...</v>
          </cell>
          <cell r="I65" t="str">
            <v>...</v>
          </cell>
          <cell r="J65" t="str">
            <v>...</v>
          </cell>
          <cell r="K65" t="str">
            <v>...</v>
          </cell>
          <cell r="L65" t="str">
            <v>...</v>
          </cell>
          <cell r="M65">
            <v>-0.45688178183894901</v>
          </cell>
          <cell r="N65" t="str">
            <v>...</v>
          </cell>
          <cell r="O65" t="str">
            <v>...</v>
          </cell>
          <cell r="P65">
            <v>1.7</v>
          </cell>
          <cell r="Q65">
            <v>8.9</v>
          </cell>
          <cell r="R65">
            <v>126.5</v>
          </cell>
          <cell r="S65">
            <v>289.2</v>
          </cell>
          <cell r="T65">
            <v>263.7</v>
          </cell>
          <cell r="U65">
            <v>124.76</v>
          </cell>
          <cell r="V65">
            <v>-38.700000000000003</v>
          </cell>
          <cell r="W65">
            <v>-49.7</v>
          </cell>
          <cell r="X65">
            <v>103.4</v>
          </cell>
          <cell r="Y65">
            <v>-195.74</v>
          </cell>
          <cell r="Z65">
            <v>-350.2</v>
          </cell>
          <cell r="AA65">
            <v>118.19844886</v>
          </cell>
          <cell r="AB65">
            <v>-97.580884249999997</v>
          </cell>
          <cell r="AC65">
            <v>-34.307945370001001</v>
          </cell>
          <cell r="AD65">
            <v>-21.270323970113999</v>
          </cell>
          <cell r="AE65">
            <v>72.098062060114998</v>
          </cell>
        </row>
        <row r="66">
          <cell r="B66" t="str">
            <v>...</v>
          </cell>
          <cell r="C66" t="str">
            <v>...</v>
          </cell>
          <cell r="D66" t="str">
            <v>...</v>
          </cell>
          <cell r="E66" t="str">
            <v>...</v>
          </cell>
          <cell r="F66" t="str">
            <v>...</v>
          </cell>
          <cell r="G66" t="str">
            <v>...</v>
          </cell>
          <cell r="H66" t="str">
            <v>...</v>
          </cell>
          <cell r="I66" t="str">
            <v>...</v>
          </cell>
          <cell r="J66" t="str">
            <v>...</v>
          </cell>
          <cell r="K66" t="str">
            <v>...</v>
          </cell>
          <cell r="L66" t="str">
            <v>...</v>
          </cell>
          <cell r="M66" t="str">
            <v>...</v>
          </cell>
          <cell r="N66" t="str">
            <v>...</v>
          </cell>
          <cell r="O66" t="str">
            <v>...</v>
          </cell>
          <cell r="P66" t="str">
            <v>...</v>
          </cell>
          <cell r="Q66" t="str">
            <v>...</v>
          </cell>
          <cell r="R66" t="str">
            <v>...</v>
          </cell>
          <cell r="S66" t="str">
            <v>...</v>
          </cell>
          <cell r="T66" t="str">
            <v>...</v>
          </cell>
          <cell r="U66" t="str">
            <v>...</v>
          </cell>
          <cell r="V66" t="str">
            <v>...</v>
          </cell>
          <cell r="W66" t="str">
            <v>...</v>
          </cell>
          <cell r="X66" t="str">
            <v>...</v>
          </cell>
          <cell r="Y66" t="str">
            <v>...</v>
          </cell>
          <cell r="Z66" t="str">
            <v>...</v>
          </cell>
          <cell r="AA66" t="str">
            <v>...</v>
          </cell>
          <cell r="AB66" t="str">
            <v>...</v>
          </cell>
          <cell r="AC66" t="str">
            <v>...</v>
          </cell>
          <cell r="AD66" t="str">
            <v>...</v>
          </cell>
          <cell r="AE66" t="str">
            <v>...</v>
          </cell>
        </row>
        <row r="67">
          <cell r="B67" t="str">
            <v>...</v>
          </cell>
          <cell r="C67" t="str">
            <v>...</v>
          </cell>
          <cell r="D67" t="str">
            <v>...</v>
          </cell>
          <cell r="E67" t="str">
            <v>...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  <cell r="AA67" t="str">
            <v>...</v>
          </cell>
          <cell r="AB67" t="str">
            <v>...</v>
          </cell>
          <cell r="AC67" t="str">
            <v>...</v>
          </cell>
          <cell r="AD67" t="str">
            <v>...</v>
          </cell>
          <cell r="AE67" t="str">
            <v>...</v>
          </cell>
        </row>
        <row r="68">
          <cell r="B68" t="str">
            <v>...</v>
          </cell>
          <cell r="C68" t="str">
            <v>...</v>
          </cell>
          <cell r="D68" t="str">
            <v>...</v>
          </cell>
          <cell r="E68" t="str">
            <v>...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>
            <v>0.402387556628857</v>
          </cell>
          <cell r="K68">
            <v>22.5028408825772</v>
          </cell>
          <cell r="L68">
            <v>33.1568140756318</v>
          </cell>
          <cell r="M68">
            <v>52.659679477559095</v>
          </cell>
          <cell r="N68">
            <v>164.99399113276601</v>
          </cell>
          <cell r="O68">
            <v>10.857086616762201</v>
          </cell>
          <cell r="P68">
            <v>132.260026356179</v>
          </cell>
          <cell r="Q68">
            <v>-15.5467611328983</v>
          </cell>
          <cell r="R68">
            <v>118.83356879821201</v>
          </cell>
          <cell r="S68">
            <v>191.96995127842001</v>
          </cell>
          <cell r="T68">
            <v>394.33547584299896</v>
          </cell>
          <cell r="U68">
            <v>380.61641016666903</v>
          </cell>
          <cell r="V68">
            <v>871.64958467920701</v>
          </cell>
          <cell r="W68">
            <v>1214.6440035888199</v>
          </cell>
          <cell r="X68">
            <v>735.45913792122394</v>
          </cell>
          <cell r="Y68">
            <v>-946.99127685237806</v>
          </cell>
          <cell r="Z68">
            <v>691.66544508959498</v>
          </cell>
          <cell r="AA68">
            <v>415.428992379607</v>
          </cell>
          <cell r="AB68">
            <v>-1381.8873816335899</v>
          </cell>
          <cell r="AC68">
            <v>350.76883874855099</v>
          </cell>
          <cell r="AD68">
            <v>932.02058116032606</v>
          </cell>
          <cell r="AE68">
            <v>746.329971271722</v>
          </cell>
        </row>
        <row r="69">
          <cell r="B69" t="str">
            <v>...</v>
          </cell>
          <cell r="C69" t="str">
            <v>...</v>
          </cell>
          <cell r="D69" t="str">
            <v>...</v>
          </cell>
          <cell r="E69" t="str">
            <v>...</v>
          </cell>
          <cell r="F69" t="str">
            <v>...</v>
          </cell>
          <cell r="G69" t="str">
            <v>...</v>
          </cell>
          <cell r="H69" t="str">
            <v>...</v>
          </cell>
          <cell r="I69" t="str">
            <v>...</v>
          </cell>
          <cell r="J69" t="str">
            <v>...</v>
          </cell>
          <cell r="K69" t="str">
            <v>...</v>
          </cell>
          <cell r="L69" t="str">
            <v>...</v>
          </cell>
          <cell r="M69" t="str">
            <v>...</v>
          </cell>
          <cell r="N69" t="str">
            <v>...</v>
          </cell>
          <cell r="O69" t="str">
            <v>...</v>
          </cell>
          <cell r="P69" t="str">
            <v>...</v>
          </cell>
          <cell r="Q69" t="str">
            <v>...</v>
          </cell>
          <cell r="R69" t="str">
            <v>...</v>
          </cell>
          <cell r="S69" t="str">
            <v>...</v>
          </cell>
          <cell r="T69" t="str">
            <v>...</v>
          </cell>
          <cell r="U69" t="str">
            <v>...</v>
          </cell>
          <cell r="V69" t="str">
            <v>...</v>
          </cell>
          <cell r="W69" t="str">
            <v>...</v>
          </cell>
          <cell r="X69" t="str">
            <v>...</v>
          </cell>
          <cell r="Y69" t="str">
            <v>...</v>
          </cell>
          <cell r="Z69" t="str">
            <v>...</v>
          </cell>
          <cell r="AA69" t="str">
            <v>...</v>
          </cell>
          <cell r="AB69" t="str">
            <v>...</v>
          </cell>
          <cell r="AC69" t="str">
            <v>...</v>
          </cell>
          <cell r="AD69" t="str">
            <v>...</v>
          </cell>
          <cell r="AE69" t="str">
            <v>...</v>
          </cell>
        </row>
        <row r="70">
          <cell r="B70" t="str">
            <v>...</v>
          </cell>
          <cell r="C70" t="str">
            <v>...</v>
          </cell>
          <cell r="D70" t="str">
            <v>...</v>
          </cell>
          <cell r="E70" t="str">
            <v>...</v>
          </cell>
          <cell r="F70" t="str">
            <v>...</v>
          </cell>
          <cell r="G70" t="str">
            <v>...</v>
          </cell>
          <cell r="H70" t="str">
            <v>...</v>
          </cell>
          <cell r="I70" t="str">
            <v>...</v>
          </cell>
          <cell r="J70" t="str">
            <v>...</v>
          </cell>
          <cell r="K70" t="str">
            <v>...</v>
          </cell>
          <cell r="L70" t="str">
            <v>...</v>
          </cell>
          <cell r="M70" t="str">
            <v>...</v>
          </cell>
          <cell r="N70" t="str">
            <v>...</v>
          </cell>
          <cell r="O70" t="str">
            <v>...</v>
          </cell>
          <cell r="P70">
            <v>341829.89568914101</v>
          </cell>
          <cell r="Q70">
            <v>385163.38094183302</v>
          </cell>
          <cell r="R70">
            <v>254771.20325089101</v>
          </cell>
          <cell r="S70">
            <v>163469.51503974601</v>
          </cell>
          <cell r="T70">
            <v>318079.55717316805</v>
          </cell>
          <cell r="U70">
            <v>428796.39865435602</v>
          </cell>
          <cell r="V70">
            <v>514644.43116748496</v>
          </cell>
          <cell r="W70">
            <v>650466.44233893696</v>
          </cell>
          <cell r="X70">
            <v>601336.63129826693</v>
          </cell>
          <cell r="Y70">
            <v>46159.596692332103</v>
          </cell>
          <cell r="Z70">
            <v>139369.65483261301</v>
          </cell>
          <cell r="AA70">
            <v>174709.28841966699</v>
          </cell>
          <cell r="AB70">
            <v>-72452.392968772503</v>
          </cell>
          <cell r="AC70">
            <v>252820.94313095402</v>
          </cell>
          <cell r="AD70">
            <v>332703.271379627</v>
          </cell>
          <cell r="AE70">
            <v>587023.68454675004</v>
          </cell>
        </row>
        <row r="71">
          <cell r="B71" t="str">
            <v>...</v>
          </cell>
          <cell r="C71" t="str">
            <v>...</v>
          </cell>
          <cell r="D71" t="str">
            <v>...</v>
          </cell>
          <cell r="E71" t="str">
            <v>...</v>
          </cell>
          <cell r="F71" t="str">
            <v>...</v>
          </cell>
          <cell r="G71" t="str">
            <v>...</v>
          </cell>
          <cell r="H71" t="str">
            <v>...</v>
          </cell>
          <cell r="I71" t="str">
            <v>...</v>
          </cell>
          <cell r="J71" t="str">
            <v>...</v>
          </cell>
          <cell r="K71" t="str">
            <v>...</v>
          </cell>
          <cell r="L71" t="str">
            <v>...</v>
          </cell>
          <cell r="M71" t="str">
            <v>...</v>
          </cell>
          <cell r="N71" t="str">
            <v>...</v>
          </cell>
          <cell r="O71" t="str">
            <v>...</v>
          </cell>
          <cell r="P71" t="str">
            <v>...</v>
          </cell>
          <cell r="Q71" t="str">
            <v>...</v>
          </cell>
          <cell r="R71" t="str">
            <v>...</v>
          </cell>
          <cell r="S71" t="str">
            <v>...</v>
          </cell>
          <cell r="T71" t="str">
            <v>...</v>
          </cell>
          <cell r="U71" t="str">
            <v>...</v>
          </cell>
          <cell r="V71" t="str">
            <v>...</v>
          </cell>
          <cell r="W71" t="str">
            <v>...</v>
          </cell>
          <cell r="X71" t="str">
            <v>...</v>
          </cell>
          <cell r="Y71" t="str">
            <v>...</v>
          </cell>
          <cell r="Z71" t="str">
            <v>...</v>
          </cell>
          <cell r="AA71" t="str">
            <v>...</v>
          </cell>
          <cell r="AB71" t="str">
            <v>...</v>
          </cell>
          <cell r="AC71" t="str">
            <v>...</v>
          </cell>
          <cell r="AD71" t="str">
            <v>...</v>
          </cell>
          <cell r="AE71" t="str">
            <v>...</v>
          </cell>
        </row>
        <row r="72">
          <cell r="B72" t="str">
            <v>...</v>
          </cell>
          <cell r="C72" t="str">
            <v>...</v>
          </cell>
          <cell r="D72" t="str">
            <v>...</v>
          </cell>
          <cell r="E72" t="str">
            <v>...</v>
          </cell>
          <cell r="F72" t="str">
            <v>...</v>
          </cell>
          <cell r="G72" t="str">
            <v>...</v>
          </cell>
          <cell r="H72" t="str">
            <v>...</v>
          </cell>
          <cell r="I72" t="str">
            <v>...</v>
          </cell>
          <cell r="J72" t="str">
            <v>...</v>
          </cell>
          <cell r="K72" t="str">
            <v>...</v>
          </cell>
          <cell r="L72" t="str">
            <v>...</v>
          </cell>
          <cell r="M72" t="str">
            <v>...</v>
          </cell>
          <cell r="N72" t="str">
            <v>...</v>
          </cell>
          <cell r="O72" t="str">
            <v>...</v>
          </cell>
          <cell r="P72" t="str">
            <v>...</v>
          </cell>
          <cell r="Q72" t="str">
            <v>...</v>
          </cell>
          <cell r="R72" t="str">
            <v>...</v>
          </cell>
          <cell r="S72" t="str">
            <v>...</v>
          </cell>
          <cell r="T72">
            <v>-8.1727586264480304E-2</v>
          </cell>
          <cell r="U72" t="str">
            <v>...</v>
          </cell>
          <cell r="V72" t="str">
            <v>...</v>
          </cell>
          <cell r="W72">
            <v>0.107502253749354</v>
          </cell>
          <cell r="X72">
            <v>-0.12375727073965601</v>
          </cell>
          <cell r="Y72" t="str">
            <v>...</v>
          </cell>
          <cell r="Z72" t="str">
            <v>...</v>
          </cell>
          <cell r="AA72" t="str">
            <v>...</v>
          </cell>
          <cell r="AB72" t="str">
            <v>...</v>
          </cell>
          <cell r="AC72" t="str">
            <v>...</v>
          </cell>
          <cell r="AD72" t="str">
            <v>...</v>
          </cell>
          <cell r="AE72" t="str">
            <v>...</v>
          </cell>
        </row>
        <row r="73">
          <cell r="B73">
            <v>191.085335579841</v>
          </cell>
          <cell r="C73">
            <v>515.535475210399</v>
          </cell>
          <cell r="D73">
            <v>611.81902137177008</v>
          </cell>
          <cell r="E73">
            <v>481.15754615827797</v>
          </cell>
          <cell r="F73">
            <v>60.657184265538405</v>
          </cell>
          <cell r="G73">
            <v>468.67876848295799</v>
          </cell>
          <cell r="H73">
            <v>333.71964810309896</v>
          </cell>
          <cell r="I73">
            <v>622.01458500237004</v>
          </cell>
          <cell r="J73">
            <v>603.52474824043793</v>
          </cell>
          <cell r="K73">
            <v>-774.87490105767802</v>
          </cell>
          <cell r="L73">
            <v>-204.06910283123599</v>
          </cell>
          <cell r="M73">
            <v>4185.8248733339497</v>
          </cell>
          <cell r="N73">
            <v>4600.2748717934001</v>
          </cell>
          <cell r="O73">
            <v>3905.9510429592601</v>
          </cell>
          <cell r="P73">
            <v>15699.3444747221</v>
          </cell>
          <cell r="Q73">
            <v>18920.1302024898</v>
          </cell>
          <cell r="R73">
            <v>11593.97425501</v>
          </cell>
          <cell r="S73">
            <v>13440.681186534501</v>
          </cell>
          <cell r="T73">
            <v>9803.3449795545403</v>
          </cell>
          <cell r="U73">
            <v>24503.158120292701</v>
          </cell>
          <cell r="V73">
            <v>17917.134267865898</v>
          </cell>
          <cell r="W73">
            <v>30417.958569911203</v>
          </cell>
          <cell r="X73">
            <v>16101.807261544001</v>
          </cell>
          <cell r="Y73">
            <v>1299.0458078045799</v>
          </cell>
          <cell r="Z73">
            <v>38016.864465706902</v>
          </cell>
          <cell r="AA73">
            <v>28542.653905887797</v>
          </cell>
          <cell r="AB73">
            <v>6232.6934234814698</v>
          </cell>
          <cell r="AC73">
            <v>20364.7958463299</v>
          </cell>
          <cell r="AD73">
            <v>11399.768574856002</v>
          </cell>
          <cell r="AE73">
            <v>18621.720583061699</v>
          </cell>
        </row>
        <row r="74">
          <cell r="B74">
            <v>2469.2044574092201</v>
          </cell>
          <cell r="C74">
            <v>5955.4217210869001</v>
          </cell>
          <cell r="D74">
            <v>3268.9421252195302</v>
          </cell>
          <cell r="E74">
            <v>4152.2045312258697</v>
          </cell>
          <cell r="F74">
            <v>6652.7349488351601</v>
          </cell>
          <cell r="G74">
            <v>8408.5016942682687</v>
          </cell>
          <cell r="H74">
            <v>15327.0628915573</v>
          </cell>
          <cell r="I74">
            <v>19507.968230334598</v>
          </cell>
          <cell r="J74">
            <v>31161.787829831799</v>
          </cell>
          <cell r="K74">
            <v>21962.860093052102</v>
          </cell>
          <cell r="L74">
            <v>7421.0833736745499</v>
          </cell>
          <cell r="M74">
            <v>46631.168176917599</v>
          </cell>
          <cell r="N74">
            <v>60788.255803309301</v>
          </cell>
          <cell r="O74">
            <v>105220.980610254</v>
          </cell>
          <cell r="P74">
            <v>126889.26353338901</v>
          </cell>
          <cell r="Q74">
            <v>97428.000343971493</v>
          </cell>
          <cell r="R74">
            <v>85481.998923868901</v>
          </cell>
          <cell r="S74">
            <v>84652.981452215099</v>
          </cell>
          <cell r="T74">
            <v>192720.677450143</v>
          </cell>
          <cell r="U74">
            <v>232482.55683561499</v>
          </cell>
          <cell r="V74">
            <v>243623.82708981901</v>
          </cell>
          <cell r="W74">
            <v>325391.279946364</v>
          </cell>
          <cell r="X74">
            <v>281838.00650443498</v>
          </cell>
          <cell r="Y74">
            <v>157757.27939458899</v>
          </cell>
          <cell r="Z74">
            <v>106800.35371124899</v>
          </cell>
          <cell r="AA74">
            <v>-37787.264574563902</v>
          </cell>
          <cell r="AB74">
            <v>-229806.17956541502</v>
          </cell>
          <cell r="AC74">
            <v>-23724.577226846101</v>
          </cell>
          <cell r="AD74">
            <v>57915.7501518668</v>
          </cell>
          <cell r="AE74">
            <v>105940.06711686301</v>
          </cell>
        </row>
        <row r="75">
          <cell r="B75" t="str">
            <v>...</v>
          </cell>
          <cell r="C75" t="str">
            <v>...</v>
          </cell>
          <cell r="D75" t="str">
            <v>...</v>
          </cell>
          <cell r="E75" t="str">
            <v>...</v>
          </cell>
          <cell r="F75" t="str">
            <v>...</v>
          </cell>
          <cell r="G75" t="str">
            <v>...</v>
          </cell>
          <cell r="H75" t="str">
            <v>...</v>
          </cell>
          <cell r="I75" t="str">
            <v>...</v>
          </cell>
          <cell r="J75" t="str">
            <v>...</v>
          </cell>
          <cell r="K75" t="str">
            <v>...</v>
          </cell>
          <cell r="L75" t="str">
            <v>...</v>
          </cell>
          <cell r="M75" t="str">
            <v>...</v>
          </cell>
          <cell r="N75" t="str">
            <v>...</v>
          </cell>
          <cell r="O75" t="str">
            <v>...</v>
          </cell>
          <cell r="P75" t="str">
            <v>...</v>
          </cell>
          <cell r="Q75" t="str">
            <v>...</v>
          </cell>
          <cell r="R75" t="str">
            <v>...</v>
          </cell>
          <cell r="S75">
            <v>-39.464937244906999</v>
          </cell>
          <cell r="T75">
            <v>75.369829011717499</v>
          </cell>
          <cell r="U75">
            <v>19.7387093150192</v>
          </cell>
          <cell r="V75">
            <v>65.782024339813802</v>
          </cell>
          <cell r="W75">
            <v>-16.973229608652403</v>
          </cell>
          <cell r="X75">
            <v>-19.699981641012002</v>
          </cell>
          <cell r="Y75">
            <v>116.451793922485</v>
          </cell>
          <cell r="Z75">
            <v>126.858185190562</v>
          </cell>
          <cell r="AA75">
            <v>6.6945053808067705</v>
          </cell>
          <cell r="AB75">
            <v>-260.09815749642399</v>
          </cell>
          <cell r="AC75">
            <v>-21.411798662124401</v>
          </cell>
          <cell r="AD75">
            <v>2.8223698176551499</v>
          </cell>
          <cell r="AE75" t="str">
            <v>...</v>
          </cell>
        </row>
        <row r="76">
          <cell r="B76" t="str">
            <v>...</v>
          </cell>
          <cell r="C76" t="str">
            <v>...</v>
          </cell>
          <cell r="D76" t="str">
            <v>...</v>
          </cell>
          <cell r="E76" t="str">
            <v>...</v>
          </cell>
          <cell r="F76" t="str">
            <v>...</v>
          </cell>
          <cell r="G76" t="str">
            <v>...</v>
          </cell>
          <cell r="H76" t="str">
            <v>...</v>
          </cell>
          <cell r="I76" t="str">
            <v>...</v>
          </cell>
          <cell r="J76" t="str">
            <v>...</v>
          </cell>
          <cell r="K76" t="str">
            <v>...</v>
          </cell>
          <cell r="L76" t="str">
            <v>...</v>
          </cell>
          <cell r="M76" t="str">
            <v>...</v>
          </cell>
          <cell r="N76" t="str">
            <v>...</v>
          </cell>
          <cell r="O76" t="str">
            <v>...</v>
          </cell>
          <cell r="P76" t="str">
            <v>...</v>
          </cell>
          <cell r="Q76" t="str">
            <v>...</v>
          </cell>
          <cell r="R76" t="str">
            <v>...</v>
          </cell>
          <cell r="S76">
            <v>-46.168613635428798</v>
          </cell>
          <cell r="T76">
            <v>-8.05811197364579</v>
          </cell>
          <cell r="U76">
            <v>-135.382365259734</v>
          </cell>
          <cell r="V76">
            <v>-241.43099930791598</v>
          </cell>
          <cell r="W76">
            <v>34.035002454327206</v>
          </cell>
          <cell r="X76">
            <v>134.48742737246801</v>
          </cell>
          <cell r="Y76">
            <v>-218.06297969438799</v>
          </cell>
          <cell r="Z76">
            <v>-169.249557197592</v>
          </cell>
          <cell r="AA76">
            <v>-130.322983370694</v>
          </cell>
          <cell r="AB76">
            <v>-7.5343143106745503</v>
          </cell>
          <cell r="AC76">
            <v>-51.798381684773105</v>
          </cell>
          <cell r="AD76">
            <v>-48.052227828385895</v>
          </cell>
          <cell r="AE76" t="str">
            <v>...</v>
          </cell>
        </row>
        <row r="77">
          <cell r="B77" t="str">
            <v>...</v>
          </cell>
          <cell r="C77" t="str">
            <v>...</v>
          </cell>
          <cell r="D77" t="str">
            <v>...</v>
          </cell>
          <cell r="E77" t="str">
            <v>...</v>
          </cell>
          <cell r="F77" t="str">
            <v>...</v>
          </cell>
          <cell r="G77" t="str">
            <v>...</v>
          </cell>
          <cell r="H77" t="str">
            <v>...</v>
          </cell>
          <cell r="I77" t="str">
            <v>...</v>
          </cell>
          <cell r="J77" t="str">
            <v>...</v>
          </cell>
          <cell r="K77" t="str">
            <v>...</v>
          </cell>
          <cell r="L77">
            <v>29.830806283948899</v>
          </cell>
          <cell r="M77">
            <v>21.071153926993897</v>
          </cell>
          <cell r="N77">
            <v>-260.10102155588402</v>
          </cell>
          <cell r="O77">
            <v>-19.147327776553301</v>
          </cell>
          <cell r="P77">
            <v>-22.4476522415952</v>
          </cell>
          <cell r="Q77">
            <v>9.1702493952054791</v>
          </cell>
          <cell r="R77">
            <v>0.77076442035540493</v>
          </cell>
          <cell r="S77">
            <v>-0.58394101634862605</v>
          </cell>
          <cell r="T77">
            <v>-2.5068809586715299</v>
          </cell>
          <cell r="U77">
            <v>9.4494483128662505</v>
          </cell>
          <cell r="V77">
            <v>-7.5606461814504398</v>
          </cell>
          <cell r="W77" t="str">
            <v>...</v>
          </cell>
          <cell r="X77" t="str">
            <v>...</v>
          </cell>
          <cell r="Y77" t="str">
            <v>...</v>
          </cell>
          <cell r="Z77" t="str">
            <v>...</v>
          </cell>
          <cell r="AA77" t="str">
            <v>...</v>
          </cell>
          <cell r="AB77" t="str">
            <v>...</v>
          </cell>
          <cell r="AC77" t="str">
            <v>...</v>
          </cell>
          <cell r="AD77" t="str">
            <v>...</v>
          </cell>
          <cell r="AE77" t="str">
            <v>...</v>
          </cell>
        </row>
        <row r="78">
          <cell r="B78" t="str">
            <v>...</v>
          </cell>
          <cell r="C78" t="str">
            <v>...</v>
          </cell>
          <cell r="D78" t="str">
            <v>...</v>
          </cell>
          <cell r="E78" t="str">
            <v>...</v>
          </cell>
          <cell r="F78" t="str">
            <v>...</v>
          </cell>
          <cell r="G78" t="str">
            <v>...</v>
          </cell>
          <cell r="H78" t="str">
            <v>...</v>
          </cell>
          <cell r="I78" t="str">
            <v>...</v>
          </cell>
          <cell r="J78" t="str">
            <v>...</v>
          </cell>
          <cell r="K78" t="str">
            <v>...</v>
          </cell>
          <cell r="L78" t="str">
            <v>...</v>
          </cell>
          <cell r="M78" t="str">
            <v>...</v>
          </cell>
          <cell r="N78" t="str">
            <v>...</v>
          </cell>
          <cell r="O78" t="str">
            <v>...</v>
          </cell>
          <cell r="P78" t="str">
            <v>...</v>
          </cell>
          <cell r="Q78" t="str">
            <v>...</v>
          </cell>
          <cell r="R78" t="str">
            <v>...</v>
          </cell>
          <cell r="S78" t="str">
            <v>...</v>
          </cell>
          <cell r="T78" t="str">
            <v>...</v>
          </cell>
          <cell r="U78" t="str">
            <v>...</v>
          </cell>
          <cell r="V78" t="str">
            <v>...</v>
          </cell>
          <cell r="W78" t="str">
            <v>...</v>
          </cell>
          <cell r="X78" t="str">
            <v>...</v>
          </cell>
          <cell r="Y78" t="str">
            <v>...</v>
          </cell>
          <cell r="Z78" t="str">
            <v>...</v>
          </cell>
          <cell r="AA78" t="str">
            <v>...</v>
          </cell>
          <cell r="AB78" t="str">
            <v>...</v>
          </cell>
          <cell r="AC78" t="str">
            <v>...</v>
          </cell>
          <cell r="AD78" t="str">
            <v>...</v>
          </cell>
          <cell r="AE78" t="str">
            <v>...</v>
          </cell>
        </row>
        <row r="79">
          <cell r="B79" t="str">
            <v>...</v>
          </cell>
          <cell r="C79" t="str">
            <v>...</v>
          </cell>
          <cell r="D79" t="str">
            <v>...</v>
          </cell>
          <cell r="E79" t="str">
            <v>...</v>
          </cell>
          <cell r="F79" t="str">
            <v>...</v>
          </cell>
          <cell r="G79" t="str">
            <v>...</v>
          </cell>
          <cell r="H79" t="str">
            <v>...</v>
          </cell>
          <cell r="I79" t="str">
            <v>...</v>
          </cell>
          <cell r="J79" t="str">
            <v>...</v>
          </cell>
          <cell r="K79" t="str">
            <v>...</v>
          </cell>
          <cell r="L79" t="str">
            <v>...</v>
          </cell>
          <cell r="M79" t="str">
            <v>...</v>
          </cell>
          <cell r="N79" t="str">
            <v>...</v>
          </cell>
          <cell r="O79" t="str">
            <v>...</v>
          </cell>
          <cell r="P79" t="str">
            <v>...</v>
          </cell>
          <cell r="Q79">
            <v>-2.7478850000000001</v>
          </cell>
          <cell r="R79">
            <v>8.1049999999999994E-3</v>
          </cell>
          <cell r="S79">
            <v>-1E-3</v>
          </cell>
          <cell r="T79">
            <v>8.9999999999999993E-3</v>
          </cell>
          <cell r="U79">
            <v>13.064031999999999</v>
          </cell>
          <cell r="V79">
            <v>-13.066024000000001</v>
          </cell>
          <cell r="W79">
            <v>2.18851</v>
          </cell>
          <cell r="X79">
            <v>12.66256424</v>
          </cell>
          <cell r="Y79">
            <v>-0.67557677999999399</v>
          </cell>
          <cell r="Z79">
            <v>1.13089635</v>
          </cell>
          <cell r="AA79">
            <v>0.61030143999999997</v>
          </cell>
          <cell r="AB79">
            <v>-4.7739230000000001E-2</v>
          </cell>
          <cell r="AC79">
            <v>33.148628710000004</v>
          </cell>
          <cell r="AD79">
            <v>-5.9610177699999998</v>
          </cell>
          <cell r="AE79">
            <v>37.533566669999999</v>
          </cell>
        </row>
        <row r="80">
          <cell r="B80">
            <v>11047.661890006701</v>
          </cell>
          <cell r="C80">
            <v>9710.0138740798393</v>
          </cell>
          <cell r="D80">
            <v>13509.650896711599</v>
          </cell>
          <cell r="E80">
            <v>40518.712410050794</v>
          </cell>
          <cell r="F80">
            <v>26233.579659965999</v>
          </cell>
          <cell r="G80">
            <v>13990.8075020043</v>
          </cell>
          <cell r="H80">
            <v>17250.1914896585</v>
          </cell>
          <cell r="I80">
            <v>44715.964055319804</v>
          </cell>
          <cell r="J80">
            <v>25330.555972056402</v>
          </cell>
          <cell r="K80">
            <v>41476.265390206703</v>
          </cell>
          <cell r="L80">
            <v>18047.783946613097</v>
          </cell>
          <cell r="M80">
            <v>30893.393938990102</v>
          </cell>
          <cell r="N80">
            <v>90015.015861389693</v>
          </cell>
          <cell r="O80">
            <v>145494.30520519198</v>
          </cell>
          <cell r="P80">
            <v>190262.03431274701</v>
          </cell>
          <cell r="Q80">
            <v>191545.43067569</v>
          </cell>
          <cell r="R80">
            <v>111674.74713533501</v>
          </cell>
          <cell r="S80">
            <v>57848.455371354103</v>
          </cell>
          <cell r="T80">
            <v>52506.305822112095</v>
          </cell>
          <cell r="U80">
            <v>128599.56447779101</v>
          </cell>
          <cell r="V80">
            <v>257328.62382492897</v>
          </cell>
          <cell r="W80">
            <v>203395.19476853698</v>
          </cell>
          <cell r="X80">
            <v>198956.87882813701</v>
          </cell>
          <cell r="Y80">
            <v>-14740.736704483699</v>
          </cell>
          <cell r="Z80">
            <v>110192.37591257899</v>
          </cell>
          <cell r="AA80">
            <v>230220.65157593798</v>
          </cell>
          <cell r="AB80">
            <v>25557.4304796998</v>
          </cell>
          <cell r="AC80">
            <v>141419.50406318999</v>
          </cell>
          <cell r="AD80">
            <v>189743.72261671798</v>
          </cell>
          <cell r="AE80">
            <v>199249.72980339199</v>
          </cell>
        </row>
        <row r="81">
          <cell r="B81" t="str">
            <v>...</v>
          </cell>
          <cell r="C81" t="str">
            <v>...</v>
          </cell>
          <cell r="D81" t="str">
            <v>...</v>
          </cell>
          <cell r="E81" t="str">
            <v>...</v>
          </cell>
          <cell r="F81" t="str">
            <v>...</v>
          </cell>
          <cell r="G81" t="str">
            <v>...</v>
          </cell>
          <cell r="H81" t="str">
            <v>...</v>
          </cell>
          <cell r="I81" t="str">
            <v>...</v>
          </cell>
          <cell r="J81" t="str">
            <v>...</v>
          </cell>
          <cell r="K81" t="str">
            <v>...</v>
          </cell>
          <cell r="L81" t="str">
            <v>...</v>
          </cell>
          <cell r="M81" t="str">
            <v>...</v>
          </cell>
          <cell r="N81" t="str">
            <v>...</v>
          </cell>
          <cell r="O81" t="str">
            <v>...</v>
          </cell>
          <cell r="P81" t="str">
            <v>...</v>
          </cell>
          <cell r="Q81" t="str">
            <v>...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>
            <v>-65.790000000000006</v>
          </cell>
          <cell r="X81">
            <v>373.27</v>
          </cell>
          <cell r="Y81" t="str">
            <v>...</v>
          </cell>
          <cell r="Z81">
            <v>-41.27</v>
          </cell>
          <cell r="AA81">
            <v>-722.97242000000006</v>
          </cell>
          <cell r="AB81" t="str">
            <v>...</v>
          </cell>
          <cell r="AC81" t="str">
            <v>...</v>
          </cell>
          <cell r="AD81" t="str">
            <v>...</v>
          </cell>
          <cell r="AE81" t="str">
            <v>...</v>
          </cell>
        </row>
        <row r="82">
          <cell r="B82" t="str">
            <v>...</v>
          </cell>
          <cell r="C82" t="str">
            <v>...</v>
          </cell>
          <cell r="D82" t="str">
            <v>...</v>
          </cell>
          <cell r="E82" t="str">
            <v>...</v>
          </cell>
          <cell r="F82" t="str">
            <v>...</v>
          </cell>
          <cell r="G82" t="str">
            <v>...</v>
          </cell>
          <cell r="H82" t="str">
            <v>...</v>
          </cell>
          <cell r="I82" t="str">
            <v>...</v>
          </cell>
          <cell r="J82" t="str">
            <v>...</v>
          </cell>
          <cell r="K82" t="str">
            <v>...</v>
          </cell>
          <cell r="L82" t="str">
            <v>...</v>
          </cell>
          <cell r="M82" t="str">
            <v>...</v>
          </cell>
          <cell r="N82" t="str">
            <v>...</v>
          </cell>
          <cell r="O82" t="str">
            <v>...</v>
          </cell>
          <cell r="P82">
            <v>857.5</v>
          </cell>
          <cell r="Q82">
            <v>1183.9000000000001</v>
          </cell>
          <cell r="R82">
            <v>474.00000000000699</v>
          </cell>
          <cell r="S82">
            <v>1916.8073227996999</v>
          </cell>
          <cell r="T82">
            <v>9804.9538879428692</v>
          </cell>
          <cell r="U82">
            <v>13835.2651045765</v>
          </cell>
          <cell r="V82">
            <v>23193.726676455601</v>
          </cell>
          <cell r="W82">
            <v>9374.399932064809</v>
          </cell>
          <cell r="X82">
            <v>21635.808574719897</v>
          </cell>
          <cell r="Y82">
            <v>-143.78792193413699</v>
          </cell>
          <cell r="Z82">
            <v>10914.9595901579</v>
          </cell>
          <cell r="AA82">
            <v>-17061.056959981899</v>
          </cell>
          <cell r="AB82">
            <v>-6845.0904387069195</v>
          </cell>
          <cell r="AC82">
            <v>74030.785609412793</v>
          </cell>
          <cell r="AD82">
            <v>-2373.7306838909503</v>
          </cell>
          <cell r="AE82">
            <v>11094.098097364</v>
          </cell>
        </row>
        <row r="83">
          <cell r="B83" t="str">
            <v>...</v>
          </cell>
          <cell r="C83" t="str">
            <v>...</v>
          </cell>
          <cell r="D83" t="str">
            <v>...</v>
          </cell>
          <cell r="E83" t="str">
            <v>...</v>
          </cell>
          <cell r="F83" t="str">
            <v>...</v>
          </cell>
          <cell r="G83" t="str">
            <v>...</v>
          </cell>
          <cell r="H83" t="str">
            <v>...</v>
          </cell>
          <cell r="I83">
            <v>0.155555555555556</v>
          </cell>
          <cell r="J83">
            <v>-0.203703703703704</v>
          </cell>
          <cell r="K83">
            <v>0.38148148148148098</v>
          </cell>
          <cell r="L83">
            <v>0.87037037037037002</v>
          </cell>
          <cell r="M83">
            <v>3.7037037037036999E-3</v>
          </cell>
          <cell r="N83">
            <v>2.2222222222222202E-2</v>
          </cell>
          <cell r="O83">
            <v>-4.4444444444444405E-2</v>
          </cell>
          <cell r="P83">
            <v>0.35555555555555496</v>
          </cell>
          <cell r="Q83">
            <v>7.0370370370370389E-2</v>
          </cell>
          <cell r="R83">
            <v>0.422222222222222</v>
          </cell>
          <cell r="S83">
            <v>1.68888888888889</v>
          </cell>
          <cell r="T83">
            <v>2.5888888888888899</v>
          </cell>
          <cell r="U83">
            <v>7.4444444444444402</v>
          </cell>
          <cell r="V83">
            <v>-0.58863888888888904</v>
          </cell>
          <cell r="W83">
            <v>5.3157429629629602</v>
          </cell>
          <cell r="X83">
            <v>3.15624444444444</v>
          </cell>
          <cell r="Y83">
            <v>3.0192551851851799</v>
          </cell>
          <cell r="Z83">
            <v>-6.7751451851851803</v>
          </cell>
          <cell r="AA83">
            <v>0.56355037037037004</v>
          </cell>
          <cell r="AB83">
            <v>4.2565925925925896</v>
          </cell>
          <cell r="AC83">
            <v>1.4651766666666699</v>
          </cell>
          <cell r="AD83">
            <v>0.38420925925925897</v>
          </cell>
          <cell r="AE83" t="str">
            <v>...</v>
          </cell>
        </row>
        <row r="84">
          <cell r="B84">
            <v>1.1000000000000001</v>
          </cell>
          <cell r="C84">
            <v>0.2</v>
          </cell>
          <cell r="D84" t="str">
            <v>...</v>
          </cell>
          <cell r="E84" t="str">
            <v>...</v>
          </cell>
          <cell r="F84" t="str">
            <v>...</v>
          </cell>
          <cell r="G84">
            <v>1.8</v>
          </cell>
          <cell r="H84">
            <v>0.2</v>
          </cell>
          <cell r="I84">
            <v>-1.8</v>
          </cell>
          <cell r="J84">
            <v>-112.4</v>
          </cell>
          <cell r="K84">
            <v>9.8000000000000007</v>
          </cell>
          <cell r="L84">
            <v>22.2</v>
          </cell>
          <cell r="M84">
            <v>11.5</v>
          </cell>
          <cell r="N84">
            <v>18.100000000000001</v>
          </cell>
          <cell r="O84">
            <v>11.6</v>
          </cell>
          <cell r="P84">
            <v>26</v>
          </cell>
          <cell r="Q84">
            <v>36.299999999999997</v>
          </cell>
          <cell r="R84">
            <v>44.962496689999796</v>
          </cell>
          <cell r="S84">
            <v>38.31880306</v>
          </cell>
          <cell r="T84">
            <v>-18.07301</v>
          </cell>
          <cell r="U84">
            <v>-11.6</v>
          </cell>
          <cell r="V84">
            <v>39.799999999999997</v>
          </cell>
          <cell r="W84">
            <v>59.8</v>
          </cell>
          <cell r="X84">
            <v>-16.7</v>
          </cell>
          <cell r="Y84">
            <v>10.5957604305845</v>
          </cell>
          <cell r="Z84">
            <v>-22.6709</v>
          </cell>
          <cell r="AA84">
            <v>45.735900000000001</v>
          </cell>
          <cell r="AB84">
            <v>143.7149</v>
          </cell>
          <cell r="AC84">
            <v>8.6948600000000003</v>
          </cell>
          <cell r="AD84">
            <v>-6.2973937118479499</v>
          </cell>
          <cell r="AE84">
            <v>38.445740000000001</v>
          </cell>
        </row>
        <row r="85">
          <cell r="B85" t="str">
            <v>...</v>
          </cell>
          <cell r="C85" t="str">
            <v>...</v>
          </cell>
          <cell r="D85" t="str">
            <v>...</v>
          </cell>
          <cell r="E85" t="str">
            <v>...</v>
          </cell>
          <cell r="F85" t="str">
            <v>...</v>
          </cell>
          <cell r="G85" t="str">
            <v>...</v>
          </cell>
          <cell r="H85" t="str">
            <v>...</v>
          </cell>
          <cell r="I85" t="str">
            <v>...</v>
          </cell>
          <cell r="J85" t="str">
            <v>...</v>
          </cell>
          <cell r="K85" t="str">
            <v>...</v>
          </cell>
          <cell r="L85" t="str">
            <v>...</v>
          </cell>
          <cell r="M85" t="str">
            <v>...</v>
          </cell>
          <cell r="N85" t="str">
            <v>...</v>
          </cell>
          <cell r="O85">
            <v>82.69</v>
          </cell>
          <cell r="P85">
            <v>20</v>
          </cell>
          <cell r="Q85">
            <v>-8.66</v>
          </cell>
          <cell r="R85">
            <v>-4.6154669999999998</v>
          </cell>
          <cell r="S85">
            <v>-5.1100000000000003</v>
          </cell>
          <cell r="T85">
            <v>4.6059472459918993</v>
          </cell>
          <cell r="U85">
            <v>-14.82</v>
          </cell>
          <cell r="V85" t="str">
            <v>...</v>
          </cell>
          <cell r="W85">
            <v>-22.42</v>
          </cell>
          <cell r="X85">
            <v>-8.31</v>
          </cell>
          <cell r="Y85" t="str">
            <v>...</v>
          </cell>
          <cell r="Z85" t="str">
            <v>...</v>
          </cell>
          <cell r="AA85">
            <v>0.11</v>
          </cell>
          <cell r="AB85">
            <v>-211.63</v>
          </cell>
          <cell r="AC85">
            <v>3.08</v>
          </cell>
          <cell r="AD85" t="str">
            <v>...</v>
          </cell>
          <cell r="AE85" t="str">
            <v>...</v>
          </cell>
        </row>
        <row r="86">
          <cell r="B86" t="str">
            <v>...</v>
          </cell>
          <cell r="C86" t="str">
            <v>...</v>
          </cell>
          <cell r="D86" t="str">
            <v>...</v>
          </cell>
          <cell r="E86" t="str">
            <v>...</v>
          </cell>
          <cell r="F86" t="str">
            <v>...</v>
          </cell>
          <cell r="G86" t="str">
            <v>...</v>
          </cell>
          <cell r="H86" t="str">
            <v>...</v>
          </cell>
          <cell r="I86" t="str">
            <v>...</v>
          </cell>
          <cell r="J86" t="str">
            <v>...</v>
          </cell>
          <cell r="K86" t="str">
            <v>...</v>
          </cell>
          <cell r="L86" t="str">
            <v>...</v>
          </cell>
          <cell r="M86" t="str">
            <v>...</v>
          </cell>
          <cell r="N86" t="str">
            <v>...</v>
          </cell>
          <cell r="O86" t="str">
            <v>...</v>
          </cell>
          <cell r="P86" t="str">
            <v>...</v>
          </cell>
          <cell r="Q86" t="str">
            <v>...</v>
          </cell>
          <cell r="R86" t="str">
            <v>...</v>
          </cell>
          <cell r="S86" t="str">
            <v>...</v>
          </cell>
          <cell r="T86" t="str">
            <v>...</v>
          </cell>
          <cell r="U86" t="str">
            <v>...</v>
          </cell>
          <cell r="V86">
            <v>4.5500378223372797</v>
          </cell>
          <cell r="W86">
            <v>-0.96769854831753699</v>
          </cell>
          <cell r="X86">
            <v>5.2200326748972898</v>
          </cell>
          <cell r="Y86">
            <v>8.3700934558568996</v>
          </cell>
          <cell r="Z86">
            <v>19.150162224208199</v>
          </cell>
          <cell r="AA86">
            <v>8.2700500931801795</v>
          </cell>
          <cell r="AB86">
            <v>4.48008436475516</v>
          </cell>
          <cell r="AC86">
            <v>1.9587597400346899</v>
          </cell>
          <cell r="AD86">
            <v>15.980486198645599</v>
          </cell>
          <cell r="AE86" t="str">
            <v>...</v>
          </cell>
        </row>
        <row r="87">
          <cell r="B87" t="str">
            <v>...</v>
          </cell>
          <cell r="C87" t="str">
            <v>...</v>
          </cell>
          <cell r="D87" t="str">
            <v>...</v>
          </cell>
          <cell r="E87" t="str">
            <v>...</v>
          </cell>
          <cell r="F87" t="str">
            <v>...</v>
          </cell>
          <cell r="G87" t="str">
            <v>...</v>
          </cell>
          <cell r="H87" t="str">
            <v>...</v>
          </cell>
          <cell r="I87" t="str">
            <v>...</v>
          </cell>
          <cell r="J87" t="str">
            <v>...</v>
          </cell>
          <cell r="K87" t="str">
            <v>...</v>
          </cell>
          <cell r="L87" t="str">
            <v>...</v>
          </cell>
          <cell r="M87">
            <v>0.4</v>
          </cell>
          <cell r="N87">
            <v>2.2999999999999998</v>
          </cell>
          <cell r="O87">
            <v>-1</v>
          </cell>
          <cell r="P87">
            <v>17</v>
          </cell>
          <cell r="Q87">
            <v>-3</v>
          </cell>
          <cell r="R87">
            <v>8</v>
          </cell>
          <cell r="S87">
            <v>17</v>
          </cell>
          <cell r="T87">
            <v>26.8</v>
          </cell>
          <cell r="U87">
            <v>16.2</v>
          </cell>
          <cell r="V87">
            <v>34.1</v>
          </cell>
          <cell r="W87">
            <v>5.5</v>
          </cell>
          <cell r="X87">
            <v>95.3</v>
          </cell>
          <cell r="Y87">
            <v>-2.6567030586366798</v>
          </cell>
          <cell r="Z87">
            <v>-19.900395802713202</v>
          </cell>
          <cell r="AA87">
            <v>-2.9</v>
          </cell>
          <cell r="AB87">
            <v>32.299999999999997</v>
          </cell>
          <cell r="AC87">
            <v>65</v>
          </cell>
          <cell r="AD87">
            <v>18.899999999999999</v>
          </cell>
          <cell r="AE87">
            <v>-57.8</v>
          </cell>
        </row>
        <row r="88">
          <cell r="B88" t="str">
            <v>...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 t="str">
            <v>...</v>
          </cell>
          <cell r="H88" t="str">
            <v>...</v>
          </cell>
          <cell r="I88" t="str">
            <v>...</v>
          </cell>
          <cell r="J88" t="str">
            <v>...</v>
          </cell>
          <cell r="K88" t="str">
            <v>...</v>
          </cell>
          <cell r="L88" t="str">
            <v>...</v>
          </cell>
          <cell r="M88" t="str">
            <v>...</v>
          </cell>
          <cell r="N88" t="str">
            <v>...</v>
          </cell>
          <cell r="O88" t="str">
            <v>...</v>
          </cell>
          <cell r="P88" t="str">
            <v>...</v>
          </cell>
          <cell r="Q88" t="str">
            <v>...</v>
          </cell>
          <cell r="R88" t="str">
            <v>...</v>
          </cell>
          <cell r="S88" t="str">
            <v>...</v>
          </cell>
          <cell r="T88" t="str">
            <v>...</v>
          </cell>
          <cell r="U88" t="str">
            <v>...</v>
          </cell>
          <cell r="V88" t="str">
            <v>...</v>
          </cell>
          <cell r="W88" t="str">
            <v>...</v>
          </cell>
          <cell r="X88" t="str">
            <v>...</v>
          </cell>
          <cell r="Y88" t="str">
            <v>...</v>
          </cell>
          <cell r="Z88" t="str">
            <v>...</v>
          </cell>
          <cell r="AA88" t="str">
            <v>...</v>
          </cell>
          <cell r="AB88" t="str">
            <v>...</v>
          </cell>
          <cell r="AC88" t="str">
            <v>...</v>
          </cell>
          <cell r="AD88" t="str">
            <v>...</v>
          </cell>
          <cell r="AE88" t="str">
            <v>...</v>
          </cell>
        </row>
        <row r="89">
          <cell r="B89">
            <v>-1.2</v>
          </cell>
          <cell r="C89">
            <v>0.95</v>
          </cell>
          <cell r="D89">
            <v>-0.6</v>
          </cell>
          <cell r="E89">
            <v>0.2</v>
          </cell>
          <cell r="F89">
            <v>-0.1</v>
          </cell>
          <cell r="G89">
            <v>-0.1</v>
          </cell>
          <cell r="H89">
            <v>-0.1</v>
          </cell>
          <cell r="I89">
            <v>-0.1</v>
          </cell>
          <cell r="J89" t="str">
            <v>...</v>
          </cell>
          <cell r="K89" t="str">
            <v>...</v>
          </cell>
          <cell r="L89" t="str">
            <v>...</v>
          </cell>
          <cell r="M89">
            <v>-16</v>
          </cell>
          <cell r="N89" t="str">
            <v>...</v>
          </cell>
          <cell r="O89" t="str">
            <v>...</v>
          </cell>
          <cell r="P89">
            <v>72.400000000000006</v>
          </cell>
          <cell r="Q89">
            <v>58.967402999999997</v>
          </cell>
          <cell r="R89">
            <v>12.900690000000001</v>
          </cell>
          <cell r="S89">
            <v>6.2055360000000004</v>
          </cell>
          <cell r="T89">
            <v>7.2950410999999997</v>
          </cell>
          <cell r="U89">
            <v>11.7778324124841</v>
          </cell>
          <cell r="V89">
            <v>23.114879123988299</v>
          </cell>
          <cell r="W89">
            <v>20.891840636604901</v>
          </cell>
          <cell r="X89">
            <v>22.353084355005699</v>
          </cell>
          <cell r="Y89">
            <v>26.755577724941002</v>
          </cell>
          <cell r="Z89">
            <v>-3.3493079007823203</v>
          </cell>
          <cell r="AA89">
            <v>18.9318983961169</v>
          </cell>
          <cell r="AB89">
            <v>-45.792171047645702</v>
          </cell>
          <cell r="AC89">
            <v>11.8027570534102</v>
          </cell>
          <cell r="AD89">
            <v>0.149735943981124</v>
          </cell>
          <cell r="AE89">
            <v>-20.132422939006801</v>
          </cell>
        </row>
        <row r="90">
          <cell r="B90" t="str">
            <v>...</v>
          </cell>
          <cell r="C90" t="str">
            <v>...</v>
          </cell>
          <cell r="D90" t="str">
            <v>...</v>
          </cell>
          <cell r="E90" t="str">
            <v>...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>
            <v>8.3907796786068403</v>
          </cell>
          <cell r="K90">
            <v>-6.4579253422827305</v>
          </cell>
          <cell r="L90">
            <v>0.53335136927271898</v>
          </cell>
          <cell r="M90">
            <v>35.287058029218301</v>
          </cell>
          <cell r="N90">
            <v>133.67224802211399</v>
          </cell>
          <cell r="O90">
            <v>93.482813652333206</v>
          </cell>
          <cell r="P90">
            <v>75.318145367705995</v>
          </cell>
          <cell r="Q90">
            <v>308.91602981716903</v>
          </cell>
          <cell r="R90">
            <v>149.37234634766799</v>
          </cell>
          <cell r="S90">
            <v>42.691157943829204</v>
          </cell>
          <cell r="T90">
            <v>-15.100305589852299</v>
          </cell>
          <cell r="U90">
            <v>526.25446162375101</v>
          </cell>
          <cell r="V90">
            <v>1283.2932432304999</v>
          </cell>
          <cell r="W90">
            <v>2426.52215894971</v>
          </cell>
          <cell r="X90">
            <v>2868.7248455984904</v>
          </cell>
          <cell r="Y90">
            <v>3854.2860677318499</v>
          </cell>
          <cell r="Z90">
            <v>1036.9222720098101</v>
          </cell>
          <cell r="AA90">
            <v>448.94982352545401</v>
          </cell>
          <cell r="AB90">
            <v>-2185.54260530907</v>
          </cell>
          <cell r="AC90">
            <v>-960.26601837779697</v>
          </cell>
          <cell r="AD90">
            <v>-468.73210239604504</v>
          </cell>
          <cell r="AE90">
            <v>2325.38018536051</v>
          </cell>
        </row>
        <row r="91">
          <cell r="B91" t="str">
            <v>...</v>
          </cell>
          <cell r="C91" t="str">
            <v>...</v>
          </cell>
          <cell r="D91" t="str">
            <v>...</v>
          </cell>
          <cell r="E91" t="str">
            <v>...</v>
          </cell>
          <cell r="F91">
            <v>-0.5</v>
          </cell>
          <cell r="G91" t="str">
            <v>...</v>
          </cell>
          <cell r="H91">
            <v>4.1148322714698597</v>
          </cell>
          <cell r="I91">
            <v>4.4129193277841603</v>
          </cell>
          <cell r="J91">
            <v>31.0832646161866</v>
          </cell>
          <cell r="K91">
            <v>71.792804523025609</v>
          </cell>
          <cell r="L91">
            <v>20.4493139450218</v>
          </cell>
          <cell r="M91">
            <v>-16.9179610070933</v>
          </cell>
          <cell r="N91">
            <v>21.944257385701501</v>
          </cell>
          <cell r="O91">
            <v>11.954402349678901</v>
          </cell>
          <cell r="P91">
            <v>53.883377405574301</v>
          </cell>
          <cell r="Q91">
            <v>-65.103639130709496</v>
          </cell>
          <cell r="R91">
            <v>7.5469082161420999</v>
          </cell>
          <cell r="S91">
            <v>59.275457955136098</v>
          </cell>
          <cell r="T91">
            <v>62.1419870118376</v>
          </cell>
          <cell r="U91">
            <v>63.076878976552997</v>
          </cell>
          <cell r="V91">
            <v>1417.4366501389402</v>
          </cell>
          <cell r="W91">
            <v>1954.62537580354</v>
          </cell>
          <cell r="X91">
            <v>4768.5564018331297</v>
          </cell>
          <cell r="Y91">
            <v>-3217.9399050359102</v>
          </cell>
          <cell r="Z91">
            <v>87.556884876643494</v>
          </cell>
          <cell r="AA91">
            <v>-14.844058054814202</v>
          </cell>
          <cell r="AB91">
            <v>268.83569605790399</v>
          </cell>
          <cell r="AC91">
            <v>-151.32190697553</v>
          </cell>
          <cell r="AD91">
            <v>688.26946366840605</v>
          </cell>
          <cell r="AE91">
            <v>-286.61906795060804</v>
          </cell>
        </row>
        <row r="92">
          <cell r="B92" t="str">
            <v>...</v>
          </cell>
          <cell r="C92" t="str">
            <v>...</v>
          </cell>
          <cell r="D92" t="str">
            <v>...</v>
          </cell>
          <cell r="E92" t="str">
            <v>...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>
            <v>136.09487519067901</v>
          </cell>
          <cell r="R92">
            <v>96.789696287120805</v>
          </cell>
          <cell r="S92">
            <v>40.969316450728002</v>
          </cell>
          <cell r="T92" t="str">
            <v>...</v>
          </cell>
          <cell r="U92">
            <v>16.902999763506301</v>
          </cell>
          <cell r="V92">
            <v>7.0924798360035597</v>
          </cell>
          <cell r="W92">
            <v>-36.6042895195773</v>
          </cell>
          <cell r="X92">
            <v>-153.483388273499</v>
          </cell>
          <cell r="Y92">
            <v>44.785229556209401</v>
          </cell>
          <cell r="Z92">
            <v>174.069283087201</v>
          </cell>
          <cell r="AA92">
            <v>1110.8103532963401</v>
          </cell>
          <cell r="AB92">
            <v>45.9711810289281</v>
          </cell>
          <cell r="AC92">
            <v>824.87671705797902</v>
          </cell>
          <cell r="AD92">
            <v>169.236284795887</v>
          </cell>
          <cell r="AE92">
            <v>267.94545852975898</v>
          </cell>
        </row>
        <row r="93">
          <cell r="B93" t="str">
            <v>...</v>
          </cell>
          <cell r="C93" t="str">
            <v>...</v>
          </cell>
          <cell r="D93" t="str">
            <v>...</v>
          </cell>
          <cell r="E93" t="str">
            <v>...</v>
          </cell>
          <cell r="F93" t="str">
            <v>...</v>
          </cell>
          <cell r="G93" t="str">
            <v>...</v>
          </cell>
          <cell r="H93" t="str">
            <v>...</v>
          </cell>
          <cell r="I93" t="str">
            <v>...</v>
          </cell>
          <cell r="J93" t="str">
            <v>...</v>
          </cell>
          <cell r="K93" t="str">
            <v>...</v>
          </cell>
          <cell r="L93" t="str">
            <v>...</v>
          </cell>
          <cell r="M93" t="str">
            <v>...</v>
          </cell>
          <cell r="N93" t="str">
            <v>...</v>
          </cell>
          <cell r="O93" t="str">
            <v>...</v>
          </cell>
          <cell r="P93" t="str">
            <v>...</v>
          </cell>
          <cell r="Q93" t="str">
            <v>...</v>
          </cell>
          <cell r="R93" t="str">
            <v>...</v>
          </cell>
          <cell r="S93" t="str">
            <v>...</v>
          </cell>
          <cell r="T93" t="str">
            <v>...</v>
          </cell>
          <cell r="U93">
            <v>-353</v>
          </cell>
          <cell r="V93">
            <v>1080</v>
          </cell>
          <cell r="W93">
            <v>1830.4921513900001</v>
          </cell>
          <cell r="X93">
            <v>4415.28</v>
          </cell>
          <cell r="Y93">
            <v>1294.3938828442499</v>
          </cell>
          <cell r="Z93">
            <v>143.73336279805599</v>
          </cell>
          <cell r="AA93">
            <v>2511.3010092775003</v>
          </cell>
          <cell r="AB93">
            <v>1189.4466689666501</v>
          </cell>
          <cell r="AC93">
            <v>5467.0225214355205</v>
          </cell>
          <cell r="AD93">
            <v>1272.76221135832</v>
          </cell>
          <cell r="AE93">
            <v>-2586.7369573339702</v>
          </cell>
        </row>
        <row r="94">
          <cell r="B94" t="str">
            <v>...</v>
          </cell>
          <cell r="C94" t="str">
            <v>...</v>
          </cell>
          <cell r="D94" t="str">
            <v>...</v>
          </cell>
          <cell r="E94" t="str">
            <v>...</v>
          </cell>
          <cell r="F94" t="str">
            <v>...</v>
          </cell>
          <cell r="G94" t="str">
            <v>...</v>
          </cell>
          <cell r="H94" t="str">
            <v>...</v>
          </cell>
          <cell r="I94" t="str">
            <v>...</v>
          </cell>
          <cell r="J94" t="str">
            <v>...</v>
          </cell>
          <cell r="K94" t="str">
            <v>...</v>
          </cell>
          <cell r="L94" t="str">
            <v>...</v>
          </cell>
          <cell r="M94" t="str">
            <v>...</v>
          </cell>
          <cell r="N94" t="str">
            <v>...</v>
          </cell>
          <cell r="O94" t="str">
            <v>...</v>
          </cell>
          <cell r="P94" t="str">
            <v>...</v>
          </cell>
          <cell r="Q94" t="str">
            <v>...</v>
          </cell>
          <cell r="R94" t="str">
            <v>...</v>
          </cell>
          <cell r="S94" t="str">
            <v>...</v>
          </cell>
          <cell r="T94" t="str">
            <v>...</v>
          </cell>
          <cell r="U94" t="str">
            <v>...</v>
          </cell>
          <cell r="V94">
            <v>1967.6974711145799</v>
          </cell>
          <cell r="W94">
            <v>3669.64111964226</v>
          </cell>
          <cell r="X94">
            <v>1773.5</v>
          </cell>
          <cell r="Y94">
            <v>2807.2</v>
          </cell>
          <cell r="Z94">
            <v>-3646.3</v>
          </cell>
          <cell r="AA94">
            <v>-727.1</v>
          </cell>
          <cell r="AB94">
            <v>6573</v>
          </cell>
          <cell r="AC94">
            <v>5679</v>
          </cell>
          <cell r="AD94" t="str">
            <v>...</v>
          </cell>
          <cell r="AE94" t="str">
            <v>...</v>
          </cell>
        </row>
        <row r="95">
          <cell r="B95" t="str">
            <v>...</v>
          </cell>
          <cell r="C95" t="str">
            <v>...</v>
          </cell>
          <cell r="D95" t="str">
            <v>...</v>
          </cell>
          <cell r="E95" t="str">
            <v>...</v>
          </cell>
          <cell r="F95" t="str">
            <v>...</v>
          </cell>
          <cell r="G95" t="str">
            <v>...</v>
          </cell>
          <cell r="H95" t="str">
            <v>...</v>
          </cell>
          <cell r="I95" t="str">
            <v>...</v>
          </cell>
          <cell r="J95" t="str">
            <v>...</v>
          </cell>
          <cell r="K95" t="str">
            <v>...</v>
          </cell>
          <cell r="L95" t="str">
            <v>...</v>
          </cell>
          <cell r="M95" t="str">
            <v>...</v>
          </cell>
          <cell r="N95" t="str">
            <v>...</v>
          </cell>
          <cell r="O95" t="str">
            <v>...</v>
          </cell>
          <cell r="P95" t="str">
            <v>...</v>
          </cell>
          <cell r="Q95" t="str">
            <v>...</v>
          </cell>
          <cell r="R95" t="str">
            <v>...</v>
          </cell>
          <cell r="S95" t="str">
            <v>...</v>
          </cell>
          <cell r="T95" t="str">
            <v>...</v>
          </cell>
          <cell r="U95" t="str">
            <v>...</v>
          </cell>
          <cell r="V95">
            <v>151138.5724721</v>
          </cell>
          <cell r="W95">
            <v>267083.04094090901</v>
          </cell>
          <cell r="X95">
            <v>232630.75678231698</v>
          </cell>
          <cell r="Y95">
            <v>45302.850690591105</v>
          </cell>
          <cell r="Z95">
            <v>748.97963884356909</v>
          </cell>
          <cell r="AA95">
            <v>-17740.023112058199</v>
          </cell>
          <cell r="AB95">
            <v>4170.2170676927599</v>
          </cell>
          <cell r="AC95">
            <v>95816.302184552987</v>
          </cell>
          <cell r="AD95">
            <v>125796.927228496</v>
          </cell>
          <cell r="AE95">
            <v>203415.60858669199</v>
          </cell>
        </row>
        <row r="96">
          <cell r="B96">
            <v>-119.4</v>
          </cell>
          <cell r="C96">
            <v>-126.4</v>
          </cell>
          <cell r="D96">
            <v>-67.2</v>
          </cell>
          <cell r="E96">
            <v>565.9</v>
          </cell>
          <cell r="F96">
            <v>106.1</v>
          </cell>
          <cell r="G96">
            <v>368.2</v>
          </cell>
          <cell r="H96">
            <v>208.3</v>
          </cell>
          <cell r="I96">
            <v>1183.3</v>
          </cell>
          <cell r="J96">
            <v>811.8</v>
          </cell>
          <cell r="K96">
            <v>1772.2</v>
          </cell>
          <cell r="L96">
            <v>-153.9</v>
          </cell>
          <cell r="M96">
            <v>-275.89999999999998</v>
          </cell>
          <cell r="N96">
            <v>-126.3</v>
          </cell>
          <cell r="O96">
            <v>101.8</v>
          </cell>
          <cell r="P96">
            <v>1300.5999999999999</v>
          </cell>
          <cell r="Q96">
            <v>3312.1</v>
          </cell>
          <cell r="R96">
            <v>1239.8</v>
          </cell>
          <cell r="S96">
            <v>2645.1</v>
          </cell>
          <cell r="T96">
            <v>3247</v>
          </cell>
          <cell r="U96">
            <v>2853.6</v>
          </cell>
          <cell r="V96">
            <v>7974.5</v>
          </cell>
          <cell r="W96">
            <v>6346.9</v>
          </cell>
          <cell r="X96">
            <v>3137.7</v>
          </cell>
          <cell r="Y96">
            <v>1634.2</v>
          </cell>
          <cell r="Z96">
            <v>8254</v>
          </cell>
          <cell r="AA96">
            <v>9370.2000000000007</v>
          </cell>
          <cell r="AB96">
            <v>3449.2</v>
          </cell>
          <cell r="AC96">
            <v>7531</v>
          </cell>
          <cell r="AD96">
            <v>9347.7999999999993</v>
          </cell>
          <cell r="AE96">
            <v>10336.700000000001</v>
          </cell>
        </row>
        <row r="97">
          <cell r="B97">
            <v>774.97180385734998</v>
          </cell>
          <cell r="C97">
            <v>2218.4423498032597</v>
          </cell>
          <cell r="D97">
            <v>3630.2297785443902</v>
          </cell>
          <cell r="E97">
            <v>5477.6582349272803</v>
          </cell>
          <cell r="F97">
            <v>9113.7259924576611</v>
          </cell>
          <cell r="G97">
            <v>19306.1034069573</v>
          </cell>
          <cell r="H97">
            <v>23647.133353339297</v>
          </cell>
          <cell r="I97">
            <v>17832.663420602297</v>
          </cell>
          <cell r="J97">
            <v>-11493.860842500799</v>
          </cell>
          <cell r="K97">
            <v>37927.000705460698</v>
          </cell>
          <cell r="L97">
            <v>4830.4565801430099</v>
          </cell>
          <cell r="M97">
            <v>25620.247369575598</v>
          </cell>
          <cell r="N97">
            <v>62221.507370756597</v>
          </cell>
          <cell r="O97">
            <v>109384.474279129</v>
          </cell>
          <cell r="P97">
            <v>129623.623340295</v>
          </cell>
          <cell r="Q97">
            <v>80263.294719126992</v>
          </cell>
          <cell r="R97">
            <v>36166.678064280604</v>
          </cell>
          <cell r="S97">
            <v>15264.812780731199</v>
          </cell>
          <cell r="T97">
            <v>57407.988270773501</v>
          </cell>
          <cell r="U97">
            <v>26379.639307053298</v>
          </cell>
          <cell r="V97">
            <v>108090.48140551601</v>
          </cell>
          <cell r="W97">
            <v>61724.932990952104</v>
          </cell>
          <cell r="X97">
            <v>-1587.2110905256</v>
          </cell>
          <cell r="Y97">
            <v>-95614.923141437801</v>
          </cell>
          <cell r="Z97">
            <v>56070.473292297997</v>
          </cell>
          <cell r="AA97">
            <v>43303.032519038694</v>
          </cell>
          <cell r="AB97">
            <v>-47689.827800088402</v>
          </cell>
          <cell r="AC97">
            <v>-78976.983716694114</v>
          </cell>
          <cell r="AD97">
            <v>27250.284012496897</v>
          </cell>
          <cell r="AE97">
            <v>122389.843456213</v>
          </cell>
        </row>
        <row r="98">
          <cell r="B98" t="str">
            <v>...</v>
          </cell>
          <cell r="C98" t="str">
            <v>...</v>
          </cell>
          <cell r="D98" t="str">
            <v>...</v>
          </cell>
          <cell r="E98" t="str">
            <v>...</v>
          </cell>
          <cell r="F98" t="str">
            <v>...</v>
          </cell>
          <cell r="G98" t="str">
            <v>...</v>
          </cell>
          <cell r="H98" t="str">
            <v>...</v>
          </cell>
          <cell r="I98" t="str">
            <v>...</v>
          </cell>
          <cell r="J98" t="str">
            <v>...</v>
          </cell>
          <cell r="K98" t="str">
            <v>...</v>
          </cell>
          <cell r="L98" t="str">
            <v>...</v>
          </cell>
          <cell r="M98" t="str">
            <v>...</v>
          </cell>
          <cell r="N98" t="str">
            <v>...</v>
          </cell>
          <cell r="O98">
            <v>3.9</v>
          </cell>
          <cell r="P98">
            <v>3.7</v>
          </cell>
          <cell r="Q98">
            <v>70</v>
          </cell>
          <cell r="R98">
            <v>39.299999999999997</v>
          </cell>
          <cell r="S98">
            <v>351.3</v>
          </cell>
          <cell r="T98">
            <v>1105.2</v>
          </cell>
          <cell r="U98">
            <v>1132.8</v>
          </cell>
          <cell r="V98">
            <v>1406.4</v>
          </cell>
          <cell r="W98">
            <v>506.4</v>
          </cell>
          <cell r="X98">
            <v>1768.56</v>
          </cell>
          <cell r="Y98">
            <v>813.84</v>
          </cell>
          <cell r="Z98">
            <v>352.14008601</v>
          </cell>
          <cell r="AA98">
            <v>352.15537685052902</v>
          </cell>
          <cell r="AB98">
            <v>70.809841781873999</v>
          </cell>
          <cell r="AC98">
            <v>174.086519890593</v>
          </cell>
          <cell r="AD98">
            <v>122.54772850119799</v>
          </cell>
          <cell r="AE98">
            <v>316.31772446089298</v>
          </cell>
        </row>
        <row r="99">
          <cell r="B99" t="str">
            <v>...</v>
          </cell>
          <cell r="C99" t="str">
            <v>...</v>
          </cell>
          <cell r="D99" t="str">
            <v>...</v>
          </cell>
          <cell r="E99" t="str">
            <v>...</v>
          </cell>
          <cell r="F99" t="str">
            <v>...</v>
          </cell>
          <cell r="G99" t="str">
            <v>...</v>
          </cell>
          <cell r="H99" t="str">
            <v>...</v>
          </cell>
          <cell r="I99" t="str">
            <v>...</v>
          </cell>
          <cell r="J99" t="str">
            <v>...</v>
          </cell>
          <cell r="K99" t="str">
            <v>...</v>
          </cell>
          <cell r="L99" t="str">
            <v>...</v>
          </cell>
          <cell r="M99">
            <v>100605.09149363999</v>
          </cell>
          <cell r="N99">
            <v>47064.547982550001</v>
          </cell>
          <cell r="O99">
            <v>95235.76603259689</v>
          </cell>
          <cell r="P99">
            <v>154410.30034351401</v>
          </cell>
          <cell r="Q99">
            <v>83362.098032843205</v>
          </cell>
          <cell r="R99">
            <v>106788.34304275199</v>
          </cell>
          <cell r="S99">
            <v>85930.65832531979</v>
          </cell>
          <cell r="T99">
            <v>176291.29687164002</v>
          </cell>
          <cell r="U99">
            <v>173773.062153554</v>
          </cell>
          <cell r="V99">
            <v>196397.04438723301</v>
          </cell>
          <cell r="W99">
            <v>71036.283146314192</v>
          </cell>
          <cell r="X99">
            <v>123453.027418538</v>
          </cell>
          <cell r="Y99">
            <v>183914.965014699</v>
          </cell>
          <cell r="Z99">
            <v>154330.959844964</v>
          </cell>
          <cell r="AA99">
            <v>256410.804090116</v>
          </cell>
          <cell r="AB99">
            <v>95654.839501049399</v>
          </cell>
          <cell r="AC99">
            <v>141604.549143301</v>
          </cell>
          <cell r="AD99">
            <v>-89618.655906404601</v>
          </cell>
          <cell r="AE99">
            <v>115536.861847099</v>
          </cell>
        </row>
        <row r="100">
          <cell r="B100" t="str">
            <v>...</v>
          </cell>
          <cell r="C100" t="str">
            <v>...</v>
          </cell>
          <cell r="D100" t="str">
            <v>...</v>
          </cell>
          <cell r="E100" t="str">
            <v>...</v>
          </cell>
          <cell r="F100" t="str">
            <v>...</v>
          </cell>
          <cell r="G100" t="str">
            <v>...</v>
          </cell>
          <cell r="H100" t="str">
            <v>...</v>
          </cell>
          <cell r="I100" t="str">
            <v>...</v>
          </cell>
          <cell r="J100" t="str">
            <v>...</v>
          </cell>
          <cell r="K100" t="str">
            <v>...</v>
          </cell>
          <cell r="L100" t="str">
            <v>...</v>
          </cell>
          <cell r="M100" t="str">
            <v>...</v>
          </cell>
          <cell r="N100" t="str">
            <v>...</v>
          </cell>
          <cell r="O100" t="str">
            <v>...</v>
          </cell>
          <cell r="P100" t="str">
            <v>...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 t="str">
            <v>...</v>
          </cell>
          <cell r="V100">
            <v>-143.582510578279</v>
          </cell>
          <cell r="W100">
            <v>180.39492242595199</v>
          </cell>
          <cell r="X100">
            <v>-494.35819721313902</v>
          </cell>
          <cell r="Y100">
            <v>-51.927314478906496</v>
          </cell>
          <cell r="Z100">
            <v>600</v>
          </cell>
          <cell r="AA100">
            <v>-40.985915492957801</v>
          </cell>
          <cell r="AB100">
            <v>-282.53521126760603</v>
          </cell>
          <cell r="AC100">
            <v>-221.69014084507</v>
          </cell>
          <cell r="AD100">
            <v>19.577464788732399</v>
          </cell>
          <cell r="AE100">
            <v>103.94366197183099</v>
          </cell>
        </row>
        <row r="101">
          <cell r="B101" t="str">
            <v>...</v>
          </cell>
          <cell r="C101" t="str">
            <v>...</v>
          </cell>
          <cell r="D101" t="str">
            <v>...</v>
          </cell>
          <cell r="E101" t="str">
            <v>...</v>
          </cell>
          <cell r="F101" t="str">
            <v>...</v>
          </cell>
          <cell r="G101" t="str">
            <v>...</v>
          </cell>
          <cell r="H101" t="str">
            <v>...</v>
          </cell>
          <cell r="I101" t="str">
            <v>...</v>
          </cell>
          <cell r="J101" t="str">
            <v>...</v>
          </cell>
          <cell r="K101" t="str">
            <v>...</v>
          </cell>
          <cell r="L101" t="str">
            <v>...</v>
          </cell>
          <cell r="M101" t="str">
            <v>...</v>
          </cell>
          <cell r="N101">
            <v>1.2</v>
          </cell>
          <cell r="O101">
            <v>5.3</v>
          </cell>
          <cell r="P101">
            <v>5.6</v>
          </cell>
          <cell r="Q101">
            <v>85.470659999999995</v>
          </cell>
          <cell r="R101">
            <v>1348.9018661155801</v>
          </cell>
          <cell r="S101">
            <v>1049.6424618671799</v>
          </cell>
          <cell r="T101">
            <v>2073.0640344077901</v>
          </cell>
          <cell r="U101">
            <v>1092.1086320970599</v>
          </cell>
          <cell r="V101">
            <v>5157.1412836715499</v>
          </cell>
          <cell r="W101">
            <v>9176.7199189866005</v>
          </cell>
          <cell r="X101">
            <v>4101.25590364456</v>
          </cell>
          <cell r="Y101">
            <v>7277.6363795812194</v>
          </cell>
          <cell r="Z101">
            <v>-1868.7557896429601</v>
          </cell>
          <cell r="AA101">
            <v>7202.0960957426096</v>
          </cell>
          <cell r="AB101">
            <v>13590.272131326599</v>
          </cell>
          <cell r="AC101">
            <v>15068.2094141086</v>
          </cell>
          <cell r="AD101">
            <v>8503.0467812453699</v>
          </cell>
          <cell r="AE101">
            <v>6238.2303779290396</v>
          </cell>
        </row>
        <row r="102">
          <cell r="B102" t="str">
            <v>...</v>
          </cell>
          <cell r="C102" t="str">
            <v>...</v>
          </cell>
          <cell r="D102" t="str">
            <v>...</v>
          </cell>
          <cell r="E102" t="str">
            <v>...</v>
          </cell>
          <cell r="F102" t="str">
            <v>...</v>
          </cell>
          <cell r="G102" t="str">
            <v>...</v>
          </cell>
          <cell r="H102" t="str">
            <v>...</v>
          </cell>
          <cell r="I102" t="str">
            <v>...</v>
          </cell>
          <cell r="J102">
            <v>14.2722063860601</v>
          </cell>
          <cell r="K102">
            <v>9.6538349517377799</v>
          </cell>
          <cell r="L102">
            <v>15.351089996402902</v>
          </cell>
          <cell r="M102">
            <v>51.2917243963335</v>
          </cell>
          <cell r="N102">
            <v>96.609093789413791</v>
          </cell>
          <cell r="O102">
            <v>57.4233807711868</v>
          </cell>
          <cell r="P102">
            <v>24.195102205839298</v>
          </cell>
          <cell r="Q102">
            <v>10.8670969958096</v>
          </cell>
          <cell r="R102">
            <v>6.8874872005905603</v>
          </cell>
          <cell r="S102">
            <v>10.025556892313199</v>
          </cell>
          <cell r="T102">
            <v>38.579021944956601</v>
          </cell>
          <cell r="U102">
            <v>71.665431605219197</v>
          </cell>
          <cell r="V102">
            <v>45.880495782011302</v>
          </cell>
          <cell r="W102">
            <v>23.599587987829302</v>
          </cell>
          <cell r="X102">
            <v>25.507876506744601</v>
          </cell>
          <cell r="Y102">
            <v>35.9428768324507</v>
          </cell>
          <cell r="Z102">
            <v>23.675402172534298</v>
          </cell>
          <cell r="AA102">
            <v>51.170373925279605</v>
          </cell>
          <cell r="AB102">
            <v>81.179793873541598</v>
          </cell>
          <cell r="AC102">
            <v>40.834452407670902</v>
          </cell>
          <cell r="AD102">
            <v>38.147621654414699</v>
          </cell>
          <cell r="AE102">
            <v>55.385352100525104</v>
          </cell>
        </row>
        <row r="103">
          <cell r="B103" t="str">
            <v>...</v>
          </cell>
          <cell r="C103" t="str">
            <v>...</v>
          </cell>
          <cell r="D103" t="str">
            <v>...</v>
          </cell>
          <cell r="E103" t="str">
            <v>...</v>
          </cell>
          <cell r="F103" t="str">
            <v>...</v>
          </cell>
          <cell r="G103" t="str">
            <v>...</v>
          </cell>
          <cell r="H103" t="str">
            <v>...</v>
          </cell>
          <cell r="I103" t="str">
            <v>...</v>
          </cell>
          <cell r="J103" t="str">
            <v>...</v>
          </cell>
          <cell r="K103" t="str">
            <v>...</v>
          </cell>
          <cell r="L103" t="str">
            <v>...</v>
          </cell>
          <cell r="M103" t="str">
            <v>...</v>
          </cell>
          <cell r="N103" t="str">
            <v>...</v>
          </cell>
          <cell r="O103" t="str">
            <v>...</v>
          </cell>
          <cell r="P103" t="str">
            <v>...</v>
          </cell>
          <cell r="Q103" t="str">
            <v>...</v>
          </cell>
          <cell r="R103" t="str">
            <v>...</v>
          </cell>
          <cell r="S103" t="str">
            <v>...</v>
          </cell>
          <cell r="T103" t="str">
            <v>...</v>
          </cell>
          <cell r="U103" t="str">
            <v>...</v>
          </cell>
          <cell r="V103" t="str">
            <v>...</v>
          </cell>
          <cell r="W103" t="str">
            <v>...</v>
          </cell>
          <cell r="X103">
            <v>3.3396572592876201</v>
          </cell>
          <cell r="Y103">
            <v>3.8631890894399201</v>
          </cell>
          <cell r="Z103">
            <v>3.6502533583111503</v>
          </cell>
          <cell r="AA103">
            <v>0.760232287430606</v>
          </cell>
          <cell r="AB103">
            <v>-5.3141825621086793</v>
          </cell>
          <cell r="AC103">
            <v>4.5086431488172298</v>
          </cell>
          <cell r="AD103">
            <v>6.96811714124782</v>
          </cell>
          <cell r="AE103">
            <v>9.2675803261241203</v>
          </cell>
        </row>
        <row r="104">
          <cell r="B104" t="str">
            <v>...</v>
          </cell>
          <cell r="C104" t="str">
            <v>...</v>
          </cell>
          <cell r="D104" t="str">
            <v>...</v>
          </cell>
          <cell r="E104">
            <v>473.1</v>
          </cell>
          <cell r="F104">
            <v>708.7</v>
          </cell>
          <cell r="G104">
            <v>499.7</v>
          </cell>
          <cell r="H104">
            <v>-197.8</v>
          </cell>
          <cell r="I104">
            <v>-76</v>
          </cell>
          <cell r="J104">
            <v>985.8</v>
          </cell>
          <cell r="K104">
            <v>2480.8000000000002</v>
          </cell>
          <cell r="L104">
            <v>2907.3</v>
          </cell>
          <cell r="M104">
            <v>6412.6</v>
          </cell>
          <cell r="N104">
            <v>-1075.9000000000001</v>
          </cell>
          <cell r="O104">
            <v>1998.9</v>
          </cell>
          <cell r="P104">
            <v>-1282</v>
          </cell>
          <cell r="Q104">
            <v>520.29999999999995</v>
          </cell>
          <cell r="R104">
            <v>5521</v>
          </cell>
          <cell r="S104">
            <v>5031.6000000000004</v>
          </cell>
          <cell r="T104">
            <v>5402.8</v>
          </cell>
          <cell r="U104">
            <v>11775.8</v>
          </cell>
          <cell r="V104">
            <v>17631.599999999999</v>
          </cell>
          <cell r="W104">
            <v>31285.9</v>
          </cell>
          <cell r="X104">
            <v>56444</v>
          </cell>
          <cell r="Y104">
            <v>-23480.5</v>
          </cell>
          <cell r="Z104">
            <v>-1400.9</v>
          </cell>
          <cell r="AA104">
            <v>1265.4000000000001</v>
          </cell>
          <cell r="AB104">
            <v>4138.3999999999996</v>
          </cell>
          <cell r="AC104">
            <v>26079.5</v>
          </cell>
          <cell r="AD104">
            <v>27494.2</v>
          </cell>
          <cell r="AE104">
            <v>39816.800000000003</v>
          </cell>
        </row>
        <row r="105">
          <cell r="B105" t="str">
            <v>...</v>
          </cell>
          <cell r="C105" t="str">
            <v>...</v>
          </cell>
          <cell r="D105" t="str">
            <v>...</v>
          </cell>
          <cell r="E105" t="str">
            <v>...</v>
          </cell>
          <cell r="F105" t="str">
            <v>...</v>
          </cell>
          <cell r="G105" t="str">
            <v>...</v>
          </cell>
          <cell r="H105" t="str">
            <v>...</v>
          </cell>
          <cell r="I105" t="str">
            <v>...</v>
          </cell>
          <cell r="J105" t="str">
            <v>...</v>
          </cell>
          <cell r="K105" t="str">
            <v>...</v>
          </cell>
          <cell r="L105" t="str">
            <v>...</v>
          </cell>
          <cell r="M105" t="str">
            <v>...</v>
          </cell>
          <cell r="N105" t="str">
            <v>...</v>
          </cell>
          <cell r="O105" t="str">
            <v>...</v>
          </cell>
          <cell r="P105" t="str">
            <v>...</v>
          </cell>
          <cell r="Q105" t="str">
            <v>...</v>
          </cell>
          <cell r="R105" t="str">
            <v>...</v>
          </cell>
          <cell r="S105" t="str">
            <v>...</v>
          </cell>
          <cell r="T105" t="str">
            <v>...</v>
          </cell>
          <cell r="U105">
            <v>39.842052609686299</v>
          </cell>
          <cell r="V105">
            <v>21.773992040988901</v>
          </cell>
          <cell r="W105">
            <v>82.028632364209997</v>
          </cell>
          <cell r="X105">
            <v>50.096470315306796</v>
          </cell>
          <cell r="Y105">
            <v>-24.617434516473498</v>
          </cell>
          <cell r="Z105">
            <v>85.625761848529095</v>
          </cell>
          <cell r="AA105">
            <v>37.903018591488198</v>
          </cell>
          <cell r="AB105">
            <v>83.180861705490699</v>
          </cell>
          <cell r="AC105">
            <v>234.934620796979</v>
          </cell>
          <cell r="AD105">
            <v>170.70141986002002</v>
          </cell>
          <cell r="AE105">
            <v>27.5768091276984</v>
          </cell>
        </row>
        <row r="106">
          <cell r="B106">
            <v>392.34821247217002</v>
          </cell>
          <cell r="C106">
            <v>505.85924968394102</v>
          </cell>
          <cell r="D106">
            <v>179.42803724567199</v>
          </cell>
          <cell r="E106">
            <v>720.35458648152496</v>
          </cell>
          <cell r="F106">
            <v>622.91634341298607</v>
          </cell>
          <cell r="G106">
            <v>918.68749024977899</v>
          </cell>
          <cell r="H106">
            <v>812.61179999999899</v>
          </cell>
          <cell r="I106">
            <v>3.4103775515307997</v>
          </cell>
          <cell r="J106">
            <v>930.96111630520409</v>
          </cell>
          <cell r="K106">
            <v>-394.11148265194498</v>
          </cell>
          <cell r="L106">
            <v>2064.0130816881101</v>
          </cell>
          <cell r="M106">
            <v>788.22060856442408</v>
          </cell>
          <cell r="N106">
            <v>6926.0196763241192</v>
          </cell>
          <cell r="O106">
            <v>4767.7542571484501</v>
          </cell>
          <cell r="P106">
            <v>2637.84924948864</v>
          </cell>
          <cell r="Q106">
            <v>12922.508685774201</v>
          </cell>
          <cell r="R106">
            <v>8640.8816960040003</v>
          </cell>
          <cell r="S106">
            <v>3388.4557711676002</v>
          </cell>
          <cell r="T106">
            <v>13707.5237398547</v>
          </cell>
          <cell r="U106">
            <v>14167.9674244995</v>
          </cell>
          <cell r="V106">
            <v>12675.342465753401</v>
          </cell>
          <cell r="W106">
            <v>29170.549723706699</v>
          </cell>
          <cell r="X106">
            <v>35580.940708547801</v>
          </cell>
          <cell r="Y106">
            <v>32084.746512985803</v>
          </cell>
          <cell r="Z106">
            <v>8674.1703006145999</v>
          </cell>
          <cell r="AA106">
            <v>20613.708505703999</v>
          </cell>
          <cell r="AB106">
            <v>8448.7163387545206</v>
          </cell>
          <cell r="AC106">
            <v>25425.108867552201</v>
          </cell>
          <cell r="AD106">
            <v>21916.3714247918</v>
          </cell>
          <cell r="AE106">
            <v>42201.708371852998</v>
          </cell>
        </row>
        <row r="107">
          <cell r="B107" t="str">
            <v>...</v>
          </cell>
          <cell r="C107" t="str">
            <v>...</v>
          </cell>
          <cell r="D107" t="str">
            <v>...</v>
          </cell>
          <cell r="E107" t="str">
            <v>...</v>
          </cell>
          <cell r="F107" t="str">
            <v>...</v>
          </cell>
          <cell r="G107" t="str">
            <v>...</v>
          </cell>
          <cell r="H107" t="str">
            <v>...</v>
          </cell>
          <cell r="I107" t="str">
            <v>...</v>
          </cell>
          <cell r="J107" t="str">
            <v>...</v>
          </cell>
          <cell r="K107" t="str">
            <v>...</v>
          </cell>
          <cell r="L107">
            <v>6.9000000000000006E-2</v>
          </cell>
          <cell r="M107">
            <v>-7.0000000000000007E-2</v>
          </cell>
          <cell r="N107">
            <v>-0.63100000000000001</v>
          </cell>
          <cell r="O107">
            <v>0.23282</v>
          </cell>
          <cell r="P107">
            <v>-8.8000000000000005E-3</v>
          </cell>
          <cell r="Q107">
            <v>1.6087318899999998</v>
          </cell>
          <cell r="R107">
            <v>-1.169</v>
          </cell>
          <cell r="S107">
            <v>2.5036350699999996</v>
          </cell>
          <cell r="T107">
            <v>-1.05024984</v>
          </cell>
          <cell r="U107">
            <v>9.4944278000000004</v>
          </cell>
          <cell r="V107">
            <v>-2.3008243099999999</v>
          </cell>
          <cell r="W107">
            <v>3.0031132599999997</v>
          </cell>
          <cell r="X107">
            <v>15.816055143293099</v>
          </cell>
          <cell r="Y107">
            <v>10.7801496928542</v>
          </cell>
          <cell r="Z107">
            <v>14.626284296228999</v>
          </cell>
          <cell r="AA107">
            <v>-45.248811106108896</v>
          </cell>
          <cell r="AB107">
            <v>5.7978722374418901</v>
          </cell>
          <cell r="AC107">
            <v>-5.58720616</v>
          </cell>
          <cell r="AD107">
            <v>-6.19</v>
          </cell>
          <cell r="AE107" t="str">
            <v>...</v>
          </cell>
        </row>
        <row r="108">
          <cell r="B108" t="str">
            <v>...</v>
          </cell>
          <cell r="C108" t="str">
            <v>...</v>
          </cell>
          <cell r="D108" t="str">
            <v>...</v>
          </cell>
          <cell r="E108" t="str">
            <v>...</v>
          </cell>
          <cell r="F108" t="str">
            <v>...</v>
          </cell>
          <cell r="G108" t="str">
            <v>...</v>
          </cell>
          <cell r="H108" t="str">
            <v>...</v>
          </cell>
          <cell r="I108" t="str">
            <v>...</v>
          </cell>
          <cell r="J108" t="str">
            <v>...</v>
          </cell>
          <cell r="K108" t="str">
            <v>...</v>
          </cell>
          <cell r="L108" t="str">
            <v>...</v>
          </cell>
          <cell r="M108" t="str">
            <v>...</v>
          </cell>
          <cell r="N108" t="str">
            <v>...</v>
          </cell>
          <cell r="O108" t="str">
            <v>...</v>
          </cell>
          <cell r="P108" t="str">
            <v>...</v>
          </cell>
          <cell r="Q108" t="str">
            <v>...</v>
          </cell>
          <cell r="R108" t="str">
            <v>...</v>
          </cell>
          <cell r="S108" t="str">
            <v>...</v>
          </cell>
          <cell r="T108" t="str">
            <v>...</v>
          </cell>
          <cell r="U108" t="str">
            <v>...</v>
          </cell>
          <cell r="V108" t="str">
            <v>...</v>
          </cell>
          <cell r="W108" t="str">
            <v>...</v>
          </cell>
          <cell r="X108" t="str">
            <v>...</v>
          </cell>
          <cell r="Y108" t="str">
            <v>...</v>
          </cell>
          <cell r="Z108" t="str">
            <v>...</v>
          </cell>
          <cell r="AA108" t="str">
            <v>...</v>
          </cell>
          <cell r="AB108" t="str">
            <v>...</v>
          </cell>
          <cell r="AC108" t="str">
            <v>...</v>
          </cell>
          <cell r="AD108" t="str">
            <v>...</v>
          </cell>
          <cell r="AE108" t="str">
            <v>...</v>
          </cell>
        </row>
        <row r="109">
          <cell r="B109" t="str">
            <v>...</v>
          </cell>
          <cell r="C109" t="str">
            <v>...</v>
          </cell>
          <cell r="D109" t="str">
            <v>...</v>
          </cell>
          <cell r="E109" t="str">
            <v>...</v>
          </cell>
          <cell r="F109" t="str">
            <v>...</v>
          </cell>
          <cell r="G109" t="str">
            <v>...</v>
          </cell>
          <cell r="H109" t="str">
            <v>...</v>
          </cell>
          <cell r="I109">
            <v>0.10183</v>
          </cell>
          <cell r="J109">
            <v>-4.5999999999999999E-2</v>
          </cell>
          <cell r="K109">
            <v>22.48</v>
          </cell>
          <cell r="L109">
            <v>36.835000000000001</v>
          </cell>
          <cell r="M109">
            <v>164.84399999999999</v>
          </cell>
          <cell r="N109">
            <v>539.36699999999996</v>
          </cell>
          <cell r="O109">
            <v>33</v>
          </cell>
          <cell r="P109">
            <v>-57.9</v>
          </cell>
          <cell r="Q109">
            <v>278.77810767705398</v>
          </cell>
          <cell r="R109">
            <v>43.817349110583002</v>
          </cell>
          <cell r="S109">
            <v>182.69066268558402</v>
          </cell>
          <cell r="T109">
            <v>261.924210782084</v>
          </cell>
          <cell r="U109">
            <v>16.732844637791899</v>
          </cell>
          <cell r="V109">
            <v>267.35576156233202</v>
          </cell>
          <cell r="W109">
            <v>248.31133329986199</v>
          </cell>
          <cell r="X109">
            <v>609.85708288027797</v>
          </cell>
          <cell r="Y109">
            <v>-238.16003271344701</v>
          </cell>
          <cell r="Z109">
            <v>-157.055992268175</v>
          </cell>
          <cell r="AA109">
            <v>379.99230638481203</v>
          </cell>
          <cell r="AB109">
            <v>858.61530480727993</v>
          </cell>
          <cell r="AC109">
            <v>955.24039756996592</v>
          </cell>
          <cell r="AD109">
            <v>624.39347508624201</v>
          </cell>
          <cell r="AE109">
            <v>2126.1440461667398</v>
          </cell>
        </row>
        <row r="110">
          <cell r="B110" t="str">
            <v>...</v>
          </cell>
          <cell r="C110" t="str">
            <v>...</v>
          </cell>
          <cell r="D110" t="str">
            <v>...</v>
          </cell>
          <cell r="E110" t="str">
            <v>...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  <cell r="U110" t="str">
            <v>...</v>
          </cell>
          <cell r="V110">
            <v>111.80427714217799</v>
          </cell>
          <cell r="W110">
            <v>358.25683888671</v>
          </cell>
          <cell r="X110">
            <v>1560.0303824391201</v>
          </cell>
          <cell r="Y110">
            <v>565.88052871392904</v>
          </cell>
          <cell r="Z110">
            <v>825.94715937927106</v>
          </cell>
          <cell r="AA110">
            <v>1910.59712537975</v>
          </cell>
          <cell r="AB110">
            <v>444.62200352137796</v>
          </cell>
          <cell r="AC110">
            <v>-594.54534180481801</v>
          </cell>
          <cell r="AD110">
            <v>-640.27143848266201</v>
          </cell>
          <cell r="AE110">
            <v>201.17022951539298</v>
          </cell>
        </row>
        <row r="111">
          <cell r="B111" t="str">
            <v>...</v>
          </cell>
          <cell r="C111" t="str">
            <v>...</v>
          </cell>
          <cell r="D111" t="str">
            <v>...</v>
          </cell>
          <cell r="E111" t="str">
            <v>...</v>
          </cell>
          <cell r="F111" t="str">
            <v>...</v>
          </cell>
          <cell r="G111" t="str">
            <v>...</v>
          </cell>
          <cell r="H111" t="str">
            <v>...</v>
          </cell>
          <cell r="I111" t="str">
            <v>...</v>
          </cell>
          <cell r="J111" t="str">
            <v>...</v>
          </cell>
          <cell r="K111" t="str">
            <v>...</v>
          </cell>
          <cell r="L111" t="str">
            <v>...</v>
          </cell>
          <cell r="M111" t="str">
            <v>...</v>
          </cell>
          <cell r="N111" t="str">
            <v>...</v>
          </cell>
          <cell r="O111" t="str">
            <v>...</v>
          </cell>
          <cell r="P111" t="str">
            <v>...</v>
          </cell>
          <cell r="Q111" t="str">
            <v>...</v>
          </cell>
          <cell r="R111" t="str">
            <v>...</v>
          </cell>
          <cell r="S111" t="str">
            <v>...</v>
          </cell>
          <cell r="T111">
            <v>0.67426883669459792</v>
          </cell>
          <cell r="U111">
            <v>2.1379978672756401</v>
          </cell>
          <cell r="V111">
            <v>21.451819158427099</v>
          </cell>
          <cell r="W111">
            <v>1.8883025311842401</v>
          </cell>
          <cell r="X111">
            <v>3.5904818249026298</v>
          </cell>
          <cell r="Y111" t="str">
            <v>...</v>
          </cell>
          <cell r="Z111">
            <v>0.114814835005965</v>
          </cell>
          <cell r="AA111">
            <v>2.0896369936593899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</row>
        <row r="112">
          <cell r="B112">
            <v>-4.3999987815340305</v>
          </cell>
          <cell r="C112">
            <v>-5.5999984492251293</v>
          </cell>
          <cell r="D112" t="str">
            <v>...</v>
          </cell>
          <cell r="E112" t="str">
            <v>...</v>
          </cell>
          <cell r="F112" t="str">
            <v>...</v>
          </cell>
          <cell r="G112" t="str">
            <v>...</v>
          </cell>
          <cell r="H112" t="str">
            <v>...</v>
          </cell>
          <cell r="I112" t="str">
            <v>...</v>
          </cell>
          <cell r="J112" t="str">
            <v>...</v>
          </cell>
          <cell r="K112" t="str">
            <v>...</v>
          </cell>
          <cell r="L112" t="str">
            <v>...</v>
          </cell>
          <cell r="M112" t="str">
            <v>...</v>
          </cell>
          <cell r="N112" t="str">
            <v>...</v>
          </cell>
          <cell r="O112" t="str">
            <v>...</v>
          </cell>
          <cell r="P112" t="str">
            <v>...</v>
          </cell>
          <cell r="Q112" t="str">
            <v>...</v>
          </cell>
          <cell r="R112" t="str">
            <v>...</v>
          </cell>
          <cell r="S112" t="str">
            <v>...</v>
          </cell>
          <cell r="T112" t="str">
            <v>...</v>
          </cell>
          <cell r="U112" t="str">
            <v>...</v>
          </cell>
          <cell r="V112" t="str">
            <v>...</v>
          </cell>
          <cell r="W112" t="str">
            <v>...</v>
          </cell>
          <cell r="X112" t="str">
            <v>...</v>
          </cell>
          <cell r="Y112" t="str">
            <v>...</v>
          </cell>
          <cell r="Z112" t="str">
            <v>...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</row>
        <row r="113">
          <cell r="B113">
            <v>-55.057709261517395</v>
          </cell>
          <cell r="C113">
            <v>67.2171279134255</v>
          </cell>
          <cell r="D113">
            <v>2951.2305177527201</v>
          </cell>
          <cell r="E113">
            <v>221.50975260829202</v>
          </cell>
          <cell r="F113">
            <v>52.402914604583195</v>
          </cell>
          <cell r="G113">
            <v>114.76913106748</v>
          </cell>
          <cell r="H113">
            <v>-297.08438679121502</v>
          </cell>
          <cell r="I113">
            <v>54.696560263779901</v>
          </cell>
          <cell r="J113">
            <v>62.095431263001096</v>
          </cell>
          <cell r="K113">
            <v>126.303143410731</v>
          </cell>
          <cell r="L113">
            <v>105.94412694287699</v>
          </cell>
          <cell r="M113" t="str">
            <v>...</v>
          </cell>
          <cell r="N113">
            <v>640.75007946239396</v>
          </cell>
          <cell r="O113">
            <v>178.36732145991201</v>
          </cell>
          <cell r="P113">
            <v>3.0184723917166898</v>
          </cell>
          <cell r="Q113">
            <v>706</v>
          </cell>
          <cell r="R113">
            <v>1359</v>
          </cell>
          <cell r="S113">
            <v>-72</v>
          </cell>
          <cell r="T113">
            <v>607</v>
          </cell>
          <cell r="U113">
            <v>187</v>
          </cell>
          <cell r="V113">
            <v>393</v>
          </cell>
          <cell r="W113">
            <v>5198</v>
          </cell>
          <cell r="X113">
            <v>1440.1</v>
          </cell>
          <cell r="Y113">
            <v>10963.6</v>
          </cell>
          <cell r="Z113">
            <v>3352</v>
          </cell>
          <cell r="AA113">
            <v>4396</v>
          </cell>
          <cell r="AB113">
            <v>324.10000000000002</v>
          </cell>
          <cell r="AC113">
            <v>540.29999999999995</v>
          </cell>
          <cell r="AD113">
            <v>1697.6</v>
          </cell>
          <cell r="AE113" t="str">
            <v>...</v>
          </cell>
        </row>
        <row r="114">
          <cell r="B114" t="str">
            <v>...</v>
          </cell>
          <cell r="C114" t="str">
            <v>...</v>
          </cell>
          <cell r="D114" t="str">
            <v>...</v>
          </cell>
          <cell r="E114" t="str">
            <v>...</v>
          </cell>
          <cell r="F114" t="str">
            <v>...</v>
          </cell>
          <cell r="G114" t="str">
            <v>...</v>
          </cell>
          <cell r="H114" t="str">
            <v>...</v>
          </cell>
          <cell r="I114" t="str">
            <v>...</v>
          </cell>
          <cell r="J114">
            <v>0.92605003855248103</v>
          </cell>
          <cell r="K114">
            <v>0.15511378164152401</v>
          </cell>
          <cell r="L114">
            <v>10.455</v>
          </cell>
          <cell r="M114">
            <v>26.9</v>
          </cell>
          <cell r="N114">
            <v>-7.6950000000000003</v>
          </cell>
          <cell r="O114">
            <v>10.050000000000001</v>
          </cell>
          <cell r="P114">
            <v>1.9450000000000001</v>
          </cell>
          <cell r="Q114">
            <v>141.38</v>
          </cell>
          <cell r="R114">
            <v>-26.225000000000001</v>
          </cell>
          <cell r="S114">
            <v>124.508621973793</v>
          </cell>
          <cell r="T114">
            <v>-29.8037910006909</v>
          </cell>
          <cell r="U114">
            <v>217.752820268698</v>
          </cell>
          <cell r="V114">
            <v>777.67540956769506</v>
          </cell>
          <cell r="W114">
            <v>1105.6547905444199</v>
          </cell>
          <cell r="X114">
            <v>838.28505356385097</v>
          </cell>
          <cell r="Y114">
            <v>100.333287139284</v>
          </cell>
          <cell r="Z114">
            <v>1018.83179514219</v>
          </cell>
          <cell r="AA114">
            <v>249.42931901375999</v>
          </cell>
          <cell r="AB114">
            <v>-272.99123626425501</v>
          </cell>
          <cell r="AC114">
            <v>301.40604783243697</v>
          </cell>
          <cell r="AD114">
            <v>753.97036139889303</v>
          </cell>
          <cell r="AE114">
            <v>163.234396884668</v>
          </cell>
        </row>
        <row r="115">
          <cell r="B115" t="str">
            <v>...</v>
          </cell>
          <cell r="C115" t="str">
            <v>...</v>
          </cell>
          <cell r="D115" t="str">
            <v>...</v>
          </cell>
          <cell r="E115" t="str">
            <v>...</v>
          </cell>
          <cell r="F115" t="str">
            <v>...</v>
          </cell>
          <cell r="G115" t="str">
            <v>...</v>
          </cell>
          <cell r="H115" t="str">
            <v>...</v>
          </cell>
          <cell r="I115" t="str">
            <v>...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 t="str">
            <v>...</v>
          </cell>
          <cell r="R115" t="str">
            <v>...</v>
          </cell>
          <cell r="S115">
            <v>-6253.0080135716498</v>
          </cell>
          <cell r="T115">
            <v>78412.7913075783</v>
          </cell>
          <cell r="U115">
            <v>87514.381698042489</v>
          </cell>
          <cell r="V115">
            <v>266975.60262931598</v>
          </cell>
          <cell r="W115">
            <v>176127.94610874302</v>
          </cell>
          <cell r="X115">
            <v>174516.216188761</v>
          </cell>
          <cell r="Y115">
            <v>-164735.86101553799</v>
          </cell>
          <cell r="Z115">
            <v>247795.23715163101</v>
          </cell>
          <cell r="AA115">
            <v>130918.918470836</v>
          </cell>
          <cell r="AB115">
            <v>-61391.762743204396</v>
          </cell>
          <cell r="AC115">
            <v>129727.01428304201</v>
          </cell>
          <cell r="AD115">
            <v>212358.96640670497</v>
          </cell>
          <cell r="AE115">
            <v>312836.88682010799</v>
          </cell>
        </row>
        <row r="116">
          <cell r="B116" t="str">
            <v>...</v>
          </cell>
          <cell r="C116" t="str">
            <v>...</v>
          </cell>
          <cell r="D116" t="str">
            <v>...</v>
          </cell>
          <cell r="E116" t="str">
            <v>...</v>
          </cell>
          <cell r="F116" t="str">
            <v>...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>
            <v>0.51</v>
          </cell>
          <cell r="N116">
            <v>2.54</v>
          </cell>
          <cell r="O116">
            <v>-0.18560227630000001</v>
          </cell>
          <cell r="P116">
            <v>-0.1252145523</v>
          </cell>
          <cell r="Q116">
            <v>0.78964794700000007</v>
          </cell>
          <cell r="R116">
            <v>-3.1870107390999998</v>
          </cell>
          <cell r="S116">
            <v>-1.1761067672546401</v>
          </cell>
          <cell r="T116">
            <v>-0.34742712479999999</v>
          </cell>
          <cell r="U116">
            <v>0.919818727</v>
          </cell>
          <cell r="V116">
            <v>-0.78864410770000004</v>
          </cell>
          <cell r="W116">
            <v>0.46765981900000003</v>
          </cell>
          <cell r="X116">
            <v>2.7564438125000001</v>
          </cell>
          <cell r="Y116">
            <v>1.1044332720000001</v>
          </cell>
          <cell r="Z116">
            <v>51.284000570000003</v>
          </cell>
          <cell r="AA116">
            <v>29.009234079999999</v>
          </cell>
          <cell r="AB116">
            <v>33.515144380000002</v>
          </cell>
          <cell r="AC116">
            <v>9.4089323800000013</v>
          </cell>
          <cell r="AD116">
            <v>43.799484828761699</v>
          </cell>
          <cell r="AE116">
            <v>43.991111970817002</v>
          </cell>
        </row>
        <row r="117">
          <cell r="B117" t="str">
            <v>...</v>
          </cell>
          <cell r="C117" t="str">
            <v>...</v>
          </cell>
          <cell r="D117" t="str">
            <v>...</v>
          </cell>
          <cell r="E117" t="str">
            <v>...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>
            <v>-6.2324553165914801E-3</v>
          </cell>
          <cell r="X117" t="str">
            <v>...</v>
          </cell>
          <cell r="Y117">
            <v>-0.27072026940162996</v>
          </cell>
          <cell r="Z117" t="str">
            <v>...</v>
          </cell>
          <cell r="AA117">
            <v>-1.9259995185949599</v>
          </cell>
          <cell r="AB117">
            <v>-5.2171746987042297E-3</v>
          </cell>
          <cell r="AC117" t="str">
            <v>...</v>
          </cell>
          <cell r="AD117" t="str">
            <v>...</v>
          </cell>
          <cell r="AE117" t="str">
            <v>...</v>
          </cell>
        </row>
        <row r="118">
          <cell r="B118" t="str">
            <v>...</v>
          </cell>
          <cell r="C118" t="str">
            <v>...</v>
          </cell>
          <cell r="D118" t="str">
            <v>...</v>
          </cell>
          <cell r="E118" t="str">
            <v>...</v>
          </cell>
          <cell r="F118" t="str">
            <v>...</v>
          </cell>
          <cell r="G118" t="str">
            <v>...</v>
          </cell>
          <cell r="H118" t="str">
            <v>...</v>
          </cell>
          <cell r="I118" t="str">
            <v>...</v>
          </cell>
          <cell r="J118" t="str">
            <v>...</v>
          </cell>
          <cell r="K118" t="str">
            <v>...</v>
          </cell>
          <cell r="L118" t="str">
            <v>...</v>
          </cell>
          <cell r="M118" t="str">
            <v>...</v>
          </cell>
          <cell r="N118" t="str">
            <v>...</v>
          </cell>
          <cell r="O118" t="str">
            <v>...</v>
          </cell>
          <cell r="P118" t="str">
            <v>...</v>
          </cell>
          <cell r="Q118" t="str">
            <v>...</v>
          </cell>
          <cell r="R118" t="str">
            <v>...</v>
          </cell>
          <cell r="S118" t="str">
            <v>...</v>
          </cell>
          <cell r="T118">
            <v>1.10076234848802E-2</v>
          </cell>
          <cell r="U118" t="str">
            <v>...</v>
          </cell>
          <cell r="V118">
            <v>5.1991331118847101E-2</v>
          </cell>
          <cell r="W118">
            <v>5.2002239727968302E-2</v>
          </cell>
          <cell r="X118">
            <v>5.2016241353183702E-2</v>
          </cell>
          <cell r="Y118">
            <v>0.100002282808783</v>
          </cell>
          <cell r="Z118">
            <v>0.10000173996116599</v>
          </cell>
          <cell r="AA118">
            <v>-0.100000029325253</v>
          </cell>
          <cell r="AB118">
            <v>-0.11393554964321401</v>
          </cell>
          <cell r="AC118">
            <v>-0.114538726628179</v>
          </cell>
          <cell r="AD118">
            <v>-0.10590965575827001</v>
          </cell>
          <cell r="AE118">
            <v>-0.11942308017659201</v>
          </cell>
        </row>
        <row r="119">
          <cell r="B119" t="str">
            <v>...</v>
          </cell>
          <cell r="C119" t="str">
            <v>...</v>
          </cell>
          <cell r="D119" t="str">
            <v>...</v>
          </cell>
          <cell r="E119" t="str">
            <v>...</v>
          </cell>
          <cell r="F119" t="str">
            <v>...</v>
          </cell>
          <cell r="G119" t="str">
            <v>...</v>
          </cell>
          <cell r="H119" t="str">
            <v>...</v>
          </cell>
          <cell r="I119" t="str">
            <v>...</v>
          </cell>
          <cell r="J119" t="str">
            <v>...</v>
          </cell>
          <cell r="K119" t="str">
            <v>...</v>
          </cell>
          <cell r="L119" t="str">
            <v>...</v>
          </cell>
          <cell r="M119" t="str">
            <v>...</v>
          </cell>
          <cell r="N119" t="str">
            <v>...</v>
          </cell>
          <cell r="O119" t="str">
            <v>...</v>
          </cell>
          <cell r="P119">
            <v>132.894736842105</v>
          </cell>
          <cell r="Q119">
            <v>386.84210526315803</v>
          </cell>
          <cell r="R119">
            <v>-253.947368421053</v>
          </cell>
          <cell r="S119">
            <v>562.89473684210498</v>
          </cell>
          <cell r="T119">
            <v>196.31578947368402</v>
          </cell>
          <cell r="U119">
            <v>286.57894736842104</v>
          </cell>
          <cell r="V119">
            <v>715.0357278301409</v>
          </cell>
          <cell r="W119">
            <v>2120.87079370015</v>
          </cell>
          <cell r="X119">
            <v>3931.6315271481099</v>
          </cell>
          <cell r="Y119">
            <v>2878.1951937261701</v>
          </cell>
          <cell r="Z119">
            <v>6339.4287991692499</v>
          </cell>
          <cell r="AA119">
            <v>7276.22210255145</v>
          </cell>
          <cell r="AB119">
            <v>6099.4234358643907</v>
          </cell>
          <cell r="AC119">
            <v>6954.1105268991696</v>
          </cell>
          <cell r="AD119">
            <v>10195.0096008276</v>
          </cell>
          <cell r="AE119">
            <v>8689.6523405771004</v>
          </cell>
        </row>
        <row r="120">
          <cell r="B120" t="str">
            <v>...</v>
          </cell>
          <cell r="C120" t="str">
            <v>...</v>
          </cell>
          <cell r="D120" t="str">
            <v>...</v>
          </cell>
          <cell r="E120" t="str">
            <v>...</v>
          </cell>
          <cell r="F120" t="str">
            <v>...</v>
          </cell>
          <cell r="G120" t="str">
            <v>...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 t="str">
            <v>...</v>
          </cell>
          <cell r="P120" t="str">
            <v>...</v>
          </cell>
          <cell r="Q120" t="str">
            <v>...</v>
          </cell>
          <cell r="R120" t="str">
            <v>...</v>
          </cell>
          <cell r="S120" t="str">
            <v>...</v>
          </cell>
          <cell r="T120" t="str">
            <v>...</v>
          </cell>
          <cell r="U120" t="str">
            <v>...</v>
          </cell>
          <cell r="V120" t="str">
            <v>...</v>
          </cell>
          <cell r="W120" t="str">
            <v>...</v>
          </cell>
          <cell r="X120" t="str">
            <v>...</v>
          </cell>
          <cell r="Y120" t="str">
            <v>...</v>
          </cell>
          <cell r="Z120" t="str">
            <v>...</v>
          </cell>
          <cell r="AA120" t="str">
            <v>...</v>
          </cell>
          <cell r="AB120">
            <v>-3.1478139195327499E-4</v>
          </cell>
          <cell r="AC120">
            <v>5.3873373085353699E-5</v>
          </cell>
          <cell r="AD120">
            <v>-5.3873373085353699E-5</v>
          </cell>
          <cell r="AE120">
            <v>15.2896238317166</v>
          </cell>
        </row>
        <row r="121">
          <cell r="B121" t="str">
            <v>...</v>
          </cell>
          <cell r="C121" t="str">
            <v>...</v>
          </cell>
          <cell r="D121" t="str">
            <v>...</v>
          </cell>
          <cell r="E121" t="str">
            <v>...</v>
          </cell>
          <cell r="F121" t="str">
            <v>...</v>
          </cell>
          <cell r="G121" t="str">
            <v>...</v>
          </cell>
          <cell r="H121" t="str">
            <v>...</v>
          </cell>
          <cell r="I121" t="str">
            <v>...</v>
          </cell>
          <cell r="J121" t="str">
            <v>...</v>
          </cell>
          <cell r="K121" t="str">
            <v>...</v>
          </cell>
          <cell r="L121" t="str">
            <v>...</v>
          </cell>
          <cell r="M121" t="str">
            <v>...</v>
          </cell>
          <cell r="N121" t="str">
            <v>...</v>
          </cell>
          <cell r="O121" t="str">
            <v>...</v>
          </cell>
          <cell r="P121" t="str">
            <v>...</v>
          </cell>
          <cell r="Q121" t="str">
            <v>...</v>
          </cell>
          <cell r="R121" t="str">
            <v>...</v>
          </cell>
          <cell r="S121" t="str">
            <v>...</v>
          </cell>
          <cell r="T121" t="str">
            <v>...</v>
          </cell>
          <cell r="U121" t="str">
            <v>...</v>
          </cell>
          <cell r="V121">
            <v>18.010566380084999</v>
          </cell>
          <cell r="W121">
            <v>6.9230607606906709</v>
          </cell>
          <cell r="X121">
            <v>31.110021686674799</v>
          </cell>
          <cell r="Y121">
            <v>117.93072846781901</v>
          </cell>
          <cell r="Z121">
            <v>60.3363557092107</v>
          </cell>
          <cell r="AA121">
            <v>462.24635916515098</v>
          </cell>
          <cell r="AB121">
            <v>7.7225295294076695</v>
          </cell>
          <cell r="AC121">
            <v>53.860016571734</v>
          </cell>
          <cell r="AD121">
            <v>118.307536980283</v>
          </cell>
          <cell r="AE121" t="str">
            <v>...</v>
          </cell>
        </row>
        <row r="122">
          <cell r="B122">
            <v>32.8249725687051</v>
          </cell>
          <cell r="C122">
            <v>-44.021196351932602</v>
          </cell>
          <cell r="D122">
            <v>7.5255071275235794</v>
          </cell>
          <cell r="E122">
            <v>38.385202051240697</v>
          </cell>
          <cell r="F122">
            <v>57.676994483382003</v>
          </cell>
          <cell r="G122">
            <v>1.8911860033355399</v>
          </cell>
          <cell r="H122">
            <v>245.205998592388</v>
          </cell>
          <cell r="I122">
            <v>214.098477167971</v>
          </cell>
          <cell r="J122">
            <v>266.62004694524603</v>
          </cell>
          <cell r="K122">
            <v>-304.40482172975703</v>
          </cell>
          <cell r="L122">
            <v>459.90178982543</v>
          </cell>
          <cell r="M122">
            <v>120.183072830293</v>
          </cell>
          <cell r="N122">
            <v>-107.601398345205</v>
          </cell>
          <cell r="O122">
            <v>141.51022055911699</v>
          </cell>
          <cell r="P122">
            <v>470.70167073407401</v>
          </cell>
          <cell r="Q122">
            <v>781.74959574810509</v>
          </cell>
          <cell r="R122">
            <v>282.72497469879698</v>
          </cell>
          <cell r="S122">
            <v>385.24021243386602</v>
          </cell>
          <cell r="T122">
            <v>1571.0338841080402</v>
          </cell>
          <cell r="U122">
            <v>2094.1376413511903</v>
          </cell>
          <cell r="V122">
            <v>2608.09166693108</v>
          </cell>
          <cell r="W122">
            <v>2454.1485647619102</v>
          </cell>
          <cell r="X122">
            <v>-532.53962061290406</v>
          </cell>
          <cell r="Y122">
            <v>2442.5290289068898</v>
          </cell>
          <cell r="Z122">
            <v>10608.0029041328</v>
          </cell>
          <cell r="AA122">
            <v>6161.4208789287204</v>
          </cell>
          <cell r="AB122">
            <v>16259.304776499901</v>
          </cell>
          <cell r="AC122">
            <v>11443.999667479</v>
          </cell>
          <cell r="AD122">
            <v>10685.746845207199</v>
          </cell>
          <cell r="AE122">
            <v>16939.721550247399</v>
          </cell>
        </row>
        <row r="123">
          <cell r="B123" t="str">
            <v>...</v>
          </cell>
          <cell r="C123" t="str">
            <v>...</v>
          </cell>
          <cell r="D123" t="str">
            <v>...</v>
          </cell>
          <cell r="E123" t="str">
            <v>...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>
            <v>-6.32062200000001</v>
          </cell>
          <cell r="W123">
            <v>-22.730961000000001</v>
          </cell>
          <cell r="X123">
            <v>0.49119099999999899</v>
          </cell>
          <cell r="Y123">
            <v>-18.248349000000001</v>
          </cell>
          <cell r="Z123">
            <v>-11.16851177</v>
          </cell>
          <cell r="AA123">
            <v>-0.6071582300000089</v>
          </cell>
          <cell r="AB123">
            <v>-10.073562000000001</v>
          </cell>
          <cell r="AC123">
            <v>-3.1264910000000201</v>
          </cell>
          <cell r="AD123">
            <v>-3.6641459999999904</v>
          </cell>
          <cell r="AE123">
            <v>-6.0117219999999998</v>
          </cell>
        </row>
        <row r="124">
          <cell r="B124" t="str">
            <v>...</v>
          </cell>
          <cell r="C124" t="str">
            <v>...</v>
          </cell>
          <cell r="D124" t="str">
            <v>...</v>
          </cell>
          <cell r="E124" t="str">
            <v>...</v>
          </cell>
          <cell r="F124" t="str">
            <v>...</v>
          </cell>
          <cell r="G124" t="str">
            <v>...</v>
          </cell>
          <cell r="H124" t="str">
            <v>...</v>
          </cell>
          <cell r="I124" t="str">
            <v>...</v>
          </cell>
          <cell r="J124" t="str">
            <v>...</v>
          </cell>
          <cell r="K124" t="str">
            <v>...</v>
          </cell>
          <cell r="L124" t="str">
            <v>...</v>
          </cell>
          <cell r="M124" t="str">
            <v>...</v>
          </cell>
          <cell r="N124" t="str">
            <v>...</v>
          </cell>
          <cell r="O124" t="str">
            <v>...</v>
          </cell>
          <cell r="P124" t="str">
            <v>...</v>
          </cell>
          <cell r="Q124" t="str">
            <v>...</v>
          </cell>
          <cell r="R124" t="str">
            <v>...</v>
          </cell>
          <cell r="S124" t="str">
            <v>...</v>
          </cell>
          <cell r="T124" t="str">
            <v>...</v>
          </cell>
          <cell r="U124" t="str">
            <v>...</v>
          </cell>
          <cell r="V124" t="str">
            <v>...</v>
          </cell>
          <cell r="W124" t="str">
            <v>...</v>
          </cell>
          <cell r="X124" t="str">
            <v>...</v>
          </cell>
          <cell r="Y124" t="str">
            <v>...</v>
          </cell>
          <cell r="Z124" t="str">
            <v>...</v>
          </cell>
          <cell r="AA124" t="str">
            <v>...</v>
          </cell>
          <cell r="AB124" t="str">
            <v>...</v>
          </cell>
          <cell r="AC124" t="str">
            <v>...</v>
          </cell>
          <cell r="AD124" t="str">
            <v>...</v>
          </cell>
          <cell r="AE124" t="str">
            <v>...</v>
          </cell>
        </row>
        <row r="125">
          <cell r="B125" t="str">
            <v>...</v>
          </cell>
          <cell r="C125" t="str">
            <v>...</v>
          </cell>
          <cell r="D125" t="str">
            <v>...</v>
          </cell>
          <cell r="E125" t="str">
            <v>...</v>
          </cell>
          <cell r="F125" t="str">
            <v>...</v>
          </cell>
          <cell r="G125">
            <v>2.1529297786070498</v>
          </cell>
          <cell r="H125">
            <v>0.44721838152732502</v>
          </cell>
          <cell r="I125" t="str">
            <v>...</v>
          </cell>
          <cell r="J125">
            <v>2.2098790091242502</v>
          </cell>
          <cell r="K125">
            <v>0.27839075297274901</v>
          </cell>
          <cell r="L125" t="str">
            <v>...</v>
          </cell>
          <cell r="M125">
            <v>1.9500707597104199</v>
          </cell>
          <cell r="N125">
            <v>96.783729759057707</v>
          </cell>
          <cell r="O125">
            <v>-43.6383642490513</v>
          </cell>
          <cell r="P125">
            <v>-59.477940123025604</v>
          </cell>
          <cell r="Q125">
            <v>18.774011631076203</v>
          </cell>
          <cell r="R125">
            <v>17.692838376492602</v>
          </cell>
          <cell r="S125">
            <v>18.3045327359476</v>
          </cell>
          <cell r="T125">
            <v>27.0520387317335</v>
          </cell>
          <cell r="U125">
            <v>52.355414207501397</v>
          </cell>
          <cell r="V125">
            <v>41.572527192768703</v>
          </cell>
          <cell r="W125">
            <v>110.484738908255</v>
          </cell>
          <cell r="X125">
            <v>95.3017165461102</v>
          </cell>
          <cell r="Y125">
            <v>92.907359440372005</v>
          </cell>
          <cell r="Z125">
            <v>261.09198454565899</v>
          </cell>
          <cell r="AA125">
            <v>17589.391043849999</v>
          </cell>
          <cell r="AB125">
            <v>-3823.6854512520699</v>
          </cell>
          <cell r="AC125">
            <v>268.14971727274002</v>
          </cell>
          <cell r="AD125">
            <v>1167.05042019501</v>
          </cell>
          <cell r="AE125">
            <v>1830.2295866252698</v>
          </cell>
        </row>
        <row r="126">
          <cell r="B126">
            <v>389</v>
          </cell>
          <cell r="C126">
            <v>709</v>
          </cell>
          <cell r="D126">
            <v>397</v>
          </cell>
          <cell r="E126">
            <v>880</v>
          </cell>
          <cell r="F126">
            <v>56</v>
          </cell>
          <cell r="G126">
            <v>7354</v>
          </cell>
          <cell r="H126">
            <v>603</v>
          </cell>
          <cell r="I126">
            <v>-1165</v>
          </cell>
          <cell r="J126">
            <v>564</v>
          </cell>
          <cell r="K126">
            <v>766.77</v>
          </cell>
          <cell r="L126">
            <v>662.19</v>
          </cell>
          <cell r="M126">
            <v>-543.70000000000005</v>
          </cell>
          <cell r="N126">
            <v>707.6</v>
          </cell>
          <cell r="O126">
            <v>53.715000000000003</v>
          </cell>
          <cell r="P126">
            <v>1392.723</v>
          </cell>
          <cell r="Q126">
            <v>-3136.8290000000002</v>
          </cell>
          <cell r="R126">
            <v>-2081.011</v>
          </cell>
          <cell r="S126">
            <v>-1771.114</v>
          </cell>
          <cell r="T126">
            <v>-1214.5989999999999</v>
          </cell>
          <cell r="U126">
            <v>1754.03</v>
          </cell>
          <cell r="V126">
            <v>20547.653771000001</v>
          </cell>
          <cell r="W126">
            <v>1728.902699</v>
          </cell>
          <cell r="X126">
            <v>14739.265230999999</v>
          </cell>
          <cell r="Y126">
            <v>-14182.810297547399</v>
          </cell>
          <cell r="Z126">
            <v>34540.489742214995</v>
          </cell>
          <cell r="AA126">
            <v>5356.9060687364099</v>
          </cell>
          <cell r="AB126">
            <v>-6048.6351996794792</v>
          </cell>
          <cell r="AC126">
            <v>8610.5014695024202</v>
          </cell>
          <cell r="AD126">
            <v>1616.7770505085</v>
          </cell>
          <cell r="AE126">
            <v>62.9962297236968</v>
          </cell>
        </row>
        <row r="127">
          <cell r="B127" t="str">
            <v>...</v>
          </cell>
          <cell r="C127" t="str">
            <v>...</v>
          </cell>
          <cell r="D127" t="str">
            <v>...</v>
          </cell>
          <cell r="E127" t="str">
            <v>...</v>
          </cell>
          <cell r="F127" t="str">
            <v>...</v>
          </cell>
          <cell r="G127" t="str">
            <v>...</v>
          </cell>
          <cell r="H127" t="str">
            <v>...</v>
          </cell>
          <cell r="I127" t="str">
            <v>...</v>
          </cell>
          <cell r="J127" t="str">
            <v>...</v>
          </cell>
          <cell r="K127" t="str">
            <v>...</v>
          </cell>
          <cell r="L127" t="str">
            <v>...</v>
          </cell>
          <cell r="M127" t="str">
            <v>...</v>
          </cell>
          <cell r="N127" t="str">
            <v>...</v>
          </cell>
          <cell r="O127" t="str">
            <v>...</v>
          </cell>
          <cell r="P127" t="str">
            <v>...</v>
          </cell>
          <cell r="Q127" t="str">
            <v>...</v>
          </cell>
          <cell r="R127" t="str">
            <v>...</v>
          </cell>
          <cell r="S127" t="str">
            <v>...</v>
          </cell>
          <cell r="T127" t="str">
            <v>...</v>
          </cell>
          <cell r="U127" t="str">
            <v>...</v>
          </cell>
          <cell r="V127" t="str">
            <v>...</v>
          </cell>
          <cell r="W127" t="str">
            <v>...</v>
          </cell>
          <cell r="X127" t="str">
            <v>...</v>
          </cell>
          <cell r="Y127" t="str">
            <v>...</v>
          </cell>
          <cell r="Z127">
            <v>-6.3945643806999994</v>
          </cell>
          <cell r="AA127">
            <v>-0.52166861930000097</v>
          </cell>
          <cell r="AB127">
            <v>-29.230391730000001</v>
          </cell>
          <cell r="AC127">
            <v>-3.3322054909999999</v>
          </cell>
          <cell r="AD127">
            <v>4.4436252209999898</v>
          </cell>
          <cell r="AE127" t="str">
            <v>...</v>
          </cell>
        </row>
        <row r="128">
          <cell r="B128" t="str">
            <v>...</v>
          </cell>
          <cell r="C128" t="str">
            <v>...</v>
          </cell>
          <cell r="D128" t="str">
            <v>...</v>
          </cell>
          <cell r="E128" t="str">
            <v>...</v>
          </cell>
          <cell r="F128" t="str">
            <v>...</v>
          </cell>
          <cell r="G128" t="str">
            <v>...</v>
          </cell>
          <cell r="H128" t="str">
            <v>...</v>
          </cell>
          <cell r="I128" t="str">
            <v>...</v>
          </cell>
          <cell r="J128" t="str">
            <v>...</v>
          </cell>
          <cell r="K128">
            <v>0.38900000000000001</v>
          </cell>
          <cell r="L128" t="str">
            <v>...</v>
          </cell>
          <cell r="M128" t="str">
            <v>...</v>
          </cell>
          <cell r="N128" t="str">
            <v>...</v>
          </cell>
          <cell r="O128" t="str">
            <v>...</v>
          </cell>
          <cell r="P128" t="str">
            <v>...</v>
          </cell>
          <cell r="Q128" t="str">
            <v>...</v>
          </cell>
          <cell r="R128">
            <v>3.17</v>
          </cell>
          <cell r="S128">
            <v>1.49</v>
          </cell>
          <cell r="T128">
            <v>-0.4</v>
          </cell>
          <cell r="U128">
            <v>1.46</v>
          </cell>
          <cell r="V128">
            <v>1.19</v>
          </cell>
          <cell r="W128">
            <v>0.21</v>
          </cell>
          <cell r="X128">
            <v>7.0000000000000007E-2</v>
          </cell>
          <cell r="Y128">
            <v>0.17</v>
          </cell>
          <cell r="Z128">
            <v>0.3</v>
          </cell>
          <cell r="AA128">
            <v>4.84</v>
          </cell>
          <cell r="AB128">
            <v>5.16</v>
          </cell>
          <cell r="AC128">
            <v>-6.98</v>
          </cell>
          <cell r="AD128">
            <v>0.4</v>
          </cell>
          <cell r="AE128">
            <v>-3.43</v>
          </cell>
        </row>
        <row r="129">
          <cell r="B129" t="str">
            <v>...</v>
          </cell>
          <cell r="C129" t="str">
            <v>...</v>
          </cell>
          <cell r="D129" t="str">
            <v>...</v>
          </cell>
          <cell r="E129" t="str">
            <v>...</v>
          </cell>
          <cell r="F129" t="str">
            <v>...</v>
          </cell>
          <cell r="G129" t="str">
            <v>...</v>
          </cell>
          <cell r="H129" t="str">
            <v>...</v>
          </cell>
          <cell r="I129" t="str">
            <v>...</v>
          </cell>
          <cell r="J129" t="str">
            <v>...</v>
          </cell>
          <cell r="K129" t="str">
            <v>...</v>
          </cell>
          <cell r="L129" t="str">
            <v>...</v>
          </cell>
          <cell r="M129" t="str">
            <v>...</v>
          </cell>
          <cell r="N129" t="str">
            <v>...</v>
          </cell>
          <cell r="O129" t="str">
            <v>...</v>
          </cell>
          <cell r="P129" t="str">
            <v>...</v>
          </cell>
          <cell r="Q129" t="str">
            <v>...</v>
          </cell>
          <cell r="R129" t="str">
            <v>...</v>
          </cell>
          <cell r="S129" t="str">
            <v>...</v>
          </cell>
          <cell r="T129">
            <v>-50</v>
          </cell>
          <cell r="U129">
            <v>2.5</v>
          </cell>
          <cell r="V129" t="str">
            <v>...</v>
          </cell>
          <cell r="W129" t="str">
            <v>...</v>
          </cell>
          <cell r="X129">
            <v>1.1587000000000001</v>
          </cell>
          <cell r="Y129">
            <v>51.211023047420206</v>
          </cell>
          <cell r="Z129">
            <v>138.81122500000001</v>
          </cell>
          <cell r="AA129">
            <v>-143.24762834346802</v>
          </cell>
          <cell r="AB129">
            <v>-20.9406902436778</v>
          </cell>
          <cell r="AC129">
            <v>33.884256182869997</v>
          </cell>
          <cell r="AD129">
            <v>11.8777853060664</v>
          </cell>
          <cell r="AE129">
            <v>40.482331161358495</v>
          </cell>
        </row>
        <row r="130">
          <cell r="B130" t="str">
            <v>...</v>
          </cell>
          <cell r="C130" t="str">
            <v>...</v>
          </cell>
          <cell r="D130" t="str">
            <v>...</v>
          </cell>
          <cell r="E130" t="str">
            <v>...</v>
          </cell>
          <cell r="F130" t="str">
            <v>...</v>
          </cell>
          <cell r="G130" t="str">
            <v>...</v>
          </cell>
          <cell r="H130" t="str">
            <v>...</v>
          </cell>
          <cell r="I130" t="str">
            <v>...</v>
          </cell>
          <cell r="J130" t="str">
            <v>...</v>
          </cell>
          <cell r="K130" t="str">
            <v>...</v>
          </cell>
          <cell r="L130" t="str">
            <v>...</v>
          </cell>
          <cell r="M130" t="str">
            <v>...</v>
          </cell>
          <cell r="N130" t="str">
            <v>...</v>
          </cell>
          <cell r="O130" t="str">
            <v>...</v>
          </cell>
          <cell r="P130" t="str">
            <v>...</v>
          </cell>
          <cell r="Q130" t="str">
            <v>...</v>
          </cell>
          <cell r="R130" t="str">
            <v>...</v>
          </cell>
          <cell r="S130" t="str">
            <v>...</v>
          </cell>
          <cell r="T130" t="str">
            <v>...</v>
          </cell>
          <cell r="U130" t="str">
            <v>...</v>
          </cell>
          <cell r="V130" t="str">
            <v>...</v>
          </cell>
          <cell r="W130" t="str">
            <v>...</v>
          </cell>
          <cell r="X130">
            <v>11.698060510351301</v>
          </cell>
          <cell r="Y130">
            <v>16.086788406650502</v>
          </cell>
          <cell r="Z130">
            <v>52.537140539957903</v>
          </cell>
          <cell r="AA130">
            <v>4.0783569536024995</v>
          </cell>
          <cell r="AB130">
            <v>19.767423653864498</v>
          </cell>
          <cell r="AC130">
            <v>26.084856124098</v>
          </cell>
          <cell r="AD130">
            <v>50.262335988809603</v>
          </cell>
          <cell r="AE130">
            <v>87.121688764870001</v>
          </cell>
        </row>
        <row r="131">
          <cell r="B131" t="str">
            <v>...</v>
          </cell>
          <cell r="C131" t="str">
            <v>...</v>
          </cell>
          <cell r="D131" t="str">
            <v>...</v>
          </cell>
          <cell r="E131" t="str">
            <v>...</v>
          </cell>
          <cell r="F131" t="str">
            <v>...</v>
          </cell>
          <cell r="G131" t="str">
            <v>...</v>
          </cell>
          <cell r="H131" t="str">
            <v>...</v>
          </cell>
          <cell r="I131" t="str">
            <v>...</v>
          </cell>
          <cell r="J131" t="str">
            <v>...</v>
          </cell>
          <cell r="K131">
            <v>2.5925925925925901E-2</v>
          </cell>
          <cell r="L131">
            <v>2.5925925925925901E-2</v>
          </cell>
          <cell r="M131" t="str">
            <v>...</v>
          </cell>
          <cell r="N131" t="str">
            <v>...</v>
          </cell>
          <cell r="O131" t="str">
            <v>...</v>
          </cell>
          <cell r="P131" t="str">
            <v>...</v>
          </cell>
          <cell r="Q131" t="str">
            <v>...</v>
          </cell>
          <cell r="R131" t="str">
            <v>...</v>
          </cell>
          <cell r="S131" t="str">
            <v>...</v>
          </cell>
          <cell r="T131" t="str">
            <v>...</v>
          </cell>
          <cell r="U131">
            <v>1.22222222222222E-4</v>
          </cell>
          <cell r="V131" t="str">
            <v>...</v>
          </cell>
          <cell r="W131" t="str">
            <v>...</v>
          </cell>
          <cell r="X131">
            <v>-2.52222222222222E-3</v>
          </cell>
          <cell r="Y131" t="str">
            <v>...</v>
          </cell>
          <cell r="Z131" t="str">
            <v>...</v>
          </cell>
          <cell r="AA131" t="str">
            <v>...</v>
          </cell>
          <cell r="AB131" t="str">
            <v>...</v>
          </cell>
          <cell r="AC131" t="str">
            <v>...</v>
          </cell>
          <cell r="AD131" t="str">
            <v>...</v>
          </cell>
          <cell r="AE131" t="str">
            <v>...</v>
          </cell>
        </row>
        <row r="132">
          <cell r="B132" t="str">
            <v>...</v>
          </cell>
          <cell r="C132" t="str">
            <v>...</v>
          </cell>
          <cell r="D132" t="str">
            <v>...</v>
          </cell>
          <cell r="E132" t="str">
            <v>...</v>
          </cell>
          <cell r="F132" t="str">
            <v>...</v>
          </cell>
          <cell r="G132" t="str">
            <v>...</v>
          </cell>
          <cell r="H132" t="str">
            <v>...</v>
          </cell>
          <cell r="I132" t="str">
            <v>...</v>
          </cell>
          <cell r="J132" t="str">
            <v>...</v>
          </cell>
          <cell r="K132" t="str">
            <v>...</v>
          </cell>
          <cell r="L132" t="str">
            <v>...</v>
          </cell>
          <cell r="M132" t="str">
            <v>...</v>
          </cell>
          <cell r="N132" t="str">
            <v>...</v>
          </cell>
          <cell r="O132" t="str">
            <v>...</v>
          </cell>
          <cell r="P132" t="str">
            <v>...</v>
          </cell>
          <cell r="Q132" t="str">
            <v>...</v>
          </cell>
          <cell r="R132" t="str">
            <v>...</v>
          </cell>
          <cell r="S132" t="str">
            <v>...</v>
          </cell>
          <cell r="T132" t="str">
            <v>...</v>
          </cell>
          <cell r="U132" t="str">
            <v>...</v>
          </cell>
          <cell r="V132">
            <v>3.8035081858936199</v>
          </cell>
          <cell r="W132">
            <v>-2.8803822257739</v>
          </cell>
          <cell r="X132">
            <v>16.235915241309598</v>
          </cell>
          <cell r="Y132">
            <v>257.42678185291902</v>
          </cell>
          <cell r="Z132">
            <v>12.241341331781198</v>
          </cell>
          <cell r="AA132">
            <v>22.026547981994902</v>
          </cell>
          <cell r="AB132">
            <v>399.64322510512397</v>
          </cell>
          <cell r="AC132">
            <v>-102.584079639264</v>
          </cell>
          <cell r="AD132">
            <v>-178.184978883643</v>
          </cell>
          <cell r="AE132" t="str">
            <v>...</v>
          </cell>
        </row>
        <row r="133">
          <cell r="B133" t="str">
            <v>...</v>
          </cell>
          <cell r="C133" t="str">
            <v>...</v>
          </cell>
          <cell r="D133" t="str">
            <v>...</v>
          </cell>
          <cell r="E133" t="str">
            <v>...</v>
          </cell>
          <cell r="F133" t="str">
            <v>...</v>
          </cell>
          <cell r="G133" t="str">
            <v>...</v>
          </cell>
          <cell r="H133" t="str">
            <v>...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 t="str">
            <v>...</v>
          </cell>
          <cell r="P133" t="str">
            <v>...</v>
          </cell>
          <cell r="Q133" t="str">
            <v>...</v>
          </cell>
          <cell r="R133" t="str">
            <v>...</v>
          </cell>
          <cell r="S133" t="str">
            <v>...</v>
          </cell>
          <cell r="T133" t="str">
            <v>...</v>
          </cell>
          <cell r="U133" t="str">
            <v>...</v>
          </cell>
          <cell r="V133">
            <v>88.794359662463393</v>
          </cell>
          <cell r="W133">
            <v>124.18251097173599</v>
          </cell>
          <cell r="X133">
            <v>1.40234698103529</v>
          </cell>
          <cell r="Y133">
            <v>9.9708628224486713</v>
          </cell>
          <cell r="Z133">
            <v>-3.3880925381567901</v>
          </cell>
          <cell r="AA133">
            <v>0.29006306793485598</v>
          </cell>
          <cell r="AB133">
            <v>33.735758920755202</v>
          </cell>
          <cell r="AC133">
            <v>21.957818088873402</v>
          </cell>
          <cell r="AD133">
            <v>56.463595677710501</v>
          </cell>
          <cell r="AE133">
            <v>-6.4662065205523902</v>
          </cell>
        </row>
        <row r="134">
          <cell r="B134" t="str">
            <v>...</v>
          </cell>
          <cell r="C134" t="str">
            <v>...</v>
          </cell>
          <cell r="D134" t="str">
            <v>...</v>
          </cell>
          <cell r="E134" t="str">
            <v>...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  <cell r="AA134" t="str">
            <v>...</v>
          </cell>
          <cell r="AB134" t="str">
            <v>...</v>
          </cell>
          <cell r="AC134" t="str">
            <v>...</v>
          </cell>
          <cell r="AD134" t="str">
            <v>...</v>
          </cell>
          <cell r="AE134" t="str">
            <v>...</v>
          </cell>
        </row>
        <row r="135">
          <cell r="B135" t="str">
            <v>...</v>
          </cell>
          <cell r="C135" t="str">
            <v>...</v>
          </cell>
          <cell r="D135" t="str">
            <v>...</v>
          </cell>
          <cell r="E135" t="str">
            <v>...</v>
          </cell>
          <cell r="F135" t="str">
            <v>...</v>
          </cell>
          <cell r="G135">
            <v>4.5607022708496707</v>
          </cell>
          <cell r="H135">
            <v>10.755744998307001</v>
          </cell>
          <cell r="I135">
            <v>-0.87657348593114204</v>
          </cell>
          <cell r="J135">
            <v>-15.4847005828363</v>
          </cell>
          <cell r="K135">
            <v>16.953933833659001</v>
          </cell>
          <cell r="L135">
            <v>5.1280849497599306</v>
          </cell>
          <cell r="M135">
            <v>8.1175077080465101</v>
          </cell>
          <cell r="N135">
            <v>14.561753081713301</v>
          </cell>
          <cell r="O135">
            <v>11.0522538563427</v>
          </cell>
          <cell r="P135">
            <v>98.265043211858298</v>
          </cell>
          <cell r="Q135">
            <v>470.20686765558798</v>
          </cell>
          <cell r="R135">
            <v>451.65896041959502</v>
          </cell>
          <cell r="S135">
            <v>419.11316632334399</v>
          </cell>
          <cell r="T135">
            <v>612.32831991611499</v>
          </cell>
          <cell r="U135">
            <v>825.45523796007399</v>
          </cell>
          <cell r="V135">
            <v>1052.8141373009901</v>
          </cell>
          <cell r="W135">
            <v>1132.96798176777</v>
          </cell>
          <cell r="X135">
            <v>1482.9195770671899</v>
          </cell>
          <cell r="Y135">
            <v>1027.2327315054599</v>
          </cell>
          <cell r="Z135">
            <v>900.29640687257506</v>
          </cell>
          <cell r="AA135">
            <v>641.85937730681007</v>
          </cell>
          <cell r="AB135">
            <v>513.28920548025599</v>
          </cell>
          <cell r="AC135">
            <v>709.62001005073</v>
          </cell>
          <cell r="AD135">
            <v>494.93020751416498</v>
          </cell>
          <cell r="AE135">
            <v>528.37666468024997</v>
          </cell>
        </row>
        <row r="136">
          <cell r="B136" t="str">
            <v>...</v>
          </cell>
          <cell r="C136" t="str">
            <v>...</v>
          </cell>
          <cell r="D136" t="str">
            <v>...</v>
          </cell>
          <cell r="E136" t="str">
            <v>...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  <cell r="AA136" t="str">
            <v>...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</row>
        <row r="137">
          <cell r="B137">
            <v>2769.9922506528401</v>
          </cell>
          <cell r="C137">
            <v>8000.4249175089999</v>
          </cell>
          <cell r="D137">
            <v>4013.0442122034001</v>
          </cell>
          <cell r="E137">
            <v>6947.1593390950502</v>
          </cell>
          <cell r="F137">
            <v>661.56117197861192</v>
          </cell>
          <cell r="G137">
            <v>3546.5938570984904</v>
          </cell>
          <cell r="H137">
            <v>4807.0856709993495</v>
          </cell>
          <cell r="I137">
            <v>13398.3561656691</v>
          </cell>
          <cell r="J137">
            <v>10701.5105129765</v>
          </cell>
          <cell r="K137">
            <v>9570.0195700373315</v>
          </cell>
          <cell r="L137">
            <v>16498.055108562701</v>
          </cell>
          <cell r="M137">
            <v>25013.3160417041</v>
          </cell>
          <cell r="N137">
            <v>38941.965370293401</v>
          </cell>
          <cell r="O137">
            <v>69294.357132275603</v>
          </cell>
          <cell r="P137">
            <v>94488.823148358992</v>
          </cell>
          <cell r="Q137">
            <v>65635.018375023908</v>
          </cell>
          <cell r="R137">
            <v>60993.961727114198</v>
          </cell>
          <cell r="S137">
            <v>64292.781574476096</v>
          </cell>
          <cell r="T137">
            <v>63371.995131154195</v>
          </cell>
          <cell r="U137">
            <v>112301.973765387</v>
          </cell>
          <cell r="V137">
            <v>101265.840696211</v>
          </cell>
          <cell r="W137">
            <v>44000.255439880602</v>
          </cell>
          <cell r="X137">
            <v>57573.490777938903</v>
          </cell>
          <cell r="Y137">
            <v>1363.9313078142</v>
          </cell>
          <cell r="Z137">
            <v>82050.645257791301</v>
          </cell>
          <cell r="AA137">
            <v>-3432.4833392353803</v>
          </cell>
          <cell r="AB137">
            <v>18771.8770553865</v>
          </cell>
          <cell r="AC137">
            <v>77896.803142651304</v>
          </cell>
          <cell r="AD137">
            <v>34277.021743798403</v>
          </cell>
          <cell r="AE137">
            <v>74953.249482336003</v>
          </cell>
        </row>
        <row r="138">
          <cell r="B138">
            <v>48.6111111111111</v>
          </cell>
          <cell r="C138">
            <v>47.2222222222222</v>
          </cell>
          <cell r="D138">
            <v>-16.6666666666667</v>
          </cell>
          <cell r="E138">
            <v>55.0555555555556</v>
          </cell>
          <cell r="F138">
            <v>76.895910780669197</v>
          </cell>
          <cell r="G138">
            <v>50.279329608938504</v>
          </cell>
          <cell r="H138">
            <v>29.217877094972099</v>
          </cell>
          <cell r="I138">
            <v>21.620111731843597</v>
          </cell>
          <cell r="J138">
            <v>13.910614525139701</v>
          </cell>
          <cell r="K138">
            <v>69.106145251396597</v>
          </cell>
          <cell r="L138">
            <v>17.988826815642497</v>
          </cell>
          <cell r="M138">
            <v>22.346368715083802</v>
          </cell>
          <cell r="N138">
            <v>-9.2178770949720708</v>
          </cell>
          <cell r="O138">
            <v>21.229050279329602</v>
          </cell>
          <cell r="P138">
            <v>7.0949720670391097</v>
          </cell>
          <cell r="Q138">
            <v>35.997206703910599</v>
          </cell>
          <cell r="R138">
            <v>31.6173184357542</v>
          </cell>
          <cell r="S138">
            <v>38.416201117318401</v>
          </cell>
          <cell r="T138">
            <v>1.2849162011173201</v>
          </cell>
          <cell r="U138">
            <v>94.146927374301697</v>
          </cell>
          <cell r="V138">
            <v>25.8111731843575</v>
          </cell>
          <cell r="W138">
            <v>-67.268156424581008</v>
          </cell>
          <cell r="X138">
            <v>67.927374301676011</v>
          </cell>
          <cell r="Y138">
            <v>47.446927374301701</v>
          </cell>
          <cell r="Z138">
            <v>39.391061452514002</v>
          </cell>
          <cell r="AA138" t="str">
            <v>...</v>
          </cell>
          <cell r="AB138" t="str">
            <v>...</v>
          </cell>
          <cell r="AC138" t="str">
            <v>...</v>
          </cell>
          <cell r="AD138" t="str">
            <v>...</v>
          </cell>
          <cell r="AE138" t="str">
            <v>...</v>
          </cell>
        </row>
        <row r="139">
          <cell r="B139" t="str">
            <v>...</v>
          </cell>
          <cell r="C139" t="str">
            <v>...</v>
          </cell>
          <cell r="D139" t="str">
            <v>...</v>
          </cell>
          <cell r="E139" t="str">
            <v>...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>
            <v>2310.56828933218</v>
          </cell>
          <cell r="R139">
            <v>1184.2228604693698</v>
          </cell>
          <cell r="S139">
            <v>1049.07871427184</v>
          </cell>
          <cell r="T139">
            <v>-1144.9663842218699</v>
          </cell>
          <cell r="U139">
            <v>1447.9305254969499</v>
          </cell>
          <cell r="V139">
            <v>464.00495781298298</v>
          </cell>
          <cell r="W139">
            <v>753.59903538185597</v>
          </cell>
          <cell r="X139">
            <v>3006.9505226182901</v>
          </cell>
          <cell r="Y139">
            <v>-1802.1560485663099</v>
          </cell>
          <cell r="Z139">
            <v>4141.8969115609998</v>
          </cell>
          <cell r="AA139">
            <v>1449.6153751259699</v>
          </cell>
          <cell r="AB139">
            <v>1019.30838960192</v>
          </cell>
          <cell r="AC139">
            <v>5071.9163512517798</v>
          </cell>
          <cell r="AD139">
            <v>7759.8647737912797</v>
          </cell>
          <cell r="AE139">
            <v>9282.7346574212806</v>
          </cell>
        </row>
        <row r="140">
          <cell r="B140" t="str">
            <v>...</v>
          </cell>
          <cell r="C140" t="str">
            <v>...</v>
          </cell>
          <cell r="D140" t="str">
            <v>...</v>
          </cell>
          <cell r="E140" t="str">
            <v>...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>
            <v>4.4000000000000004</v>
          </cell>
          <cell r="AA140">
            <v>71.099999999999994</v>
          </cell>
          <cell r="AB140">
            <v>207.5</v>
          </cell>
          <cell r="AC140">
            <v>-70.400000000000006</v>
          </cell>
          <cell r="AD140">
            <v>-147.80000000000001</v>
          </cell>
          <cell r="AE140">
            <v>-9.5</v>
          </cell>
        </row>
        <row r="141">
          <cell r="B141" t="str">
            <v>...</v>
          </cell>
          <cell r="C141" t="str">
            <v>...</v>
          </cell>
          <cell r="D141" t="str">
            <v>...</v>
          </cell>
          <cell r="E141" t="str">
            <v>...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>
            <v>0.79246492072374197</v>
          </cell>
          <cell r="W141">
            <v>-0.23523107004556701</v>
          </cell>
          <cell r="X141">
            <v>-4.1730411383869702E-2</v>
          </cell>
          <cell r="Y141">
            <v>20.718827849354799</v>
          </cell>
          <cell r="Z141">
            <v>29.678964159665799</v>
          </cell>
          <cell r="AA141">
            <v>9.7238510777468612</v>
          </cell>
          <cell r="AB141">
            <v>10.4669520707312</v>
          </cell>
          <cell r="AC141">
            <v>0.91082327911613303</v>
          </cell>
          <cell r="AD141">
            <v>23.115535451365798</v>
          </cell>
          <cell r="AE141" t="str">
            <v>...</v>
          </cell>
        </row>
        <row r="142">
          <cell r="B142" t="str">
            <v>...</v>
          </cell>
          <cell r="C142" t="str">
            <v>...</v>
          </cell>
          <cell r="D142" t="str">
            <v>...</v>
          </cell>
          <cell r="E142" t="str">
            <v>...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-9.4354743172521403</v>
          </cell>
          <cell r="O142">
            <v>-50.502091559940503</v>
          </cell>
          <cell r="P142">
            <v>-50.499252745348599</v>
          </cell>
          <cell r="Q142">
            <v>-502.25172074729596</v>
          </cell>
          <cell r="R142">
            <v>-831.78099433606008</v>
          </cell>
          <cell r="S142">
            <v>-133.935976115442</v>
          </cell>
          <cell r="T142">
            <v>-182.897384305835</v>
          </cell>
          <cell r="U142">
            <v>-177.816238994657</v>
          </cell>
          <cell r="V142">
            <v>1371.86238836194</v>
          </cell>
          <cell r="W142">
            <v>1512.5209483093699</v>
          </cell>
          <cell r="X142">
            <v>1843.3000079472301</v>
          </cell>
          <cell r="Y142">
            <v>4728.7482493883399</v>
          </cell>
          <cell r="Z142">
            <v>821.67562122229697</v>
          </cell>
          <cell r="AA142">
            <v>1116.7656818238299</v>
          </cell>
          <cell r="AB142">
            <v>1609.4852816656201</v>
          </cell>
          <cell r="AC142">
            <v>2069.3914394435301</v>
          </cell>
          <cell r="AD142">
            <v>3220.22198292747</v>
          </cell>
          <cell r="AE142">
            <v>3421.2357725772999</v>
          </cell>
        </row>
        <row r="143">
          <cell r="B143">
            <v>-126.19556035039901</v>
          </cell>
          <cell r="C143">
            <v>378.35287095697601</v>
          </cell>
          <cell r="D143">
            <v>1013.75867827915</v>
          </cell>
          <cell r="E143">
            <v>391.37553711068102</v>
          </cell>
          <cell r="F143">
            <v>555.86465986263204</v>
          </cell>
          <cell r="G143">
            <v>984.07373814722303</v>
          </cell>
          <cell r="H143">
            <v>2514.5569310870201</v>
          </cell>
          <cell r="I143">
            <v>1972.16161501842</v>
          </cell>
          <cell r="J143">
            <v>-2088.4874875997803</v>
          </cell>
          <cell r="K143">
            <v>-992.17277882623989</v>
          </cell>
          <cell r="L143">
            <v>3530.77481504566</v>
          </cell>
          <cell r="M143">
            <v>9833.42599473062</v>
          </cell>
          <cell r="N143">
            <v>12618.1887217969</v>
          </cell>
          <cell r="O143">
            <v>9348.0044933135796</v>
          </cell>
          <cell r="P143">
            <v>7228.4294097114898</v>
          </cell>
          <cell r="Q143">
            <v>25143.353380417302</v>
          </cell>
          <cell r="R143">
            <v>29668.569640609003</v>
          </cell>
          <cell r="S143">
            <v>22984.753840447702</v>
          </cell>
          <cell r="T143">
            <v>19283.346607749598</v>
          </cell>
          <cell r="U143">
            <v>38030.518518371595</v>
          </cell>
          <cell r="V143">
            <v>38590.130543861997</v>
          </cell>
          <cell r="W143">
            <v>113642.82156031199</v>
          </cell>
          <cell r="X143">
            <v>68463.388417646493</v>
          </cell>
          <cell r="Y143">
            <v>135333.50594444</v>
          </cell>
          <cell r="Z143">
            <v>4172.2639545249904</v>
          </cell>
          <cell r="AA143">
            <v>50441.558857197997</v>
          </cell>
          <cell r="AB143">
            <v>56336.9661162958</v>
          </cell>
          <cell r="AC143">
            <v>73588.132483543697</v>
          </cell>
          <cell r="AD143">
            <v>69114.221072518092</v>
          </cell>
          <cell r="AE143">
            <v>43435.579368404702</v>
          </cell>
        </row>
        <row r="144">
          <cell r="B144" t="str">
            <v>...</v>
          </cell>
          <cell r="C144" t="str">
            <v>...</v>
          </cell>
          <cell r="D144" t="str">
            <v>...</v>
          </cell>
          <cell r="E144" t="str">
            <v>...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>
            <v>437.45123537061102</v>
          </cell>
          <cell r="W144">
            <v>1019.7659297789299</v>
          </cell>
          <cell r="X144">
            <v>122.756827048114</v>
          </cell>
          <cell r="Y144">
            <v>149.544863459038</v>
          </cell>
          <cell r="Z144">
            <v>143.82314694408299</v>
          </cell>
          <cell r="AA144">
            <v>1062.4187256176899</v>
          </cell>
          <cell r="AB144">
            <v>-62.938881664499405</v>
          </cell>
          <cell r="AC144">
            <v>1475.1625487646302</v>
          </cell>
          <cell r="AD144">
            <v>1164.31787189222</v>
          </cell>
          <cell r="AE144">
            <v>1305.5916775032499</v>
          </cell>
        </row>
        <row r="145">
          <cell r="B145" t="str">
            <v>...</v>
          </cell>
          <cell r="C145" t="str">
            <v>...</v>
          </cell>
          <cell r="D145" t="str">
            <v>...</v>
          </cell>
          <cell r="E145" t="str">
            <v>...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>
            <v>2</v>
          </cell>
          <cell r="U145">
            <v>-9.01</v>
          </cell>
          <cell r="V145">
            <v>-19</v>
          </cell>
          <cell r="W145">
            <v>4</v>
          </cell>
          <cell r="X145">
            <v>-5</v>
          </cell>
          <cell r="Y145">
            <v>26</v>
          </cell>
          <cell r="Z145">
            <v>26</v>
          </cell>
          <cell r="AA145">
            <v>-6</v>
          </cell>
          <cell r="AB145">
            <v>1</v>
          </cell>
          <cell r="AC145">
            <v>57</v>
          </cell>
          <cell r="AD145">
            <v>50</v>
          </cell>
          <cell r="AE145">
            <v>-51</v>
          </cell>
        </row>
        <row r="146">
          <cell r="B146" t="str">
            <v>...</v>
          </cell>
          <cell r="C146" t="str">
            <v>...</v>
          </cell>
          <cell r="D146" t="str">
            <v>...</v>
          </cell>
          <cell r="E146" t="str">
            <v>...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>
            <v>4.7436340099999903</v>
          </cell>
          <cell r="W146">
            <v>0.37798562000002001</v>
          </cell>
          <cell r="X146">
            <v>5.3229561100000096</v>
          </cell>
          <cell r="Y146">
            <v>-7.2528456498853897</v>
          </cell>
          <cell r="Z146">
            <v>3.1593543382194498</v>
          </cell>
          <cell r="AA146">
            <v>-0.63014998387865306</v>
          </cell>
          <cell r="AB146">
            <v>-1.92548983695464</v>
          </cell>
          <cell r="AC146">
            <v>6.2204147199999902</v>
          </cell>
          <cell r="AD146">
            <v>10.2336780227243</v>
          </cell>
          <cell r="AE146">
            <v>-6.9681700000000193</v>
          </cell>
        </row>
        <row r="147">
          <cell r="B147">
            <v>171.1</v>
          </cell>
          <cell r="C147">
            <v>985</v>
          </cell>
          <cell r="D147">
            <v>228.8</v>
          </cell>
          <cell r="E147">
            <v>-2218.3000000000002</v>
          </cell>
          <cell r="F147">
            <v>438.2</v>
          </cell>
          <cell r="G147">
            <v>200</v>
          </cell>
          <cell r="H147">
            <v>222.6</v>
          </cell>
          <cell r="I147">
            <v>46.3</v>
          </cell>
          <cell r="J147">
            <v>754.6</v>
          </cell>
          <cell r="K147">
            <v>48.4</v>
          </cell>
          <cell r="L147">
            <v>-318.5</v>
          </cell>
          <cell r="M147">
            <v>-487.8</v>
          </cell>
          <cell r="N147">
            <v>1036.5</v>
          </cell>
          <cell r="O147">
            <v>-431.7</v>
          </cell>
          <cell r="P147">
            <v>550.20000000000005</v>
          </cell>
          <cell r="Q147">
            <v>93</v>
          </cell>
          <cell r="R147">
            <v>752.7</v>
          </cell>
          <cell r="S147">
            <v>11.856999999999999</v>
          </cell>
          <cell r="T147">
            <v>75.400000000000006</v>
          </cell>
          <cell r="U147">
            <v>650.9</v>
          </cell>
          <cell r="V147">
            <v>1102.8</v>
          </cell>
          <cell r="W147">
            <v>755.9</v>
          </cell>
          <cell r="X147">
            <v>1081.5999999999999</v>
          </cell>
          <cell r="Y147">
            <v>207.2</v>
          </cell>
          <cell r="Z147">
            <v>915.1</v>
          </cell>
          <cell r="AA147">
            <v>898.1</v>
          </cell>
          <cell r="AB147">
            <v>759.6</v>
          </cell>
          <cell r="AC147">
            <v>190.9</v>
          </cell>
          <cell r="AD147">
            <v>800.3</v>
          </cell>
          <cell r="AE147">
            <v>1240.9000000000001</v>
          </cell>
        </row>
        <row r="148">
          <cell r="B148" t="str">
            <v>...</v>
          </cell>
          <cell r="C148" t="str">
            <v>...</v>
          </cell>
          <cell r="D148" t="str">
            <v>...</v>
          </cell>
          <cell r="E148" t="str">
            <v>...</v>
          </cell>
          <cell r="F148" t="str">
            <v>...</v>
          </cell>
          <cell r="G148" t="str">
            <v>...</v>
          </cell>
          <cell r="H148">
            <v>96.425348279038587</v>
          </cell>
          <cell r="I148">
            <v>-18.488026857453498</v>
          </cell>
          <cell r="J148">
            <v>50.916681260718505</v>
          </cell>
          <cell r="K148">
            <v>2.0634740106324401</v>
          </cell>
          <cell r="L148">
            <v>48.703657407783595</v>
          </cell>
          <cell r="M148">
            <v>-69.879994175206093</v>
          </cell>
          <cell r="N148">
            <v>25.504131220810102</v>
          </cell>
          <cell r="O148">
            <v>-86.971017551103202</v>
          </cell>
          <cell r="P148">
            <v>-89.037375073681801</v>
          </cell>
          <cell r="Q148">
            <v>123.77562431078</v>
          </cell>
          <cell r="R148">
            <v>72.747649788171501</v>
          </cell>
          <cell r="S148">
            <v>1.2836242807752098</v>
          </cell>
          <cell r="T148">
            <v>46.6120938950259</v>
          </cell>
          <cell r="U148">
            <v>103.986293178618</v>
          </cell>
          <cell r="V148">
            <v>-23.146731772475601</v>
          </cell>
          <cell r="W148">
            <v>-125.10081070317601</v>
          </cell>
          <cell r="X148">
            <v>-408.01311820009801</v>
          </cell>
          <cell r="Y148">
            <v>-349.02561829767296</v>
          </cell>
          <cell r="Z148">
            <v>-150.445893317105</v>
          </cell>
          <cell r="AA148">
            <v>104.36531783829901</v>
          </cell>
          <cell r="AB148">
            <v>-430.03497376936502</v>
          </cell>
          <cell r="AC148">
            <v>-664.55551739005193</v>
          </cell>
          <cell r="AD148">
            <v>110.26905649785499</v>
          </cell>
          <cell r="AE148">
            <v>-379.42052949863603</v>
          </cell>
        </row>
        <row r="149">
          <cell r="B149" t="str">
            <v>...</v>
          </cell>
          <cell r="C149" t="str">
            <v>...</v>
          </cell>
          <cell r="D149" t="str">
            <v>...</v>
          </cell>
          <cell r="E149" t="str">
            <v>...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>
            <v>0.8</v>
          </cell>
          <cell r="M149">
            <v>3.6</v>
          </cell>
          <cell r="N149">
            <v>4.3</v>
          </cell>
          <cell r="O149">
            <v>-9</v>
          </cell>
          <cell r="P149">
            <v>9</v>
          </cell>
          <cell r="Q149">
            <v>-2</v>
          </cell>
          <cell r="R149">
            <v>-0.69999999999999896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  <cell r="AA149" t="str">
            <v>...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</row>
        <row r="150">
          <cell r="B150" t="str">
            <v>...</v>
          </cell>
          <cell r="C150" t="str">
            <v>...</v>
          </cell>
          <cell r="D150" t="str">
            <v>...</v>
          </cell>
          <cell r="E150" t="str">
            <v>...</v>
          </cell>
          <cell r="F150" t="str">
            <v>...</v>
          </cell>
          <cell r="G150">
            <v>48</v>
          </cell>
          <cell r="H150">
            <v>8</v>
          </cell>
          <cell r="I150">
            <v>39</v>
          </cell>
          <cell r="J150">
            <v>67.416612926237804</v>
          </cell>
          <cell r="K150">
            <v>43.713914907298197</v>
          </cell>
          <cell r="L150">
            <v>8.6070000000000597</v>
          </cell>
          <cell r="M150">
            <v>118.965</v>
          </cell>
          <cell r="N150">
            <v>257</v>
          </cell>
          <cell r="O150">
            <v>193.59033333333298</v>
          </cell>
          <cell r="P150">
            <v>227</v>
          </cell>
          <cell r="Q150">
            <v>481.391547</v>
          </cell>
          <cell r="R150">
            <v>317.908547</v>
          </cell>
          <cell r="S150">
            <v>316.04354699999999</v>
          </cell>
          <cell r="T150">
            <v>1286.892094</v>
          </cell>
          <cell r="U150">
            <v>424.80554699999999</v>
          </cell>
          <cell r="V150">
            <v>817.00674386426999</v>
          </cell>
          <cell r="W150">
            <v>1991.9262991020801</v>
          </cell>
          <cell r="X150">
            <v>390.33561747694</v>
          </cell>
          <cell r="Y150">
            <v>-461.54780568038501</v>
          </cell>
          <cell r="Z150">
            <v>3057.6236557627903</v>
          </cell>
          <cell r="AA150">
            <v>1144.69966096455</v>
          </cell>
          <cell r="AB150">
            <v>1736.5756846324798</v>
          </cell>
          <cell r="AC150">
            <v>2768.4100061859899</v>
          </cell>
          <cell r="AD150">
            <v>1159.9231919942999</v>
          </cell>
          <cell r="AE150">
            <v>4664.1400952932299</v>
          </cell>
        </row>
        <row r="151">
          <cell r="B151">
            <v>12</v>
          </cell>
          <cell r="C151" t="str">
            <v>...</v>
          </cell>
          <cell r="D151">
            <v>2</v>
          </cell>
          <cell r="E151">
            <v>1</v>
          </cell>
          <cell r="F151">
            <v>14</v>
          </cell>
          <cell r="G151" t="str">
            <v>...</v>
          </cell>
          <cell r="H151">
            <v>15</v>
          </cell>
          <cell r="I151">
            <v>115</v>
          </cell>
          <cell r="J151">
            <v>949</v>
          </cell>
          <cell r="K151">
            <v>632</v>
          </cell>
          <cell r="L151">
            <v>1429</v>
          </cell>
          <cell r="M151">
            <v>-191</v>
          </cell>
          <cell r="N151">
            <v>9</v>
          </cell>
          <cell r="O151">
            <v>603</v>
          </cell>
          <cell r="P151">
            <v>603</v>
          </cell>
          <cell r="Q151">
            <v>812</v>
          </cell>
          <cell r="R151">
            <v>57</v>
          </cell>
          <cell r="S151">
            <v>628</v>
          </cell>
          <cell r="T151">
            <v>818</v>
          </cell>
          <cell r="U151">
            <v>910</v>
          </cell>
          <cell r="V151">
            <v>1643.8073765545398</v>
          </cell>
          <cell r="W151">
            <v>559.23238500022899</v>
          </cell>
          <cell r="X151">
            <v>141.14431028018299</v>
          </cell>
          <cell r="Y151">
            <v>-1604.8700174712501</v>
          </cell>
          <cell r="Z151">
            <v>234.168516676813</v>
          </cell>
          <cell r="AA151">
            <v>1468.2213485253101</v>
          </cell>
          <cell r="AB151">
            <v>-563.15091186302993</v>
          </cell>
          <cell r="AC151">
            <v>964.04341973298699</v>
          </cell>
          <cell r="AD151">
            <v>-637.77359489547803</v>
          </cell>
          <cell r="AE151">
            <v>2704.8672662573999</v>
          </cell>
        </row>
        <row r="152">
          <cell r="B152" t="str">
            <v>...</v>
          </cell>
          <cell r="C152" t="str">
            <v>...</v>
          </cell>
          <cell r="D152" t="str">
            <v>...</v>
          </cell>
          <cell r="E152" t="str">
            <v>...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>
            <v>624</v>
          </cell>
          <cell r="L152">
            <v>-1</v>
          </cell>
          <cell r="M152">
            <v>-282</v>
          </cell>
          <cell r="N152">
            <v>-815</v>
          </cell>
          <cell r="O152">
            <v>130</v>
          </cell>
          <cell r="P152">
            <v>548</v>
          </cell>
          <cell r="Q152">
            <v>84</v>
          </cell>
          <cell r="R152">
            <v>-48</v>
          </cell>
          <cell r="S152">
            <v>1157</v>
          </cell>
          <cell r="T152">
            <v>1296</v>
          </cell>
          <cell r="U152">
            <v>1331</v>
          </cell>
          <cell r="V152">
            <v>2509</v>
          </cell>
          <cell r="W152">
            <v>4651</v>
          </cell>
          <cell r="X152">
            <v>6341</v>
          </cell>
          <cell r="Y152">
            <v>-2360</v>
          </cell>
          <cell r="Z152">
            <v>1447</v>
          </cell>
          <cell r="AA152">
            <v>-142</v>
          </cell>
          <cell r="AB152">
            <v>-845</v>
          </cell>
          <cell r="AC152">
            <v>445</v>
          </cell>
          <cell r="AD152">
            <v>2162</v>
          </cell>
          <cell r="AE152">
            <v>5823</v>
          </cell>
        </row>
        <row r="153">
          <cell r="B153">
            <v>-0.593323919260481</v>
          </cell>
          <cell r="C153" t="str">
            <v>...</v>
          </cell>
          <cell r="D153" t="str">
            <v>...</v>
          </cell>
          <cell r="E153">
            <v>27.2915382638319</v>
          </cell>
          <cell r="F153" t="str">
            <v>...</v>
          </cell>
          <cell r="G153" t="str">
            <v>...</v>
          </cell>
          <cell r="H153" t="str">
            <v>...</v>
          </cell>
          <cell r="I153">
            <v>379.06074259107498</v>
          </cell>
          <cell r="J153">
            <v>2382.17542997192</v>
          </cell>
          <cell r="K153">
            <v>3455.84443797315</v>
          </cell>
          <cell r="L153">
            <v>3147.9266639942598</v>
          </cell>
          <cell r="M153">
            <v>5753.6409348091702</v>
          </cell>
          <cell r="N153">
            <v>7506.4770353535405</v>
          </cell>
          <cell r="O153">
            <v>5995.91851505871</v>
          </cell>
          <cell r="P153">
            <v>6736.9698435390192</v>
          </cell>
          <cell r="Q153">
            <v>4582.07706767134</v>
          </cell>
          <cell r="R153">
            <v>7851.4360202691805</v>
          </cell>
          <cell r="S153">
            <v>7032.6572040982101</v>
          </cell>
          <cell r="T153">
            <v>21470.1514137554</v>
          </cell>
          <cell r="U153">
            <v>13598.4551936099</v>
          </cell>
          <cell r="V153">
            <v>19659.987461384299</v>
          </cell>
          <cell r="W153">
            <v>7990.5550679551097</v>
          </cell>
          <cell r="X153">
            <v>10731.9029613282</v>
          </cell>
          <cell r="Y153">
            <v>17148.828709529302</v>
          </cell>
          <cell r="Z153">
            <v>22418.004975547599</v>
          </cell>
          <cell r="AA153">
            <v>3865.96714895689</v>
          </cell>
          <cell r="AB153">
            <v>-33489.489411252704</v>
          </cell>
          <cell r="AC153">
            <v>-13193.4073895815</v>
          </cell>
          <cell r="AD153">
            <v>-1136.7689360281702</v>
          </cell>
          <cell r="AE153">
            <v>9366.5541689080601</v>
          </cell>
        </row>
        <row r="154">
          <cell r="B154" t="str">
            <v>...</v>
          </cell>
          <cell r="C154" t="str">
            <v>...</v>
          </cell>
          <cell r="D154" t="str">
            <v>...</v>
          </cell>
          <cell r="E154" t="str">
            <v>...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  <cell r="AA154" t="str">
            <v>...</v>
          </cell>
          <cell r="AB154">
            <v>17278.115109890099</v>
          </cell>
          <cell r="AC154">
            <v>7609.3406593406598</v>
          </cell>
          <cell r="AD154">
            <v>16436.2637362637</v>
          </cell>
          <cell r="AE154">
            <v>16694.780219780198</v>
          </cell>
        </row>
        <row r="155">
          <cell r="B155" t="str">
            <v>...</v>
          </cell>
          <cell r="C155" t="str">
            <v>...</v>
          </cell>
          <cell r="D155" t="str">
            <v>...</v>
          </cell>
          <cell r="E155" t="str">
            <v>...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>
            <v>73</v>
          </cell>
          <cell r="K155">
            <v>-75</v>
          </cell>
          <cell r="L155">
            <v>22</v>
          </cell>
          <cell r="M155" t="str">
            <v>...</v>
          </cell>
          <cell r="N155">
            <v>6</v>
          </cell>
          <cell r="O155">
            <v>-1</v>
          </cell>
          <cell r="P155">
            <v>-9</v>
          </cell>
          <cell r="Q155">
            <v>-28</v>
          </cell>
          <cell r="R155">
            <v>8</v>
          </cell>
          <cell r="S155" t="str">
            <v>...</v>
          </cell>
          <cell r="T155">
            <v>-9</v>
          </cell>
          <cell r="U155">
            <v>559</v>
          </cell>
          <cell r="V155">
            <v>154.52936646110101</v>
          </cell>
          <cell r="W155">
            <v>827.40943548382404</v>
          </cell>
          <cell r="X155">
            <v>-142.45696897206199</v>
          </cell>
          <cell r="Y155">
            <v>312.81177501528504</v>
          </cell>
          <cell r="Z155">
            <v>194.593858374544</v>
          </cell>
          <cell r="AA155">
            <v>513.18622555178501</v>
          </cell>
          <cell r="AB155">
            <v>57.829712969267298</v>
          </cell>
          <cell r="AC155">
            <v>601.43954961307804</v>
          </cell>
          <cell r="AD155">
            <v>296.33197187293098</v>
          </cell>
          <cell r="AE155">
            <v>129.653020916841</v>
          </cell>
        </row>
        <row r="156">
          <cell r="B156" t="str">
            <v>...</v>
          </cell>
          <cell r="C156" t="str">
            <v>...</v>
          </cell>
          <cell r="D156" t="str">
            <v>...</v>
          </cell>
          <cell r="E156" t="str">
            <v>...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>
            <v>-114.09095000000001</v>
          </cell>
          <cell r="L156">
            <v>1705.13895</v>
          </cell>
          <cell r="M156">
            <v>172.29740000000001</v>
          </cell>
          <cell r="N156">
            <v>156.13419999999999</v>
          </cell>
          <cell r="O156">
            <v>257.34429999999998</v>
          </cell>
          <cell r="P156">
            <v>-253.77</v>
          </cell>
          <cell r="Q156">
            <v>411.31790000000001</v>
          </cell>
          <cell r="R156">
            <v>-76.959999999999994</v>
          </cell>
          <cell r="S156">
            <v>795.62</v>
          </cell>
          <cell r="T156">
            <v>2180.66</v>
          </cell>
          <cell r="U156">
            <v>3819.81</v>
          </cell>
          <cell r="V156">
            <v>10666.48</v>
          </cell>
          <cell r="W156">
            <v>-6276.12</v>
          </cell>
          <cell r="X156">
            <v>10536.41</v>
          </cell>
          <cell r="Y156">
            <v>7774.42</v>
          </cell>
          <cell r="Z156">
            <v>10598.87</v>
          </cell>
          <cell r="AA156">
            <v>3443.52</v>
          </cell>
          <cell r="AB156">
            <v>9837.34</v>
          </cell>
          <cell r="AC156">
            <v>2280.75</v>
          </cell>
          <cell r="AD156">
            <v>11759.07</v>
          </cell>
          <cell r="AE156">
            <v>16740.060000000001</v>
          </cell>
        </row>
        <row r="157">
          <cell r="B157">
            <v>9.8770630946238992E-3</v>
          </cell>
          <cell r="C157" t="str">
            <v>...</v>
          </cell>
          <cell r="D157" t="str">
            <v>...</v>
          </cell>
          <cell r="E157" t="str">
            <v>...</v>
          </cell>
          <cell r="F157" t="str">
            <v>...</v>
          </cell>
          <cell r="G157">
            <v>0.32256485390316397</v>
          </cell>
          <cell r="H157">
            <v>8.7884520934721294E-2</v>
          </cell>
          <cell r="I157" t="str">
            <v>...</v>
          </cell>
          <cell r="J157">
            <v>2.7732131356441002E-2</v>
          </cell>
          <cell r="K157" t="str">
            <v>...</v>
          </cell>
          <cell r="L157" t="str">
            <v>...</v>
          </cell>
          <cell r="M157">
            <v>0.13067694433305299</v>
          </cell>
          <cell r="N157" t="str">
            <v>...</v>
          </cell>
          <cell r="O157">
            <v>6.0564154652069602E-2</v>
          </cell>
          <cell r="P157">
            <v>-0.77553645265331006</v>
          </cell>
          <cell r="Q157">
            <v>-5.0834344432035806E-2</v>
          </cell>
          <cell r="R157" t="str">
            <v>...</v>
          </cell>
          <cell r="S157" t="str">
            <v>...</v>
          </cell>
          <cell r="T157" t="str">
            <v>...</v>
          </cell>
          <cell r="U157" t="str">
            <v>...</v>
          </cell>
          <cell r="V157" t="str">
            <v>...</v>
          </cell>
          <cell r="W157" t="str">
            <v>...</v>
          </cell>
          <cell r="X157" t="str">
            <v>...</v>
          </cell>
          <cell r="Y157">
            <v>18.79</v>
          </cell>
          <cell r="Z157" t="str">
            <v>...</v>
          </cell>
          <cell r="AA157" t="str">
            <v>...</v>
          </cell>
          <cell r="AB157" t="str">
            <v>...</v>
          </cell>
          <cell r="AC157" t="str">
            <v>...</v>
          </cell>
          <cell r="AD157" t="str">
            <v>...</v>
          </cell>
          <cell r="AE157">
            <v>3.4793167458384602</v>
          </cell>
        </row>
        <row r="158">
          <cell r="B158" t="str">
            <v>...</v>
          </cell>
          <cell r="C158" t="str">
            <v>...</v>
          </cell>
          <cell r="D158" t="str">
            <v>...</v>
          </cell>
          <cell r="E158" t="str">
            <v>...</v>
          </cell>
          <cell r="F158" t="str">
            <v>...</v>
          </cell>
          <cell r="G158" t="str">
            <v>...</v>
          </cell>
          <cell r="H158" t="str">
            <v>...</v>
          </cell>
          <cell r="I158" t="str">
            <v>...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 t="str">
            <v>...</v>
          </cell>
          <cell r="O158" t="str">
            <v>...</v>
          </cell>
          <cell r="P158" t="str">
            <v>...</v>
          </cell>
          <cell r="Q158" t="str">
            <v>...</v>
          </cell>
          <cell r="R158" t="str">
            <v>...</v>
          </cell>
          <cell r="S158" t="str">
            <v>...</v>
          </cell>
          <cell r="T158" t="str">
            <v>...</v>
          </cell>
          <cell r="U158">
            <v>-2.0241712219354398E-2</v>
          </cell>
          <cell r="V158">
            <v>2.8451991865901003</v>
          </cell>
          <cell r="W158">
            <v>0.35266170216241299</v>
          </cell>
          <cell r="X158">
            <v>0.13813150301864999</v>
          </cell>
          <cell r="Y158">
            <v>-1.0661425998668301</v>
          </cell>
          <cell r="Z158">
            <v>1.5843231351620202</v>
          </cell>
          <cell r="AA158">
            <v>1.6632702137600099</v>
          </cell>
          <cell r="AB158">
            <v>0.38018831106536299</v>
          </cell>
          <cell r="AC158">
            <v>9.9005730181298901</v>
          </cell>
          <cell r="AD158">
            <v>1.7207388047816199</v>
          </cell>
          <cell r="AE158">
            <v>5.0098446642945902</v>
          </cell>
        </row>
        <row r="159">
          <cell r="B159" t="str">
            <v>...</v>
          </cell>
          <cell r="C159" t="str">
            <v>...</v>
          </cell>
          <cell r="D159" t="str">
            <v>...</v>
          </cell>
          <cell r="E159" t="str">
            <v>...</v>
          </cell>
          <cell r="F159" t="str">
            <v>...</v>
          </cell>
          <cell r="G159" t="str">
            <v>...</v>
          </cell>
          <cell r="H159" t="str">
            <v>...</v>
          </cell>
          <cell r="I159" t="str">
            <v>...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 t="str">
            <v>...</v>
          </cell>
          <cell r="O159" t="str">
            <v>...</v>
          </cell>
          <cell r="P159" t="str">
            <v>...</v>
          </cell>
          <cell r="Q159" t="str">
            <v>...</v>
          </cell>
          <cell r="R159" t="str">
            <v>...</v>
          </cell>
          <cell r="S159" t="str">
            <v>...</v>
          </cell>
          <cell r="T159" t="str">
            <v>...</v>
          </cell>
          <cell r="U159" t="str">
            <v>...</v>
          </cell>
          <cell r="V159" t="str">
            <v>...</v>
          </cell>
          <cell r="W159" t="str">
            <v>...</v>
          </cell>
          <cell r="X159" t="str">
            <v>...</v>
          </cell>
          <cell r="Y159" t="str">
            <v>...</v>
          </cell>
          <cell r="Z159">
            <v>1.5</v>
          </cell>
          <cell r="AA159" t="str">
            <v>...</v>
          </cell>
          <cell r="AB159" t="str">
            <v>...</v>
          </cell>
          <cell r="AC159" t="str">
            <v>...</v>
          </cell>
          <cell r="AD159">
            <v>-0.32044847467549303</v>
          </cell>
          <cell r="AE159">
            <v>1.34589254410474</v>
          </cell>
        </row>
        <row r="160">
          <cell r="B160">
            <v>-8414.9246201384794</v>
          </cell>
          <cell r="C160">
            <v>-3460.1011804384498</v>
          </cell>
          <cell r="D160">
            <v>-6142.9333333333298</v>
          </cell>
          <cell r="E160">
            <v>-3056.2666666666701</v>
          </cell>
          <cell r="F160">
            <v>1783.2</v>
          </cell>
          <cell r="G160">
            <v>3337.3333333333303</v>
          </cell>
          <cell r="H160">
            <v>-470.4</v>
          </cell>
          <cell r="I160">
            <v>6491.4666666666699</v>
          </cell>
          <cell r="J160">
            <v>-8202.0266666666703</v>
          </cell>
          <cell r="K160">
            <v>2524</v>
          </cell>
          <cell r="L160">
            <v>-4051.1539471472001</v>
          </cell>
          <cell r="M160">
            <v>2638.3426061545501</v>
          </cell>
          <cell r="N160">
            <v>7352.0722387399701</v>
          </cell>
          <cell r="O160">
            <v>-6931.9473795615995</v>
          </cell>
          <cell r="P160">
            <v>-11699.953180323799</v>
          </cell>
          <cell r="Q160">
            <v>9378.1806630299998</v>
          </cell>
          <cell r="R160">
            <v>2797.2998880447699</v>
          </cell>
          <cell r="S160">
            <v>-7551.9674352068296</v>
          </cell>
          <cell r="T160">
            <v>18738.038262678499</v>
          </cell>
          <cell r="U160">
            <v>26654.3098693514</v>
          </cell>
          <cell r="V160">
            <v>-350.40587123318102</v>
          </cell>
          <cell r="W160">
            <v>11948.785046729001</v>
          </cell>
          <cell r="X160">
            <v>5479.5806519489206</v>
          </cell>
          <cell r="Y160">
            <v>3847.4666666666699</v>
          </cell>
          <cell r="Z160">
            <v>20133.483333333301</v>
          </cell>
          <cell r="AA160">
            <v>16656.928666666699</v>
          </cell>
          <cell r="AB160">
            <v>15423.918666666701</v>
          </cell>
          <cell r="AC160">
            <v>4093.415</v>
          </cell>
          <cell r="AD160">
            <v>8387.8266666666696</v>
          </cell>
          <cell r="AE160">
            <v>28529.0585333333</v>
          </cell>
        </row>
        <row r="161">
          <cell r="B161" t="str">
            <v>...</v>
          </cell>
          <cell r="C161" t="str">
            <v>...</v>
          </cell>
          <cell r="D161" t="str">
            <v>...</v>
          </cell>
          <cell r="E161" t="str">
            <v>...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>
            <v>48.931865081052102</v>
          </cell>
          <cell r="W161">
            <v>53.2999180664224</v>
          </cell>
          <cell r="X161">
            <v>-6.4682137644997999</v>
          </cell>
          <cell r="Y161">
            <v>-51.562592696874603</v>
          </cell>
          <cell r="Z161">
            <v>91.256355475952589</v>
          </cell>
          <cell r="AA161">
            <v>125.446966634446</v>
          </cell>
          <cell r="AB161">
            <v>-103.43611999762101</v>
          </cell>
          <cell r="AC161" t="str">
            <v>...</v>
          </cell>
          <cell r="AD161" t="str">
            <v>...</v>
          </cell>
          <cell r="AE161" t="str">
            <v>...</v>
          </cell>
        </row>
        <row r="162">
          <cell r="B162" t="str">
            <v>...</v>
          </cell>
          <cell r="C162" t="str">
            <v>...</v>
          </cell>
          <cell r="D162" t="str">
            <v>...</v>
          </cell>
          <cell r="E162" t="str">
            <v>...</v>
          </cell>
          <cell r="F162" t="str">
            <v>...</v>
          </cell>
          <cell r="G162" t="str">
            <v>...</v>
          </cell>
          <cell r="H162" t="str">
            <v>...</v>
          </cell>
          <cell r="I162" t="str">
            <v>...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 t="str">
            <v>...</v>
          </cell>
          <cell r="O162" t="str">
            <v>...</v>
          </cell>
          <cell r="P162" t="str">
            <v>...</v>
          </cell>
          <cell r="Q162" t="str">
            <v>...</v>
          </cell>
          <cell r="R162" t="str">
            <v>...</v>
          </cell>
          <cell r="S162" t="str">
            <v>...</v>
          </cell>
          <cell r="T162" t="str">
            <v>...</v>
          </cell>
          <cell r="U162" t="str">
            <v>...</v>
          </cell>
          <cell r="V162" t="str">
            <v>...</v>
          </cell>
          <cell r="W162" t="str">
            <v>...</v>
          </cell>
          <cell r="X162">
            <v>4.7551740742233095</v>
          </cell>
          <cell r="Y162">
            <v>40.8117461413703</v>
          </cell>
          <cell r="Z162">
            <v>8.2317521174888491</v>
          </cell>
          <cell r="AA162">
            <v>34.680784356822201</v>
          </cell>
          <cell r="AB162">
            <v>-66.425343984019804</v>
          </cell>
          <cell r="AC162">
            <v>27.4839109279132</v>
          </cell>
          <cell r="AD162">
            <v>36.189855536835999</v>
          </cell>
          <cell r="AE162">
            <v>92.679355201149008</v>
          </cell>
        </row>
        <row r="163">
          <cell r="B163" t="str">
            <v>...</v>
          </cell>
          <cell r="C163" t="str">
            <v>...</v>
          </cell>
          <cell r="D163" t="str">
            <v>...</v>
          </cell>
          <cell r="E163" t="str">
            <v>...</v>
          </cell>
          <cell r="F163">
            <v>-0.79938353054175504</v>
          </cell>
          <cell r="G163">
            <v>-1.52759539114584</v>
          </cell>
          <cell r="H163">
            <v>0.420262397105851</v>
          </cell>
          <cell r="I163">
            <v>0.13530928345132401</v>
          </cell>
          <cell r="J163">
            <v>0.34738751720854799</v>
          </cell>
          <cell r="K163">
            <v>0.92961465494648898</v>
          </cell>
          <cell r="L163">
            <v>5.7581150678027493</v>
          </cell>
          <cell r="M163">
            <v>-6.65414706286741</v>
          </cell>
          <cell r="N163">
            <v>-8.6941960770009999E-2</v>
          </cell>
          <cell r="O163">
            <v>0.77914303767600002</v>
          </cell>
          <cell r="P163">
            <v>1.53483801531718E-2</v>
          </cell>
          <cell r="Q163">
            <v>9.4577763258067396E-2</v>
          </cell>
          <cell r="R163">
            <v>7.1033212169494903E-2</v>
          </cell>
          <cell r="S163">
            <v>7.2130218186018905E-2</v>
          </cell>
          <cell r="T163">
            <v>1.45610304805226E-2</v>
          </cell>
          <cell r="U163">
            <v>3.6363636363636397E-2</v>
          </cell>
          <cell r="V163">
            <v>4.3636363636363605E-2</v>
          </cell>
          <cell r="W163">
            <v>4.63156211892169E-2</v>
          </cell>
          <cell r="X163">
            <v>14.390309455516599</v>
          </cell>
          <cell r="Y163">
            <v>0.11619643442228901</v>
          </cell>
          <cell r="Z163">
            <v>5.6955715944269505</v>
          </cell>
          <cell r="AA163">
            <v>-27.143606805203898</v>
          </cell>
          <cell r="AB163">
            <v>34.550944161872501</v>
          </cell>
          <cell r="AC163">
            <v>68.252285549467501</v>
          </cell>
          <cell r="AD163">
            <v>39.148134052771397</v>
          </cell>
          <cell r="AE163">
            <v>-7.9903162998106101</v>
          </cell>
        </row>
        <row r="164">
          <cell r="B164" t="str">
            <v>...</v>
          </cell>
          <cell r="C164" t="str">
            <v>...</v>
          </cell>
          <cell r="D164" t="str">
            <v>...</v>
          </cell>
          <cell r="E164" t="str">
            <v>...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>
            <v>-0.101484308317192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>
            <v>25.961700707397402</v>
          </cell>
          <cell r="AA164">
            <v>-16.2572291514042</v>
          </cell>
          <cell r="AB164">
            <v>-12.6921744673825</v>
          </cell>
          <cell r="AC164">
            <v>-8.5758602458755799</v>
          </cell>
          <cell r="AD164">
            <v>-3.27568243179158</v>
          </cell>
          <cell r="AE164">
            <v>-1.2496583475032601</v>
          </cell>
        </row>
        <row r="165">
          <cell r="B165">
            <v>346.79453678867299</v>
          </cell>
          <cell r="C165">
            <v>287.49665125243996</v>
          </cell>
          <cell r="D165">
            <v>67.426934369534408</v>
          </cell>
          <cell r="E165">
            <v>328.95635862206001</v>
          </cell>
          <cell r="F165">
            <v>450.55569561297398</v>
          </cell>
          <cell r="G165">
            <v>1610.1772840959202</v>
          </cell>
          <cell r="H165">
            <v>665.16164510433805</v>
          </cell>
          <cell r="I165">
            <v>-1091.4894923161901</v>
          </cell>
          <cell r="J165">
            <v>7833.1921056201099</v>
          </cell>
          <cell r="K165">
            <v>7839.7628282103096</v>
          </cell>
          <cell r="L165">
            <v>15338.142693359199</v>
          </cell>
          <cell r="M165">
            <v>16121.6607793273</v>
          </cell>
          <cell r="N165">
            <v>20052.7229430111</v>
          </cell>
          <cell r="O165">
            <v>-945.44599919734003</v>
          </cell>
          <cell r="P165">
            <v>18953.581900815603</v>
          </cell>
          <cell r="Q165">
            <v>19473.093975316602</v>
          </cell>
          <cell r="R165">
            <v>26218.736439376098</v>
          </cell>
          <cell r="S165">
            <v>14402.640472917201</v>
          </cell>
          <cell r="T165">
            <v>23026.221886330397</v>
          </cell>
          <cell r="U165">
            <v>20752.994910943999</v>
          </cell>
          <cell r="V165">
            <v>7282.2147353621995</v>
          </cell>
          <cell r="W165">
            <v>27925.463623395201</v>
          </cell>
          <cell r="X165">
            <v>65922.692673907208</v>
          </cell>
          <cell r="Y165">
            <v>-26221.660198617901</v>
          </cell>
          <cell r="Z165">
            <v>28334.6738394723</v>
          </cell>
          <cell r="AA165">
            <v>37439.888522866997</v>
          </cell>
          <cell r="AB165">
            <v>6520.16002906831</v>
          </cell>
          <cell r="AC165">
            <v>79637.509064385304</v>
          </cell>
          <cell r="AD165">
            <v>63597.698393670602</v>
          </cell>
          <cell r="AE165">
            <v>54083.974586638295</v>
          </cell>
        </row>
        <row r="166">
          <cell r="B166" t="str">
            <v>...</v>
          </cell>
          <cell r="C166" t="str">
            <v>...</v>
          </cell>
          <cell r="D166" t="str">
            <v>...</v>
          </cell>
          <cell r="E166" t="str">
            <v>...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  <cell r="AA166" t="str">
            <v>...</v>
          </cell>
          <cell r="AB166">
            <v>26.597765363128499</v>
          </cell>
          <cell r="AC166">
            <v>64.167597765363098</v>
          </cell>
          <cell r="AD166">
            <v>42.815642458100605</v>
          </cell>
          <cell r="AE166">
            <v>-10.6759776536313</v>
          </cell>
        </row>
        <row r="167">
          <cell r="B167" t="str">
            <v>...</v>
          </cell>
          <cell r="C167" t="str">
            <v>...</v>
          </cell>
          <cell r="D167" t="str">
            <v>...</v>
          </cell>
          <cell r="E167" t="str">
            <v>...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>
            <v>773.62879916838892</v>
          </cell>
          <cell r="K167">
            <v>26.0522494782224</v>
          </cell>
          <cell r="L167">
            <v>-156.76453348763002</v>
          </cell>
          <cell r="M167">
            <v>12.189093458391399</v>
          </cell>
          <cell r="N167">
            <v>81.155733684713098</v>
          </cell>
          <cell r="O167">
            <v>57.442409045957795</v>
          </cell>
          <cell r="P167">
            <v>-247.43116212028102</v>
          </cell>
          <cell r="Q167">
            <v>194.727500876737</v>
          </cell>
          <cell r="R167">
            <v>517.20696037802895</v>
          </cell>
          <cell r="S167">
            <v>-264.536445729918</v>
          </cell>
          <cell r="T167">
            <v>742.198243214792</v>
          </cell>
          <cell r="U167">
            <v>2042.2551483215</v>
          </cell>
          <cell r="V167">
            <v>3833.1693932226999</v>
          </cell>
          <cell r="W167">
            <v>-2064.0065356645</v>
          </cell>
          <cell r="X167">
            <v>2846.1582068858297</v>
          </cell>
          <cell r="Y167">
            <v>1476.5697513678999</v>
          </cell>
          <cell r="Z167">
            <v>3890.7592420861902</v>
          </cell>
          <cell r="AA167">
            <v>3587.4341314805297</v>
          </cell>
          <cell r="AB167">
            <v>2321.0679734574401</v>
          </cell>
          <cell r="AC167">
            <v>-4814.7586338623305</v>
          </cell>
          <cell r="AD167">
            <v>-325.44594870155197</v>
          </cell>
          <cell r="AE167">
            <v>938.24852203769501</v>
          </cell>
        </row>
        <row r="168">
          <cell r="B168" t="str">
            <v>...</v>
          </cell>
          <cell r="C168" t="str">
            <v>...</v>
          </cell>
          <cell r="D168" t="str">
            <v>...</v>
          </cell>
          <cell r="E168" t="str">
            <v>...</v>
          </cell>
          <cell r="F168" t="str">
            <v>...</v>
          </cell>
          <cell r="G168" t="str">
            <v>...</v>
          </cell>
          <cell r="H168" t="str">
            <v>...</v>
          </cell>
          <cell r="I168">
            <v>8.9</v>
          </cell>
          <cell r="J168">
            <v>1.5</v>
          </cell>
          <cell r="K168">
            <v>32.4</v>
          </cell>
          <cell r="L168">
            <v>28.9</v>
          </cell>
          <cell r="M168">
            <v>-6.6</v>
          </cell>
          <cell r="N168" t="str">
            <v>...</v>
          </cell>
          <cell r="O168">
            <v>30.2</v>
          </cell>
          <cell r="P168">
            <v>7.9</v>
          </cell>
          <cell r="Q168">
            <v>58.5</v>
          </cell>
          <cell r="R168">
            <v>107.6</v>
          </cell>
          <cell r="S168">
            <v>94.1</v>
          </cell>
          <cell r="T168">
            <v>220</v>
          </cell>
          <cell r="U168">
            <v>809.4</v>
          </cell>
          <cell r="V168">
            <v>2100</v>
          </cell>
          <cell r="W168">
            <v>2677.3728296823101</v>
          </cell>
          <cell r="X168">
            <v>4467.6658786263797</v>
          </cell>
          <cell r="Y168">
            <v>357.71490690530999</v>
          </cell>
          <cell r="Z168">
            <v>-34.120914717470896</v>
          </cell>
          <cell r="AA168">
            <v>514.54725302095505</v>
          </cell>
          <cell r="AB168">
            <v>-28.2488587144422</v>
          </cell>
          <cell r="AC168">
            <v>-181.51327669250199</v>
          </cell>
          <cell r="AD168">
            <v>-631.15273733563697</v>
          </cell>
          <cell r="AE168">
            <v>515.27892450813601</v>
          </cell>
        </row>
        <row r="169">
          <cell r="B169" t="str">
            <v>...</v>
          </cell>
          <cell r="C169" t="str">
            <v>...</v>
          </cell>
          <cell r="D169" t="str">
            <v>...</v>
          </cell>
          <cell r="E169" t="str">
            <v>...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>
            <v>-2.2745991332901901E-2</v>
          </cell>
          <cell r="S169">
            <v>-1.48323277884881E-4</v>
          </cell>
          <cell r="T169">
            <v>-3.8596079281049203E-3</v>
          </cell>
          <cell r="U169" t="str">
            <v>...</v>
          </cell>
          <cell r="V169" t="str">
            <v>...</v>
          </cell>
          <cell r="W169" t="str">
            <v>...</v>
          </cell>
          <cell r="X169">
            <v>7.3021579978751401</v>
          </cell>
          <cell r="Y169">
            <v>1.15322378317041</v>
          </cell>
          <cell r="Z169">
            <v>4.7206011272489398E-2</v>
          </cell>
          <cell r="AA169">
            <v>2.0999439244421501</v>
          </cell>
          <cell r="AB169">
            <v>-5.2083908297327702E-2</v>
          </cell>
          <cell r="AC169">
            <v>1.2420852422273598</v>
          </cell>
          <cell r="AD169">
            <v>-6.3370924369789097E-2</v>
          </cell>
          <cell r="AE169">
            <v>-0.40915912952479999</v>
          </cell>
        </row>
        <row r="170">
          <cell r="B170">
            <v>-6.5390062354004908</v>
          </cell>
          <cell r="C170">
            <v>5.7365893047050101</v>
          </cell>
          <cell r="D170">
            <v>15.460027624033401</v>
          </cell>
          <cell r="E170">
            <v>13.8427426857615</v>
          </cell>
          <cell r="F170">
            <v>210.661110945898</v>
          </cell>
          <cell r="G170">
            <v>331.84269599418496</v>
          </cell>
          <cell r="H170">
            <v>393.82861994726801</v>
          </cell>
          <cell r="I170">
            <v>97.596055428197104</v>
          </cell>
          <cell r="J170">
            <v>3.2943158687112497</v>
          </cell>
          <cell r="K170">
            <v>82.219371233112795</v>
          </cell>
          <cell r="L170">
            <v>447.15765667311501</v>
          </cell>
          <cell r="M170">
            <v>2000.4660575411899</v>
          </cell>
          <cell r="N170">
            <v>4587.0582014007505</v>
          </cell>
          <cell r="O170">
            <v>5574.6010192773892</v>
          </cell>
          <cell r="P170">
            <v>5113.2774957769698</v>
          </cell>
          <cell r="Q170">
            <v>3671.60105476228</v>
          </cell>
          <cell r="R170">
            <v>5330.5259748337294</v>
          </cell>
          <cell r="S170">
            <v>874.60793007211896</v>
          </cell>
          <cell r="T170">
            <v>138.15359313843598</v>
          </cell>
          <cell r="U170">
            <v>950.33901651054703</v>
          </cell>
          <cell r="V170">
            <v>910.73653785325507</v>
          </cell>
          <cell r="W170">
            <v>2231.2524638585801</v>
          </cell>
          <cell r="X170">
            <v>3438.5611026449701</v>
          </cell>
          <cell r="Y170">
            <v>6720.1461450420002</v>
          </cell>
          <cell r="Z170">
            <v>1745.71793630194</v>
          </cell>
          <cell r="AA170">
            <v>4613.1415266939894</v>
          </cell>
          <cell r="AB170">
            <v>7829.0401749024095</v>
          </cell>
          <cell r="AC170">
            <v>4184.1787760892503</v>
          </cell>
          <cell r="AD170">
            <v>1263.81955754153</v>
          </cell>
          <cell r="AE170">
            <v>2263.0077906353304</v>
          </cell>
        </row>
        <row r="171">
          <cell r="B171">
            <v>259.37356991829603</v>
          </cell>
          <cell r="C171">
            <v>468.89846120486101</v>
          </cell>
          <cell r="D171">
            <v>-29.266527592214402</v>
          </cell>
          <cell r="E171">
            <v>135.68292255208999</v>
          </cell>
          <cell r="F171">
            <v>165.77654740697602</v>
          </cell>
          <cell r="G171">
            <v>1357.28486137052</v>
          </cell>
          <cell r="H171">
            <v>2359.1032327399603</v>
          </cell>
          <cell r="I171">
            <v>2828.94620246568</v>
          </cell>
          <cell r="J171">
            <v>6567.3538189443707</v>
          </cell>
          <cell r="K171">
            <v>1491.85039072682</v>
          </cell>
          <cell r="L171">
            <v>490.02303393710798</v>
          </cell>
          <cell r="M171">
            <v>3655.2421590812401</v>
          </cell>
          <cell r="N171">
            <v>16450.091789175</v>
          </cell>
          <cell r="O171">
            <v>44195.482580106102</v>
          </cell>
          <cell r="P171">
            <v>47396.632713280604</v>
          </cell>
          <cell r="Q171">
            <v>59320.296737589699</v>
          </cell>
          <cell r="R171">
            <v>44989.993094605401</v>
          </cell>
          <cell r="S171">
            <v>29174.691662800597</v>
          </cell>
          <cell r="T171">
            <v>90981.025462670586</v>
          </cell>
          <cell r="U171">
            <v>39871.078139182602</v>
          </cell>
          <cell r="V171">
            <v>119731.437718684</v>
          </cell>
          <cell r="W171">
            <v>12160.927180607001</v>
          </cell>
          <cell r="X171">
            <v>6862.8034108376996</v>
          </cell>
          <cell r="Y171">
            <v>-30069.162506661898</v>
          </cell>
          <cell r="Z171">
            <v>-1705.3910850585401</v>
          </cell>
          <cell r="AA171">
            <v>-92543.3186248485</v>
          </cell>
          <cell r="AB171">
            <v>-51489.876328510902</v>
          </cell>
          <cell r="AC171">
            <v>-12160.934941033702</v>
          </cell>
          <cell r="AD171">
            <v>-21681.128544447103</v>
          </cell>
          <cell r="AE171">
            <v>65647.433152922793</v>
          </cell>
        </row>
        <row r="172">
          <cell r="B172" t="str">
            <v>...</v>
          </cell>
          <cell r="C172" t="str">
            <v>...</v>
          </cell>
          <cell r="D172" t="str">
            <v>...</v>
          </cell>
          <cell r="E172" t="str">
            <v>...</v>
          </cell>
          <cell r="F172" t="str">
            <v>...</v>
          </cell>
          <cell r="G172" t="str">
            <v>...</v>
          </cell>
          <cell r="H172">
            <v>-32.060374396100002</v>
          </cell>
          <cell r="I172">
            <v>-25.679876017000002</v>
          </cell>
          <cell r="J172">
            <v>-200.1113660508</v>
          </cell>
          <cell r="K172">
            <v>-292.93572214509999</v>
          </cell>
          <cell r="L172">
            <v>-105.2797279598</v>
          </cell>
          <cell r="M172">
            <v>-76.823665318599993</v>
          </cell>
          <cell r="N172">
            <v>-139.9123144214</v>
          </cell>
          <cell r="O172">
            <v>-88.927321533300002</v>
          </cell>
          <cell r="P172">
            <v>-71.80351112999999</v>
          </cell>
          <cell r="Q172">
            <v>-19.0529998656</v>
          </cell>
          <cell r="R172">
            <v>-23.62</v>
          </cell>
          <cell r="S172">
            <v>-77.98</v>
          </cell>
          <cell r="T172">
            <v>-144.82</v>
          </cell>
          <cell r="U172">
            <v>-111.26</v>
          </cell>
          <cell r="V172">
            <v>-275.89999999999998</v>
          </cell>
          <cell r="W172">
            <v>-355</v>
          </cell>
          <cell r="X172">
            <v>-326</v>
          </cell>
          <cell r="Y172">
            <v>174.4</v>
          </cell>
          <cell r="Z172">
            <v>47.4</v>
          </cell>
          <cell r="AA172">
            <v>-171.91</v>
          </cell>
          <cell r="AB172" t="str">
            <v>...</v>
          </cell>
          <cell r="AC172">
            <v>-9.9866480656845606</v>
          </cell>
          <cell r="AD172">
            <v>1.2249089484677201E-2</v>
          </cell>
          <cell r="AE172">
            <v>-0.22022975839298398</v>
          </cell>
        </row>
        <row r="173">
          <cell r="B173" t="str">
            <v>...</v>
          </cell>
          <cell r="C173" t="str">
            <v>...</v>
          </cell>
          <cell r="D173" t="str">
            <v>...</v>
          </cell>
          <cell r="E173" t="str">
            <v>...</v>
          </cell>
          <cell r="F173" t="str">
            <v>...</v>
          </cell>
          <cell r="G173" t="str">
            <v>...</v>
          </cell>
          <cell r="H173">
            <v>7.4074074074074098E-2</v>
          </cell>
          <cell r="I173" t="str">
            <v>...</v>
          </cell>
          <cell r="J173">
            <v>-2.2222222222222201</v>
          </cell>
          <cell r="K173" t="str">
            <v>...</v>
          </cell>
          <cell r="L173">
            <v>-2.5888888888888899</v>
          </cell>
          <cell r="M173">
            <v>-0.88148148148148098</v>
          </cell>
          <cell r="N173">
            <v>-7.4074074074074094E-3</v>
          </cell>
          <cell r="O173">
            <v>-1.48148148148148E-2</v>
          </cell>
          <cell r="P173">
            <v>-1.85185185185185E-2</v>
          </cell>
          <cell r="Q173">
            <v>2.96296296296296E-2</v>
          </cell>
          <cell r="R173">
            <v>1.09222222222222</v>
          </cell>
          <cell r="S173">
            <v>-5.0333333333333306E-3</v>
          </cell>
          <cell r="T173">
            <v>1.2952592592592601E-2</v>
          </cell>
          <cell r="U173">
            <v>0.38550222222222202</v>
          </cell>
          <cell r="V173">
            <v>4.0037037037036994E-3</v>
          </cell>
          <cell r="W173">
            <v>1.7777777777777801</v>
          </cell>
          <cell r="X173">
            <v>1.1111111111111101E-2</v>
          </cell>
          <cell r="Y173">
            <v>3.5407407407407401E-3</v>
          </cell>
          <cell r="Z173">
            <v>7.5635185185185194E-2</v>
          </cell>
          <cell r="AA173">
            <v>3.3316577777777798</v>
          </cell>
          <cell r="AB173">
            <v>3.3601288888888901</v>
          </cell>
          <cell r="AC173">
            <v>5.8513000000000002</v>
          </cell>
          <cell r="AD173" t="str">
            <v>...</v>
          </cell>
          <cell r="AE173" t="str">
            <v>...</v>
          </cell>
        </row>
        <row r="174">
          <cell r="B174" t="str">
            <v>...</v>
          </cell>
          <cell r="C174" t="str">
            <v>...</v>
          </cell>
          <cell r="D174" t="str">
            <v>...</v>
          </cell>
          <cell r="E174" t="str">
            <v>...</v>
          </cell>
          <cell r="F174" t="str">
            <v>...</v>
          </cell>
          <cell r="G174" t="str">
            <v>...</v>
          </cell>
          <cell r="H174">
            <v>0.140740740740741</v>
          </cell>
          <cell r="I174" t="str">
            <v>...</v>
          </cell>
          <cell r="J174" t="str">
            <v>...</v>
          </cell>
          <cell r="K174">
            <v>0.47037037037036999</v>
          </cell>
          <cell r="L174">
            <v>0.47037037037036999</v>
          </cell>
          <cell r="M174">
            <v>6.2962962962962901E-2</v>
          </cell>
          <cell r="N174">
            <v>5.9259259259259199E-2</v>
          </cell>
          <cell r="O174">
            <v>0.11481481481481501</v>
          </cell>
          <cell r="P174" t="str">
            <v>...</v>
          </cell>
          <cell r="Q174">
            <v>0.64074074074074105</v>
          </cell>
          <cell r="R174">
            <v>4.2907407407407394</v>
          </cell>
          <cell r="S174">
            <v>16.544437037037</v>
          </cell>
          <cell r="T174">
            <v>-1.01230555555556</v>
          </cell>
          <cell r="U174">
            <v>-0.89614185185185202</v>
          </cell>
          <cell r="V174">
            <v>-0.19181111111111102</v>
          </cell>
          <cell r="W174">
            <v>7.7600233333333302</v>
          </cell>
          <cell r="X174">
            <v>4.7475325925925898</v>
          </cell>
          <cell r="Y174">
            <v>-5.6925092592592605</v>
          </cell>
          <cell r="Z174">
            <v>21.523969999999998</v>
          </cell>
          <cell r="AA174">
            <v>1.13761925925926</v>
          </cell>
          <cell r="AB174">
            <v>-1.7454918518518501</v>
          </cell>
          <cell r="AC174">
            <v>0.64844444444444405</v>
          </cell>
          <cell r="AD174">
            <v>-36.080430370370401</v>
          </cell>
          <cell r="AE174" t="str">
            <v>...</v>
          </cell>
        </row>
        <row r="175">
          <cell r="B175" t="str">
            <v>...</v>
          </cell>
          <cell r="C175" t="str">
            <v>...</v>
          </cell>
          <cell r="D175" t="str">
            <v>...</v>
          </cell>
          <cell r="E175" t="str">
            <v>...</v>
          </cell>
          <cell r="F175" t="str">
            <v>...</v>
          </cell>
          <cell r="G175" t="str">
            <v>...</v>
          </cell>
          <cell r="H175" t="str">
            <v>...</v>
          </cell>
          <cell r="I175" t="str">
            <v>...</v>
          </cell>
          <cell r="J175">
            <v>-2.96296296296296E-2</v>
          </cell>
          <cell r="K175">
            <v>-0.24444444444444399</v>
          </cell>
          <cell r="L175" t="str">
            <v>...</v>
          </cell>
          <cell r="M175">
            <v>0.374074074074074</v>
          </cell>
          <cell r="N175">
            <v>-7.7777777777777793E-2</v>
          </cell>
          <cell r="O175">
            <v>0.374074074074074</v>
          </cell>
          <cell r="P175">
            <v>0.22222222222222199</v>
          </cell>
          <cell r="Q175">
            <v>0.51851851851851805</v>
          </cell>
          <cell r="R175">
            <v>-0.16814814814814799</v>
          </cell>
          <cell r="S175">
            <v>5.4018518518518501</v>
          </cell>
          <cell r="T175">
            <v>0.96374444444444407</v>
          </cell>
          <cell r="U175">
            <v>10.241527777777801</v>
          </cell>
          <cell r="V175">
            <v>2.2125251851851799</v>
          </cell>
          <cell r="W175">
            <v>1.6592203703703701</v>
          </cell>
          <cell r="X175">
            <v>0.59954814814814794</v>
          </cell>
          <cell r="Y175">
            <v>2.0667814814814798</v>
          </cell>
          <cell r="Z175">
            <v>0.77443222222222197</v>
          </cell>
          <cell r="AA175">
            <v>1.7819592592592601</v>
          </cell>
          <cell r="AB175">
            <v>0.75353444444444406</v>
          </cell>
          <cell r="AC175">
            <v>-2.7135388888888898</v>
          </cell>
          <cell r="AD175">
            <v>2.0243514814814798</v>
          </cell>
          <cell r="AE175" t="str">
            <v>...</v>
          </cell>
        </row>
        <row r="176">
          <cell r="B176" t="str">
            <v>...</v>
          </cell>
          <cell r="C176" t="str">
            <v>...</v>
          </cell>
          <cell r="D176" t="str">
            <v>...</v>
          </cell>
          <cell r="E176" t="str">
            <v>...</v>
          </cell>
          <cell r="F176" t="str">
            <v>...</v>
          </cell>
          <cell r="G176" t="str">
            <v>...</v>
          </cell>
          <cell r="H176" t="str">
            <v>...</v>
          </cell>
          <cell r="I176" t="str">
            <v>...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 t="str">
            <v>...</v>
          </cell>
          <cell r="O176" t="str">
            <v>...</v>
          </cell>
          <cell r="P176" t="str">
            <v>...</v>
          </cell>
          <cell r="Q176" t="str">
            <v>...</v>
          </cell>
          <cell r="R176">
            <v>-0.7</v>
          </cell>
          <cell r="S176">
            <v>-14.78</v>
          </cell>
          <cell r="T176">
            <v>-35.25</v>
          </cell>
          <cell r="U176">
            <v>-19.940000000000001</v>
          </cell>
          <cell r="V176">
            <v>31.414971017854501</v>
          </cell>
          <cell r="W176">
            <v>-21.5174542689692</v>
          </cell>
          <cell r="X176">
            <v>-39.580528180914499</v>
          </cell>
          <cell r="Y176">
            <v>30.439073430406399</v>
          </cell>
          <cell r="Z176">
            <v>-19.999658987353399</v>
          </cell>
          <cell r="AA176">
            <v>1.3920801448408</v>
          </cell>
          <cell r="AB176">
            <v>38.844110151037299</v>
          </cell>
          <cell r="AC176">
            <v>1.1762498706011799</v>
          </cell>
          <cell r="AD176">
            <v>3.6734406497077301</v>
          </cell>
          <cell r="AE176">
            <v>-6.1829499173728406</v>
          </cell>
        </row>
        <row r="177">
          <cell r="B177" t="str">
            <v>...</v>
          </cell>
          <cell r="C177" t="str">
            <v>...</v>
          </cell>
          <cell r="D177" t="str">
            <v>...</v>
          </cell>
          <cell r="E177" t="str">
            <v>...</v>
          </cell>
          <cell r="F177" t="str">
            <v>...</v>
          </cell>
          <cell r="G177" t="str">
            <v>...</v>
          </cell>
          <cell r="H177" t="str">
            <v>...</v>
          </cell>
          <cell r="I177" t="str">
            <v>...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 t="str">
            <v>...</v>
          </cell>
          <cell r="O177" t="str">
            <v>...</v>
          </cell>
          <cell r="P177" t="str">
            <v>...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 t="str">
            <v>...</v>
          </cell>
          <cell r="V177" t="str">
            <v>...</v>
          </cell>
          <cell r="W177" t="str">
            <v>...</v>
          </cell>
          <cell r="X177" t="str">
            <v>...</v>
          </cell>
          <cell r="Y177">
            <v>15.2</v>
          </cell>
          <cell r="Z177">
            <v>9.9</v>
          </cell>
          <cell r="AA177">
            <v>2.2999999999999998</v>
          </cell>
          <cell r="AB177">
            <v>-5.5</v>
          </cell>
          <cell r="AC177">
            <v>5.8</v>
          </cell>
          <cell r="AD177">
            <v>1.2421538461539701</v>
          </cell>
          <cell r="AE177">
            <v>-0.57298471553845898</v>
          </cell>
        </row>
        <row r="178">
          <cell r="B178">
            <v>8.9971917535482906E-2</v>
          </cell>
          <cell r="C178">
            <v>4.3763069663195396E-2</v>
          </cell>
          <cell r="D178">
            <v>1.17876262667605</v>
          </cell>
          <cell r="E178">
            <v>0.175942695464087</v>
          </cell>
          <cell r="F178">
            <v>0.53380562421418598</v>
          </cell>
          <cell r="G178">
            <v>0.50245025017835399</v>
          </cell>
          <cell r="H178">
            <v>0.57943407398286695</v>
          </cell>
          <cell r="I178">
            <v>0.98176230424287902</v>
          </cell>
          <cell r="J178">
            <v>7.2833176654447301E-2</v>
          </cell>
          <cell r="K178">
            <v>3.9005312889730401</v>
          </cell>
          <cell r="L178">
            <v>9.5589157684476689</v>
          </cell>
          <cell r="M178">
            <v>1.9835560382298201</v>
          </cell>
          <cell r="N178">
            <v>1.9542263263908799</v>
          </cell>
          <cell r="O178">
            <v>2.8034014773420499</v>
          </cell>
          <cell r="P178">
            <v>0.49562285741253903</v>
          </cell>
          <cell r="Q178">
            <v>2.0124417102536403</v>
          </cell>
          <cell r="R178">
            <v>5.3907567860937604</v>
          </cell>
          <cell r="S178">
            <v>-3.8931777129007901</v>
          </cell>
          <cell r="T178">
            <v>0.29492055200332201</v>
          </cell>
          <cell r="U178">
            <v>0.89593893207764908</v>
          </cell>
          <cell r="V178">
            <v>-3.7299536612488198</v>
          </cell>
          <cell r="W178">
            <v>9.4755274488518708</v>
          </cell>
          <cell r="X178">
            <v>-4.2467778461442407</v>
          </cell>
          <cell r="Y178">
            <v>75.507910612108702</v>
          </cell>
          <cell r="Z178">
            <v>-122.771188102303</v>
          </cell>
          <cell r="AA178">
            <v>-49.650181612955699</v>
          </cell>
          <cell r="AB178">
            <v>103.73533992674699</v>
          </cell>
          <cell r="AC178">
            <v>13.1327800268025</v>
          </cell>
          <cell r="AD178">
            <v>236.78864965977999</v>
          </cell>
          <cell r="AE178">
            <v>2.2509447204470403</v>
          </cell>
        </row>
        <row r="179">
          <cell r="B179">
            <v>47.478298208299599</v>
          </cell>
          <cell r="C179">
            <v>153.076619806384</v>
          </cell>
          <cell r="D179">
            <v>326.84095148777698</v>
          </cell>
          <cell r="E179">
            <v>686.41157898727499</v>
          </cell>
          <cell r="F179">
            <v>4474.7611328379398</v>
          </cell>
          <cell r="G179">
            <v>3644.4676469872297</v>
          </cell>
          <cell r="H179">
            <v>2313.2923649785498</v>
          </cell>
          <cell r="I179">
            <v>1577.67035098768</v>
          </cell>
          <cell r="J179">
            <v>94.422076161382307</v>
          </cell>
          <cell r="K179">
            <v>2458.5451294211102</v>
          </cell>
          <cell r="L179">
            <v>10764.762256407301</v>
          </cell>
          <cell r="M179">
            <v>13135.749829524</v>
          </cell>
          <cell r="N179">
            <v>13818.3544680962</v>
          </cell>
          <cell r="O179">
            <v>17678.643111031299</v>
          </cell>
          <cell r="P179">
            <v>36762.672690959902</v>
          </cell>
          <cell r="Q179">
            <v>12749.151514830601</v>
          </cell>
          <cell r="R179">
            <v>21907.003507704299</v>
          </cell>
          <cell r="S179">
            <v>3967.38406098924</v>
          </cell>
          <cell r="T179">
            <v>13525.4945057202</v>
          </cell>
          <cell r="U179">
            <v>25083.091769050203</v>
          </cell>
          <cell r="V179">
            <v>13131.8861028091</v>
          </cell>
          <cell r="W179">
            <v>33460.0967960173</v>
          </cell>
          <cell r="X179">
            <v>49666.721445886498</v>
          </cell>
          <cell r="Y179">
            <v>20192.024487131403</v>
          </cell>
          <cell r="Z179">
            <v>18704.673299328901</v>
          </cell>
          <cell r="AA179">
            <v>18453.032051588001</v>
          </cell>
          <cell r="AB179">
            <v>11591.8859820048</v>
          </cell>
          <cell r="AC179">
            <v>32595.8498462518</v>
          </cell>
          <cell r="AD179">
            <v>26020.053316418398</v>
          </cell>
          <cell r="AE179">
            <v>30285.551899112899</v>
          </cell>
        </row>
        <row r="180">
          <cell r="B180">
            <v>6534.8730732054701</v>
          </cell>
          <cell r="C180">
            <v>7538.42590517797</v>
          </cell>
          <cell r="D180">
            <v>6371.41436099764</v>
          </cell>
          <cell r="E180">
            <v>13836.5338618192</v>
          </cell>
          <cell r="F180">
            <v>9582.3463789599209</v>
          </cell>
          <cell r="G180">
            <v>745.77531958800012</v>
          </cell>
          <cell r="H180">
            <v>16841.799406086702</v>
          </cell>
          <cell r="I180">
            <v>9716.1299039622809</v>
          </cell>
          <cell r="J180">
            <v>30120.802643897299</v>
          </cell>
          <cell r="K180">
            <v>19112.483251900601</v>
          </cell>
          <cell r="L180">
            <v>8883.952576635189</v>
          </cell>
          <cell r="M180">
            <v>22731.207676313301</v>
          </cell>
          <cell r="N180">
            <v>19738.6848111623</v>
          </cell>
          <cell r="O180">
            <v>14881.916089460599</v>
          </cell>
          <cell r="P180">
            <v>47041.764719933599</v>
          </cell>
          <cell r="Q180">
            <v>23168.6512528903</v>
          </cell>
          <cell r="R180">
            <v>43088.170042898397</v>
          </cell>
          <cell r="S180">
            <v>29159.009718447</v>
          </cell>
          <cell r="T180">
            <v>32903.088813363996</v>
          </cell>
          <cell r="U180">
            <v>42411.880058436502</v>
          </cell>
          <cell r="V180">
            <v>53263.399729127501</v>
          </cell>
          <cell r="W180">
            <v>47183.189654408699</v>
          </cell>
          <cell r="X180">
            <v>27901.677844035501</v>
          </cell>
          <cell r="Y180">
            <v>58114.095019223998</v>
          </cell>
          <cell r="Z180">
            <v>34860.596128401005</v>
          </cell>
          <cell r="AA180">
            <v>-8211.0803125498005</v>
          </cell>
          <cell r="AB180">
            <v>-9015.1357211388004</v>
          </cell>
          <cell r="AC180">
            <v>-4943.2468849831803</v>
          </cell>
          <cell r="AD180">
            <v>21119.412027463502</v>
          </cell>
          <cell r="AE180">
            <v>9742.9614153251096</v>
          </cell>
        </row>
        <row r="181">
          <cell r="B181" t="str">
            <v>...</v>
          </cell>
          <cell r="C181" t="str">
            <v>...</v>
          </cell>
          <cell r="D181" t="str">
            <v>...</v>
          </cell>
          <cell r="E181" t="str">
            <v>...</v>
          </cell>
          <cell r="F181" t="str">
            <v>...</v>
          </cell>
          <cell r="G181" t="str">
            <v>...</v>
          </cell>
          <cell r="H181" t="str">
            <v>...</v>
          </cell>
          <cell r="I181" t="str">
            <v>...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 t="str">
            <v>...</v>
          </cell>
          <cell r="O181" t="str">
            <v>...</v>
          </cell>
          <cell r="P181" t="str">
            <v>...</v>
          </cell>
          <cell r="Q181" t="str">
            <v>...</v>
          </cell>
          <cell r="R181" t="str">
            <v>...</v>
          </cell>
          <cell r="S181" t="str">
            <v>...</v>
          </cell>
          <cell r="T181" t="str">
            <v>...</v>
          </cell>
          <cell r="U181" t="str">
            <v>...</v>
          </cell>
          <cell r="V181" t="str">
            <v>...</v>
          </cell>
          <cell r="W181" t="str">
            <v>...</v>
          </cell>
          <cell r="X181" t="str">
            <v>...</v>
          </cell>
          <cell r="Y181">
            <v>55.132083678841802</v>
          </cell>
          <cell r="Z181">
            <v>241.00543012534101</v>
          </cell>
          <cell r="AA181">
            <v>192.682327323046</v>
          </cell>
          <cell r="AB181" t="str">
            <v>...</v>
          </cell>
          <cell r="AC181" t="str">
            <v>...</v>
          </cell>
          <cell r="AD181" t="str">
            <v>...</v>
          </cell>
          <cell r="AE181" t="str">
            <v>...</v>
          </cell>
        </row>
        <row r="182">
          <cell r="B182" t="str">
            <v>...</v>
          </cell>
          <cell r="C182" t="str">
            <v>...</v>
          </cell>
          <cell r="D182" t="str">
            <v>...</v>
          </cell>
          <cell r="E182" t="str">
            <v>...</v>
          </cell>
          <cell r="F182" t="str">
            <v>...</v>
          </cell>
          <cell r="G182" t="str">
            <v>...</v>
          </cell>
          <cell r="H182" t="str">
            <v>...</v>
          </cell>
          <cell r="I182" t="str">
            <v>...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 t="str">
            <v>...</v>
          </cell>
          <cell r="O182" t="str">
            <v>...</v>
          </cell>
          <cell r="P182" t="str">
            <v>...</v>
          </cell>
          <cell r="Q182" t="str">
            <v>...</v>
          </cell>
          <cell r="R182" t="str">
            <v>...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 t="str">
            <v>...</v>
          </cell>
          <cell r="Z182" t="str">
            <v>...</v>
          </cell>
          <cell r="AA182" t="str">
            <v>...</v>
          </cell>
          <cell r="AB182" t="str">
            <v>...</v>
          </cell>
          <cell r="AC182" t="str">
            <v>...</v>
          </cell>
          <cell r="AD182">
            <v>1.17E-2</v>
          </cell>
          <cell r="AE182">
            <v>-0.39404767383260503</v>
          </cell>
        </row>
        <row r="183">
          <cell r="B183" t="str">
            <v>...</v>
          </cell>
          <cell r="C183" t="str">
            <v>...</v>
          </cell>
          <cell r="D183" t="str">
            <v>...</v>
          </cell>
          <cell r="E183" t="str">
            <v>...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>
            <v>-0.98941775534213694</v>
          </cell>
          <cell r="S183">
            <v>0.24636467857973499</v>
          </cell>
          <cell r="T183">
            <v>-0.70239141843325004</v>
          </cell>
          <cell r="U183">
            <v>0.105875354480764</v>
          </cell>
          <cell r="V183">
            <v>-0.7181658475735011</v>
          </cell>
          <cell r="W183">
            <v>-0.116745603362161</v>
          </cell>
          <cell r="X183">
            <v>-1.58129794770586</v>
          </cell>
          <cell r="Y183">
            <v>1.2306968579770499</v>
          </cell>
          <cell r="Z183">
            <v>-0.40155874413375803</v>
          </cell>
          <cell r="AA183">
            <v>0.17585973835891999</v>
          </cell>
          <cell r="AB183">
            <v>0.69310251050669902</v>
          </cell>
          <cell r="AC183">
            <v>-2.4892023267954699</v>
          </cell>
          <cell r="AD183">
            <v>3.3311296972855597</v>
          </cell>
          <cell r="AE183">
            <v>2.3822007373006402</v>
          </cell>
        </row>
        <row r="184">
          <cell r="B184" t="str">
            <v>...</v>
          </cell>
          <cell r="C184" t="str">
            <v>...</v>
          </cell>
          <cell r="D184" t="str">
            <v>...</v>
          </cell>
          <cell r="E184" t="str">
            <v>...</v>
          </cell>
          <cell r="F184" t="str">
            <v>...</v>
          </cell>
          <cell r="G184" t="str">
            <v>...</v>
          </cell>
          <cell r="H184" t="str">
            <v>...</v>
          </cell>
          <cell r="I184" t="str">
            <v>...</v>
          </cell>
          <cell r="J184">
            <v>3.9440427748792098E-2</v>
          </cell>
          <cell r="K184">
            <v>4.6910852926462701</v>
          </cell>
          <cell r="L184">
            <v>0.68048097593117507</v>
          </cell>
          <cell r="M184">
            <v>20.226214862769101</v>
          </cell>
          <cell r="N184">
            <v>70.266731285781404</v>
          </cell>
          <cell r="O184">
            <v>-17.744168814820199</v>
          </cell>
          <cell r="P184">
            <v>2.2631737224358903</v>
          </cell>
          <cell r="Q184">
            <v>152.69871798248403</v>
          </cell>
          <cell r="R184">
            <v>360.39051636623003</v>
          </cell>
          <cell r="S184">
            <v>913.32376199583405</v>
          </cell>
          <cell r="T184">
            <v>939.270866996667</v>
          </cell>
          <cell r="U184">
            <v>-1231.8878088573799</v>
          </cell>
          <cell r="V184">
            <v>1486.42297341121</v>
          </cell>
          <cell r="W184">
            <v>901.76560149623708</v>
          </cell>
          <cell r="X184">
            <v>10557.464201417299</v>
          </cell>
          <cell r="Y184">
            <v>-8587.6066064898896</v>
          </cell>
          <cell r="Z184">
            <v>10687.793666271999</v>
          </cell>
          <cell r="AA184">
            <v>2947.6006994806198</v>
          </cell>
          <cell r="AB184">
            <v>-2261.29235893021</v>
          </cell>
          <cell r="AC184">
            <v>6935.01745232951</v>
          </cell>
          <cell r="AD184">
            <v>3347.3872722801298</v>
          </cell>
          <cell r="AE184">
            <v>7351.5044708973601</v>
          </cell>
        </row>
        <row r="185">
          <cell r="B185" t="str">
            <v>...</v>
          </cell>
          <cell r="C185" t="str">
            <v>...</v>
          </cell>
          <cell r="D185" t="str">
            <v>...</v>
          </cell>
          <cell r="E185" t="str">
            <v>...</v>
          </cell>
          <cell r="F185" t="str">
            <v>...</v>
          </cell>
          <cell r="G185" t="str">
            <v>...</v>
          </cell>
          <cell r="H185" t="str">
            <v>...</v>
          </cell>
          <cell r="I185" t="str">
            <v>...</v>
          </cell>
          <cell r="J185" t="str">
            <v>...</v>
          </cell>
          <cell r="K185" t="str">
            <v>...</v>
          </cell>
          <cell r="L185" t="str">
            <v>...</v>
          </cell>
          <cell r="M185" t="str">
            <v>...</v>
          </cell>
          <cell r="N185" t="str">
            <v>...</v>
          </cell>
          <cell r="O185" t="str">
            <v>...</v>
          </cell>
          <cell r="P185" t="str">
            <v>...</v>
          </cell>
          <cell r="Q185" t="str">
            <v>...</v>
          </cell>
          <cell r="R185" t="str">
            <v>...</v>
          </cell>
          <cell r="S185" t="str">
            <v>...</v>
          </cell>
          <cell r="T185" t="str">
            <v>...</v>
          </cell>
          <cell r="U185" t="str">
            <v>...</v>
          </cell>
          <cell r="V185" t="str">
            <v>...</v>
          </cell>
          <cell r="W185">
            <v>636.678</v>
          </cell>
          <cell r="X185">
            <v>1012.079</v>
          </cell>
          <cell r="Y185">
            <v>2003.124</v>
          </cell>
          <cell r="Z185">
            <v>1325.146</v>
          </cell>
          <cell r="AA185">
            <v>1508.9590000000001</v>
          </cell>
          <cell r="AB185">
            <v>2406.6559999999999</v>
          </cell>
          <cell r="AC185">
            <v>2280.3389999999999</v>
          </cell>
          <cell r="AD185">
            <v>2556.3878030000001</v>
          </cell>
          <cell r="AE185">
            <v>1384.7491970000001</v>
          </cell>
        </row>
        <row r="186">
          <cell r="B186" t="str">
            <v>...</v>
          </cell>
          <cell r="C186" t="str">
            <v>...</v>
          </cell>
          <cell r="D186" t="str">
            <v>...</v>
          </cell>
          <cell r="E186" t="str">
            <v>...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>
            <v>26.2309680457744</v>
          </cell>
          <cell r="W186">
            <v>-2.0118950055929798</v>
          </cell>
          <cell r="X186">
            <v>-12.9990231460754</v>
          </cell>
          <cell r="Y186">
            <v>6.75070236997193</v>
          </cell>
          <cell r="Z186">
            <v>1.37022190747137</v>
          </cell>
          <cell r="AA186">
            <v>27.8773280378843</v>
          </cell>
          <cell r="AB186">
            <v>212.52638620392901</v>
          </cell>
          <cell r="AC186">
            <v>27.653770009809801</v>
          </cell>
          <cell r="AD186">
            <v>60.189656193989407</v>
          </cell>
          <cell r="AE186" t="str">
            <v>...</v>
          </cell>
        </row>
        <row r="187">
          <cell r="B187" t="str">
            <v>...</v>
          </cell>
          <cell r="C187" t="str">
            <v>...</v>
          </cell>
          <cell r="D187" t="str">
            <v>...</v>
          </cell>
          <cell r="E187" t="str">
            <v>...</v>
          </cell>
          <cell r="F187">
            <v>-7.8144333333333602E-4</v>
          </cell>
          <cell r="G187">
            <v>-3.2222439999999998E-2</v>
          </cell>
          <cell r="H187">
            <v>-0.12789975410879301</v>
          </cell>
          <cell r="I187" t="str">
            <v>...</v>
          </cell>
          <cell r="J187" t="str">
            <v>...</v>
          </cell>
          <cell r="K187" t="str">
            <v>...</v>
          </cell>
          <cell r="L187" t="str">
            <v>...</v>
          </cell>
          <cell r="M187" t="str">
            <v>...</v>
          </cell>
          <cell r="N187" t="str">
            <v>...</v>
          </cell>
          <cell r="O187" t="str">
            <v>...</v>
          </cell>
          <cell r="P187" t="str">
            <v>...</v>
          </cell>
          <cell r="Q187" t="str">
            <v>...</v>
          </cell>
          <cell r="R187" t="str">
            <v>...</v>
          </cell>
          <cell r="S187" t="str">
            <v>...</v>
          </cell>
          <cell r="T187" t="str">
            <v>...</v>
          </cell>
          <cell r="U187" t="str">
            <v>...</v>
          </cell>
          <cell r="V187" t="str">
            <v>...</v>
          </cell>
          <cell r="W187" t="str">
            <v>...</v>
          </cell>
          <cell r="X187" t="str">
            <v>...</v>
          </cell>
          <cell r="Y187" t="str">
            <v>...</v>
          </cell>
          <cell r="Z187" t="str">
            <v>...</v>
          </cell>
          <cell r="AA187" t="str">
            <v>...</v>
          </cell>
          <cell r="AB187" t="str">
            <v>...</v>
          </cell>
          <cell r="AC187" t="str">
            <v>...</v>
          </cell>
          <cell r="AD187" t="str">
            <v>...</v>
          </cell>
          <cell r="AE187" t="str">
            <v>...</v>
          </cell>
        </row>
        <row r="188">
          <cell r="B188" t="str">
            <v>...</v>
          </cell>
          <cell r="C188" t="str">
            <v>...</v>
          </cell>
          <cell r="D188" t="str">
            <v>...</v>
          </cell>
          <cell r="E188" t="str">
            <v>...</v>
          </cell>
          <cell r="F188" t="str">
            <v>...</v>
          </cell>
          <cell r="G188" t="str">
            <v>...</v>
          </cell>
          <cell r="H188" t="str">
            <v>...</v>
          </cell>
          <cell r="I188" t="str">
            <v>...</v>
          </cell>
          <cell r="J188" t="str">
            <v>...</v>
          </cell>
          <cell r="K188" t="str">
            <v>...</v>
          </cell>
          <cell r="L188">
            <v>7.9188999286150104</v>
          </cell>
          <cell r="M188" t="str">
            <v>...</v>
          </cell>
          <cell r="N188" t="str">
            <v>...</v>
          </cell>
          <cell r="O188">
            <v>0.39693203293106905</v>
          </cell>
          <cell r="P188">
            <v>177.5</v>
          </cell>
          <cell r="Q188">
            <v>30.000001587352802</v>
          </cell>
          <cell r="R188">
            <v>206.20001102694403</v>
          </cell>
          <cell r="S188">
            <v>70.099999999999994</v>
          </cell>
          <cell r="T188">
            <v>509.2</v>
          </cell>
          <cell r="U188">
            <v>690.1</v>
          </cell>
          <cell r="V188" t="str">
            <v>...</v>
          </cell>
          <cell r="W188" t="str">
            <v>...</v>
          </cell>
          <cell r="X188" t="str">
            <v>...</v>
          </cell>
          <cell r="Y188" t="str">
            <v>...</v>
          </cell>
          <cell r="Z188" t="str">
            <v>...</v>
          </cell>
          <cell r="AA188" t="str">
            <v>...</v>
          </cell>
          <cell r="AB188" t="str">
            <v>...</v>
          </cell>
          <cell r="AC188" t="str">
            <v>...</v>
          </cell>
          <cell r="AD188" t="str">
            <v>...</v>
          </cell>
          <cell r="AE188" t="str">
            <v>...</v>
          </cell>
        </row>
        <row r="189">
          <cell r="B189">
            <v>4.7933133283862306</v>
          </cell>
          <cell r="C189">
            <v>6.2969979062481993</v>
          </cell>
          <cell r="D189">
            <v>7.2405834703513197</v>
          </cell>
          <cell r="E189">
            <v>4.6630689794193501</v>
          </cell>
          <cell r="F189">
            <v>1.0533846565746601</v>
          </cell>
          <cell r="G189">
            <v>1.1385199240986701</v>
          </cell>
          <cell r="H189">
            <v>1.0815244086539999</v>
          </cell>
          <cell r="I189">
            <v>3.3920024120906</v>
          </cell>
          <cell r="J189">
            <v>5.9776336872867404</v>
          </cell>
          <cell r="K189">
            <v>0.98857780725204203</v>
          </cell>
          <cell r="L189">
            <v>-2.1147237642082999</v>
          </cell>
          <cell r="M189">
            <v>5.13659050244416</v>
          </cell>
          <cell r="N189">
            <v>0.90423407606115602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  <cell r="AA189" t="str">
            <v>...</v>
          </cell>
          <cell r="AB189" t="str">
            <v>...</v>
          </cell>
          <cell r="AC189" t="str">
            <v>...</v>
          </cell>
          <cell r="AD189" t="str">
            <v>...</v>
          </cell>
          <cell r="AE189" t="str">
            <v>...</v>
          </cell>
        </row>
        <row r="190">
          <cell r="B190" t="str">
            <v>...</v>
          </cell>
          <cell r="C190" t="str">
            <v>...</v>
          </cell>
          <cell r="D190">
            <v>25</v>
          </cell>
          <cell r="E190">
            <v>6</v>
          </cell>
          <cell r="F190">
            <v>59</v>
          </cell>
          <cell r="G190">
            <v>134</v>
          </cell>
          <cell r="H190">
            <v>91</v>
          </cell>
          <cell r="I190">
            <v>754</v>
          </cell>
          <cell r="J190">
            <v>563</v>
          </cell>
          <cell r="K190">
            <v>-35</v>
          </cell>
          <cell r="L190">
            <v>466</v>
          </cell>
          <cell r="M190">
            <v>1380</v>
          </cell>
          <cell r="N190">
            <v>710</v>
          </cell>
          <cell r="O190">
            <v>1622</v>
          </cell>
          <cell r="P190">
            <v>759</v>
          </cell>
          <cell r="Q190">
            <v>593</v>
          </cell>
          <cell r="R190">
            <v>788</v>
          </cell>
          <cell r="S190">
            <v>2096</v>
          </cell>
          <cell r="T190">
            <v>1386</v>
          </cell>
          <cell r="U190">
            <v>1388</v>
          </cell>
          <cell r="V190">
            <v>1233</v>
          </cell>
          <cell r="W190">
            <v>3987</v>
          </cell>
          <cell r="X190">
            <v>1947</v>
          </cell>
          <cell r="Y190">
            <v>1244</v>
          </cell>
          <cell r="Z190">
            <v>2711</v>
          </cell>
          <cell r="AA190">
            <v>3534</v>
          </cell>
          <cell r="AB190">
            <v>-2688</v>
          </cell>
          <cell r="AC190">
            <v>-2657</v>
          </cell>
          <cell r="AD190">
            <v>-2601</v>
          </cell>
          <cell r="AE190">
            <v>746</v>
          </cell>
        </row>
        <row r="191">
          <cell r="B191" t="str">
            <v>...</v>
          </cell>
          <cell r="C191" t="str">
            <v>...</v>
          </cell>
          <cell r="D191" t="str">
            <v>...</v>
          </cell>
          <cell r="E191" t="str">
            <v>...</v>
          </cell>
          <cell r="F191" t="str">
            <v>...</v>
          </cell>
          <cell r="G191" t="str">
            <v>...</v>
          </cell>
          <cell r="H191" t="str">
            <v>...</v>
          </cell>
          <cell r="I191" t="str">
            <v>...</v>
          </cell>
          <cell r="J191" t="str">
            <v>...</v>
          </cell>
          <cell r="K191" t="str">
            <v>...</v>
          </cell>
          <cell r="L191" t="str">
            <v>...</v>
          </cell>
          <cell r="M191" t="str">
            <v>...</v>
          </cell>
          <cell r="N191" t="str">
            <v>...</v>
          </cell>
          <cell r="O191" t="str">
            <v>...</v>
          </cell>
          <cell r="P191" t="str">
            <v>...</v>
          </cell>
          <cell r="Q191" t="str">
            <v>...</v>
          </cell>
          <cell r="R191">
            <v>0.91610740945231095</v>
          </cell>
          <cell r="S191">
            <v>3.07154253115556</v>
          </cell>
          <cell r="T191">
            <v>0.18852281552637101</v>
          </cell>
          <cell r="U191">
            <v>2.35340622650078</v>
          </cell>
          <cell r="V191">
            <v>1.6694824662332499</v>
          </cell>
          <cell r="W191">
            <v>3.04539223199932E-2</v>
          </cell>
          <cell r="X191">
            <v>1.89411186350619</v>
          </cell>
          <cell r="Y191">
            <v>2.2488254693439398</v>
          </cell>
          <cell r="Z191">
            <v>-2.2944015552639798</v>
          </cell>
          <cell r="AA191">
            <v>2.3064359218977097</v>
          </cell>
          <cell r="AB191">
            <v>3.75910503294361</v>
          </cell>
          <cell r="AC191">
            <v>7.2442339342174504</v>
          </cell>
          <cell r="AD191">
            <v>1.0769468887201001</v>
          </cell>
          <cell r="AE191" t="str">
            <v>...</v>
          </cell>
        </row>
        <row r="192">
          <cell r="B192" t="str">
            <v>...</v>
          </cell>
          <cell r="C192" t="str">
            <v>...</v>
          </cell>
          <cell r="D192" t="str">
            <v>...</v>
          </cell>
          <cell r="E192" t="str">
            <v>...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>
            <v>-1.5</v>
          </cell>
          <cell r="T192">
            <v>4.3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>
            <v>12.063949422798901</v>
          </cell>
          <cell r="Z192">
            <v>-1.23455881880986E-2</v>
          </cell>
          <cell r="AA192">
            <v>1.8976100219762402E-4</v>
          </cell>
          <cell r="AB192">
            <v>-2.5561122090300499</v>
          </cell>
          <cell r="AC192">
            <v>8.9134368719224195</v>
          </cell>
          <cell r="AD192">
            <v>194.26356863793998</v>
          </cell>
          <cell r="AE192">
            <v>147.94778349166799</v>
          </cell>
        </row>
        <row r="193">
          <cell r="B193" t="str">
            <v>...</v>
          </cell>
          <cell r="C193" t="str">
            <v>...</v>
          </cell>
          <cell r="D193" t="str">
            <v>...</v>
          </cell>
          <cell r="E193" t="str">
            <v>...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>
            <v>12</v>
          </cell>
          <cell r="M193">
            <v>1</v>
          </cell>
          <cell r="N193">
            <v>2</v>
          </cell>
          <cell r="O193">
            <v>2</v>
          </cell>
          <cell r="P193">
            <v>11</v>
          </cell>
          <cell r="Q193">
            <v>4</v>
          </cell>
          <cell r="R193">
            <v>-1</v>
          </cell>
          <cell r="S193">
            <v>-2</v>
          </cell>
          <cell r="T193">
            <v>-1</v>
          </cell>
          <cell r="U193">
            <v>6</v>
          </cell>
          <cell r="V193" t="str">
            <v>...</v>
          </cell>
          <cell r="W193">
            <v>3</v>
          </cell>
          <cell r="X193">
            <v>29</v>
          </cell>
          <cell r="Y193">
            <v>-12</v>
          </cell>
          <cell r="Z193">
            <v>8</v>
          </cell>
          <cell r="AA193">
            <v>17</v>
          </cell>
          <cell r="AB193">
            <v>48</v>
          </cell>
          <cell r="AC193">
            <v>72</v>
          </cell>
          <cell r="AD193">
            <v>-5</v>
          </cell>
          <cell r="AE193">
            <v>-1</v>
          </cell>
        </row>
        <row r="194">
          <cell r="B194">
            <v>20345.770810640301</v>
          </cell>
          <cell r="C194">
            <v>33793.544924627</v>
          </cell>
          <cell r="D194">
            <v>-9218.9721493414709</v>
          </cell>
          <cell r="E194">
            <v>21177.5583608948</v>
          </cell>
          <cell r="F194">
            <v>63010.369230453602</v>
          </cell>
          <cell r="G194">
            <v>29951.484477493599</v>
          </cell>
          <cell r="H194">
            <v>56900.884770754201</v>
          </cell>
          <cell r="I194">
            <v>49270.031033229796</v>
          </cell>
          <cell r="J194">
            <v>133550.51777813298</v>
          </cell>
          <cell r="K194">
            <v>-31474.209033111401</v>
          </cell>
          <cell r="L194">
            <v>61691.182047702903</v>
          </cell>
          <cell r="M194">
            <v>93370.949651088697</v>
          </cell>
          <cell r="N194">
            <v>85000.476040467503</v>
          </cell>
          <cell r="O194">
            <v>53229.682770818203</v>
          </cell>
          <cell r="P194">
            <v>35368.865085464698</v>
          </cell>
          <cell r="Q194">
            <v>98764.967976619999</v>
          </cell>
          <cell r="R194">
            <v>128602.123485855</v>
          </cell>
          <cell r="S194">
            <v>1905.3739752638098</v>
          </cell>
          <cell r="T194">
            <v>58340.268642978597</v>
          </cell>
          <cell r="U194">
            <v>269893.69355651003</v>
          </cell>
          <cell r="V194">
            <v>290969.54735825601</v>
          </cell>
          <cell r="W194">
            <v>267996.58808886597</v>
          </cell>
          <cell r="X194">
            <v>196830.947819983</v>
          </cell>
          <cell r="Y194">
            <v>-180437.96373865302</v>
          </cell>
          <cell r="Z194">
            <v>280539.55172130605</v>
          </cell>
          <cell r="AA194">
            <v>159908.78413669</v>
          </cell>
          <cell r="AB194">
            <v>20563.486492071203</v>
          </cell>
          <cell r="AC194">
            <v>207856.67536528601</v>
          </cell>
          <cell r="AD194">
            <v>-7412.6043336242401</v>
          </cell>
          <cell r="AE194">
            <v>11837.8042006492</v>
          </cell>
        </row>
        <row r="195">
          <cell r="B195">
            <v>7500</v>
          </cell>
          <cell r="C195">
            <v>4271</v>
          </cell>
          <cell r="D195">
            <v>5251</v>
          </cell>
          <cell r="E195">
            <v>7980</v>
          </cell>
          <cell r="F195">
            <v>22077</v>
          </cell>
          <cell r="G195">
            <v>28771</v>
          </cell>
          <cell r="H195">
            <v>45677</v>
          </cell>
          <cell r="I195">
            <v>49170</v>
          </cell>
          <cell r="J195">
            <v>146247</v>
          </cell>
          <cell r="K195">
            <v>63190</v>
          </cell>
          <cell r="L195">
            <v>122394</v>
          </cell>
          <cell r="M195">
            <v>149315</v>
          </cell>
          <cell r="N195">
            <v>116852</v>
          </cell>
          <cell r="O195">
            <v>130204</v>
          </cell>
          <cell r="P195">
            <v>141007</v>
          </cell>
          <cell r="Q195">
            <v>159713</v>
          </cell>
          <cell r="R195">
            <v>106919</v>
          </cell>
          <cell r="S195">
            <v>79532</v>
          </cell>
          <cell r="T195">
            <v>133059</v>
          </cell>
          <cell r="U195">
            <v>191956</v>
          </cell>
          <cell r="V195">
            <v>267289</v>
          </cell>
          <cell r="W195">
            <v>493367</v>
          </cell>
          <cell r="X195">
            <v>380806</v>
          </cell>
          <cell r="Y195">
            <v>-284270</v>
          </cell>
          <cell r="Z195">
            <v>375882</v>
          </cell>
          <cell r="AA195">
            <v>199619</v>
          </cell>
          <cell r="AB195">
            <v>85363</v>
          </cell>
          <cell r="AC195">
            <v>238763</v>
          </cell>
          <cell r="AD195">
            <v>476238</v>
          </cell>
          <cell r="AE195">
            <v>538057</v>
          </cell>
        </row>
        <row r="196">
          <cell r="B196" t="str">
            <v>...</v>
          </cell>
          <cell r="C196" t="str">
            <v>...</v>
          </cell>
          <cell r="D196" t="str">
            <v>...</v>
          </cell>
          <cell r="E196">
            <v>60.1</v>
          </cell>
          <cell r="F196" t="str">
            <v>...</v>
          </cell>
          <cell r="G196" t="str">
            <v>...</v>
          </cell>
          <cell r="H196" t="str">
            <v>...</v>
          </cell>
          <cell r="I196" t="str">
            <v>...</v>
          </cell>
          <cell r="J196" t="str">
            <v>...</v>
          </cell>
          <cell r="K196" t="str">
            <v>...</v>
          </cell>
          <cell r="L196" t="str">
            <v>...</v>
          </cell>
          <cell r="M196" t="str">
            <v>...</v>
          </cell>
          <cell r="N196" t="str">
            <v>...</v>
          </cell>
          <cell r="O196" t="str">
            <v>...</v>
          </cell>
          <cell r="P196">
            <v>44.3</v>
          </cell>
          <cell r="Q196">
            <v>1.8632</v>
          </cell>
          <cell r="R196">
            <v>-236.52534159999999</v>
          </cell>
          <cell r="S196">
            <v>-280.00879099999997</v>
          </cell>
          <cell r="T196">
            <v>512.60682799999995</v>
          </cell>
          <cell r="U196">
            <v>695.68565495000007</v>
          </cell>
          <cell r="V196">
            <v>-577.71651031144904</v>
          </cell>
          <cell r="W196">
            <v>97.156464079999992</v>
          </cell>
          <cell r="X196">
            <v>-195.22156656170202</v>
          </cell>
          <cell r="Y196">
            <v>54.768981020000005</v>
          </cell>
          <cell r="Z196">
            <v>706.66037435999999</v>
          </cell>
          <cell r="AA196">
            <v>1340.5624857299999</v>
          </cell>
          <cell r="AB196">
            <v>-1156.80438308</v>
          </cell>
          <cell r="AC196">
            <v>392.03564572000005</v>
          </cell>
          <cell r="AD196">
            <v>-148.07874047999999</v>
          </cell>
          <cell r="AE196">
            <v>116.261</v>
          </cell>
        </row>
        <row r="197">
          <cell r="B197" t="str">
            <v>...</v>
          </cell>
          <cell r="C197" t="str">
            <v>...</v>
          </cell>
          <cell r="D197" t="str">
            <v>...</v>
          </cell>
          <cell r="E197" t="str">
            <v>...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>
            <v>-3.4535028151422398</v>
          </cell>
          <cell r="P197">
            <v>1.0069078355951899</v>
          </cell>
          <cell r="Q197">
            <v>-0.68854743516093897</v>
          </cell>
          <cell r="R197">
            <v>4.3257795318049999</v>
          </cell>
          <cell r="S197">
            <v>0.33439520657115901</v>
          </cell>
          <cell r="T197">
            <v>-2.1065429511000699</v>
          </cell>
          <cell r="U197">
            <v>-0.212654554340581</v>
          </cell>
          <cell r="V197">
            <v>1.0645465550492201</v>
          </cell>
          <cell r="W197">
            <v>0.25916777833953702</v>
          </cell>
          <cell r="X197">
            <v>-1.6772098206543</v>
          </cell>
          <cell r="Y197">
            <v>-3.54555616275066</v>
          </cell>
          <cell r="Z197">
            <v>0.86976817295157194</v>
          </cell>
          <cell r="AA197">
            <v>1.5870708667945799</v>
          </cell>
          <cell r="AB197">
            <v>-6.7110635445340998</v>
          </cell>
          <cell r="AC197">
            <v>0.19576489173134501</v>
          </cell>
          <cell r="AD197">
            <v>17.516875691400699</v>
          </cell>
          <cell r="AE197">
            <v>-10.2365508654705</v>
          </cell>
        </row>
        <row r="198">
          <cell r="B198" t="str">
            <v>...</v>
          </cell>
          <cell r="C198" t="str">
            <v>...</v>
          </cell>
          <cell r="D198" t="str">
            <v>...</v>
          </cell>
          <cell r="E198" t="str">
            <v>...</v>
          </cell>
          <cell r="F198">
            <v>8</v>
          </cell>
          <cell r="G198">
            <v>1952</v>
          </cell>
          <cell r="H198">
            <v>-17</v>
          </cell>
          <cell r="I198">
            <v>-2</v>
          </cell>
          <cell r="J198">
            <v>-79</v>
          </cell>
          <cell r="K198">
            <v>22</v>
          </cell>
          <cell r="L198">
            <v>14</v>
          </cell>
          <cell r="M198">
            <v>41</v>
          </cell>
          <cell r="N198">
            <v>1651</v>
          </cell>
          <cell r="O198">
            <v>-470</v>
          </cell>
          <cell r="P198">
            <v>-248</v>
          </cell>
          <cell r="Q198">
            <v>954</v>
          </cell>
          <cell r="R198">
            <v>-397</v>
          </cell>
          <cell r="S198">
            <v>1354</v>
          </cell>
          <cell r="T198">
            <v>823</v>
          </cell>
          <cell r="U198">
            <v>813</v>
          </cell>
          <cell r="V198">
            <v>2311</v>
          </cell>
          <cell r="W198">
            <v>5966</v>
          </cell>
          <cell r="X198">
            <v>-454</v>
          </cell>
          <cell r="Y198">
            <v>-4443</v>
          </cell>
          <cell r="Z198">
            <v>-4532</v>
          </cell>
          <cell r="AA198">
            <v>-474</v>
          </cell>
          <cell r="AB198">
            <v>723</v>
          </cell>
          <cell r="AC198">
            <v>-28</v>
          </cell>
          <cell r="AD198">
            <v>-1828</v>
          </cell>
          <cell r="AE198" t="str">
            <v>...</v>
          </cell>
        </row>
        <row r="199">
          <cell r="B199" t="str">
            <v>...</v>
          </cell>
          <cell r="C199" t="str">
            <v>...</v>
          </cell>
          <cell r="D199" t="str">
            <v>...</v>
          </cell>
          <cell r="E199" t="str">
            <v>...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>
            <v>199</v>
          </cell>
          <cell r="AA199">
            <v>13</v>
          </cell>
          <cell r="AB199">
            <v>-348</v>
          </cell>
          <cell r="AC199">
            <v>-23</v>
          </cell>
          <cell r="AD199">
            <v>-80</v>
          </cell>
          <cell r="AE199" t="str">
            <v>...</v>
          </cell>
        </row>
        <row r="200">
          <cell r="B200" t="str">
            <v>...</v>
          </cell>
          <cell r="C200" t="str">
            <v>...</v>
          </cell>
          <cell r="D200" t="str">
            <v>...</v>
          </cell>
          <cell r="E200" t="str">
            <v>...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>
            <v>83.3</v>
          </cell>
          <cell r="M200">
            <v>67.599999999999994</v>
          </cell>
          <cell r="N200">
            <v>104.9</v>
          </cell>
          <cell r="O200">
            <v>106.63580807633799</v>
          </cell>
          <cell r="P200">
            <v>120.183733760458</v>
          </cell>
          <cell r="Q200">
            <v>64.689188264833703</v>
          </cell>
          <cell r="R200">
            <v>99.787065276445006</v>
          </cell>
          <cell r="S200">
            <v>99.767248761478712</v>
          </cell>
          <cell r="T200">
            <v>104.894444958072</v>
          </cell>
          <cell r="U200">
            <v>15.892161428739</v>
          </cell>
          <cell r="V200">
            <v>15.250299291260701</v>
          </cell>
          <cell r="W200">
            <v>4.8599344082966001</v>
          </cell>
          <cell r="X200">
            <v>138.058223496263</v>
          </cell>
          <cell r="Y200">
            <v>116.33861621368601</v>
          </cell>
          <cell r="Z200">
            <v>258.276033903307</v>
          </cell>
          <cell r="AA200">
            <v>364.48004861963801</v>
          </cell>
          <cell r="AB200">
            <v>120.391450828896</v>
          </cell>
          <cell r="AC200">
            <v>41.953694332185002</v>
          </cell>
          <cell r="AD200">
            <v>-103.20921971110401</v>
          </cell>
          <cell r="AE200">
            <v>127.05471283281901</v>
          </cell>
        </row>
        <row r="201">
          <cell r="B201" t="str">
            <v>...</v>
          </cell>
          <cell r="C201" t="str">
            <v>...</v>
          </cell>
          <cell r="D201" t="str">
            <v>...</v>
          </cell>
          <cell r="E201" t="str">
            <v>...</v>
          </cell>
          <cell r="F201" t="str">
            <v>...</v>
          </cell>
          <cell r="G201" t="str">
            <v>...</v>
          </cell>
          <cell r="H201" t="str">
            <v>...</v>
          </cell>
          <cell r="I201" t="str">
            <v>...</v>
          </cell>
          <cell r="J201" t="str">
            <v>...</v>
          </cell>
          <cell r="K201" t="str">
            <v>...</v>
          </cell>
          <cell r="L201" t="str">
            <v>...</v>
          </cell>
          <cell r="M201" t="str">
            <v>...</v>
          </cell>
          <cell r="N201" t="str">
            <v>...</v>
          </cell>
          <cell r="O201" t="str">
            <v>...</v>
          </cell>
          <cell r="P201" t="str">
            <v>...</v>
          </cell>
          <cell r="Q201" t="str">
            <v>...</v>
          </cell>
          <cell r="R201" t="str">
            <v>...</v>
          </cell>
          <cell r="S201" t="str">
            <v>...</v>
          </cell>
          <cell r="T201" t="str">
            <v>...</v>
          </cell>
          <cell r="U201" t="str">
            <v>...</v>
          </cell>
          <cell r="V201">
            <v>14.1698609734025</v>
          </cell>
          <cell r="W201">
            <v>33.96</v>
          </cell>
          <cell r="X201">
            <v>8.48</v>
          </cell>
          <cell r="Y201">
            <v>43.97</v>
          </cell>
          <cell r="Z201">
            <v>13.54</v>
          </cell>
          <cell r="AA201">
            <v>358.11933829871498</v>
          </cell>
          <cell r="AB201">
            <v>-114.53766276894299</v>
          </cell>
          <cell r="AC201">
            <v>105.45122380472399</v>
          </cell>
          <cell r="AD201">
            <v>166.487528800782</v>
          </cell>
          <cell r="AE201">
            <v>-257.13388245148701</v>
          </cell>
        </row>
        <row r="202">
          <cell r="B202" t="str">
            <v>...</v>
          </cell>
          <cell r="C202" t="str">
            <v>...</v>
          </cell>
          <cell r="D202" t="str">
            <v>...</v>
          </cell>
          <cell r="E202" t="str">
            <v>...</v>
          </cell>
          <cell r="F202" t="str">
            <v>...</v>
          </cell>
          <cell r="G202" t="str">
            <v>...</v>
          </cell>
          <cell r="H202" t="str">
            <v>...</v>
          </cell>
          <cell r="I202" t="str">
            <v>...</v>
          </cell>
          <cell r="J202" t="str">
            <v>...</v>
          </cell>
          <cell r="K202" t="str">
            <v>...</v>
          </cell>
          <cell r="L202" t="str">
            <v>...</v>
          </cell>
          <cell r="M202" t="str">
            <v>...</v>
          </cell>
          <cell r="N202" t="str">
            <v>...</v>
          </cell>
          <cell r="O202" t="str">
            <v>...</v>
          </cell>
          <cell r="P202" t="str">
            <v>...</v>
          </cell>
          <cell r="Q202" t="str">
            <v>...</v>
          </cell>
          <cell r="R202" t="str">
            <v>...</v>
          </cell>
          <cell r="S202" t="str">
            <v>...</v>
          </cell>
          <cell r="T202" t="str">
            <v>...</v>
          </cell>
          <cell r="U202" t="str">
            <v>...</v>
          </cell>
          <cell r="V202" t="str">
            <v>...</v>
          </cell>
          <cell r="W202" t="str">
            <v>...</v>
          </cell>
          <cell r="X202" t="str">
            <v>...</v>
          </cell>
          <cell r="Y202" t="str">
            <v>...</v>
          </cell>
          <cell r="Z202" t="str">
            <v>...</v>
          </cell>
          <cell r="AA202" t="str">
            <v>...</v>
          </cell>
          <cell r="AB202" t="str">
            <v>...</v>
          </cell>
          <cell r="AC202">
            <v>-104.7</v>
          </cell>
          <cell r="AD202">
            <v>-6.6</v>
          </cell>
          <cell r="AE202">
            <v>-20.7</v>
          </cell>
        </row>
        <row r="203">
          <cell r="B203">
            <v>-45.8644996077429</v>
          </cell>
          <cell r="C203">
            <v>-38.174713071243701</v>
          </cell>
          <cell r="D203">
            <v>-56.726865099821403</v>
          </cell>
          <cell r="E203" t="str">
            <v>...</v>
          </cell>
          <cell r="F203" t="str">
            <v>...</v>
          </cell>
          <cell r="G203">
            <v>-10.4039232641088</v>
          </cell>
          <cell r="H203">
            <v>-41.780910038013303</v>
          </cell>
          <cell r="I203">
            <v>-27.542510350681699</v>
          </cell>
          <cell r="J203" t="str">
            <v>...</v>
          </cell>
          <cell r="K203" t="str">
            <v>...</v>
          </cell>
          <cell r="L203" t="str">
            <v>...</v>
          </cell>
          <cell r="M203" t="str">
            <v>...</v>
          </cell>
          <cell r="N203" t="str">
            <v>...</v>
          </cell>
          <cell r="O203" t="str">
            <v>...</v>
          </cell>
          <cell r="P203" t="str">
            <v>...</v>
          </cell>
          <cell r="Q203" t="str">
            <v>...</v>
          </cell>
          <cell r="R203" t="str">
            <v>...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 t="str">
            <v>...</v>
          </cell>
          <cell r="X203" t="str">
            <v>...</v>
          </cell>
          <cell r="Y203" t="str">
            <v>...</v>
          </cell>
          <cell r="Z203" t="str">
            <v>...</v>
          </cell>
          <cell r="AA203" t="str">
            <v>...</v>
          </cell>
          <cell r="AB203" t="str">
            <v>...</v>
          </cell>
          <cell r="AC203" t="str">
            <v>...</v>
          </cell>
          <cell r="AD203" t="str">
            <v>...</v>
          </cell>
          <cell r="AE203" t="str">
            <v>...</v>
          </cell>
        </row>
      </sheetData>
      <sheetData sheetId="1">
        <row r="8">
          <cell r="B8" t="str">
            <v>...</v>
          </cell>
          <cell r="C8" t="str">
            <v>...</v>
          </cell>
          <cell r="D8" t="str">
            <v>...</v>
          </cell>
          <cell r="E8" t="str">
            <v>...</v>
          </cell>
          <cell r="F8" t="str">
            <v>...</v>
          </cell>
          <cell r="G8" t="str">
            <v>...</v>
          </cell>
          <cell r="H8" t="str">
            <v>...</v>
          </cell>
          <cell r="I8" t="str">
            <v>...</v>
          </cell>
          <cell r="J8" t="str">
            <v>...</v>
          </cell>
          <cell r="K8" t="str">
            <v>...</v>
          </cell>
          <cell r="L8" t="str">
            <v>...</v>
          </cell>
          <cell r="M8" t="str">
            <v>...</v>
          </cell>
          <cell r="N8" t="str">
            <v>...</v>
          </cell>
          <cell r="O8" t="str">
            <v>...</v>
          </cell>
          <cell r="P8" t="str">
            <v>...</v>
          </cell>
          <cell r="Q8" t="str">
            <v>...</v>
          </cell>
          <cell r="R8" t="str">
            <v>...</v>
          </cell>
          <cell r="S8" t="str">
            <v>...</v>
          </cell>
          <cell r="T8" t="str">
            <v>...</v>
          </cell>
          <cell r="U8" t="str">
            <v>...</v>
          </cell>
          <cell r="V8" t="str">
            <v>...</v>
          </cell>
          <cell r="W8" t="str">
            <v>...</v>
          </cell>
          <cell r="X8" t="str">
            <v>...</v>
          </cell>
          <cell r="Y8" t="str">
            <v>...</v>
          </cell>
          <cell r="Z8" t="str">
            <v>...</v>
          </cell>
          <cell r="AA8" t="str">
            <v>...</v>
          </cell>
          <cell r="AB8">
            <v>0.23614680747649802</v>
          </cell>
          <cell r="AC8">
            <v>-0.220283457503304</v>
          </cell>
          <cell r="AD8" t="str">
            <v>...</v>
          </cell>
          <cell r="AE8">
            <v>-0.51773216883688999</v>
          </cell>
        </row>
        <row r="9">
          <cell r="B9" t="str">
            <v>...</v>
          </cell>
          <cell r="C9" t="str">
            <v>...</v>
          </cell>
          <cell r="D9" t="str">
            <v>...</v>
          </cell>
          <cell r="E9" t="str">
            <v>...</v>
          </cell>
          <cell r="F9" t="str">
            <v>...</v>
          </cell>
          <cell r="G9" t="str">
            <v>...</v>
          </cell>
          <cell r="H9" t="str">
            <v>...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M9" t="str">
            <v>...</v>
          </cell>
          <cell r="N9" t="str">
            <v>...</v>
          </cell>
          <cell r="O9" t="str">
            <v>...</v>
          </cell>
          <cell r="P9" t="str">
            <v>...</v>
          </cell>
          <cell r="Q9" t="str">
            <v>...</v>
          </cell>
          <cell r="R9" t="str">
            <v>...</v>
          </cell>
          <cell r="S9" t="str">
            <v>...</v>
          </cell>
          <cell r="T9" t="str">
            <v>...</v>
          </cell>
          <cell r="U9" t="str">
            <v>...</v>
          </cell>
          <cell r="V9" t="str">
            <v>...</v>
          </cell>
          <cell r="W9" t="str">
            <v>...</v>
          </cell>
          <cell r="X9" t="str">
            <v>...</v>
          </cell>
          <cell r="Y9" t="str">
            <v>...</v>
          </cell>
          <cell r="Z9" t="str">
            <v>...</v>
          </cell>
          <cell r="AA9" t="str">
            <v>...</v>
          </cell>
          <cell r="AB9">
            <v>-2.48489820917611</v>
          </cell>
          <cell r="AC9">
            <v>-4.7407487718851105</v>
          </cell>
          <cell r="AD9">
            <v>1.19566388707507</v>
          </cell>
          <cell r="AE9" t="str">
            <v>...</v>
          </cell>
        </row>
        <row r="10">
          <cell r="B10" t="str">
            <v>...</v>
          </cell>
          <cell r="C10" t="str">
            <v>...</v>
          </cell>
          <cell r="D10" t="str">
            <v>...</v>
          </cell>
          <cell r="E10" t="str">
            <v>...</v>
          </cell>
          <cell r="F10" t="str">
            <v>...</v>
          </cell>
          <cell r="G10" t="str">
            <v>...</v>
          </cell>
          <cell r="H10" t="str">
            <v>...</v>
          </cell>
          <cell r="I10" t="str">
            <v>...</v>
          </cell>
          <cell r="J10" t="str">
            <v>...</v>
          </cell>
          <cell r="K10" t="str">
            <v>...</v>
          </cell>
          <cell r="L10" t="str">
            <v>...</v>
          </cell>
          <cell r="M10" t="str">
            <v>...</v>
          </cell>
          <cell r="N10" t="str">
            <v>...</v>
          </cell>
          <cell r="O10" t="str">
            <v>...</v>
          </cell>
          <cell r="P10" t="str">
            <v>...</v>
          </cell>
          <cell r="Q10" t="str">
            <v>...</v>
          </cell>
          <cell r="R10" t="str">
            <v>...</v>
          </cell>
          <cell r="S10" t="str">
            <v>...</v>
          </cell>
          <cell r="T10" t="str">
            <v>...</v>
          </cell>
          <cell r="U10" t="str">
            <v>...</v>
          </cell>
          <cell r="V10" t="str">
            <v>...</v>
          </cell>
          <cell r="W10" t="str">
            <v>...</v>
          </cell>
          <cell r="X10" t="str">
            <v>...</v>
          </cell>
          <cell r="Y10" t="str">
            <v>...</v>
          </cell>
          <cell r="Z10" t="str">
            <v>...</v>
          </cell>
          <cell r="AA10" t="str">
            <v>...</v>
          </cell>
          <cell r="AB10" t="str">
            <v>...</v>
          </cell>
          <cell r="AC10" t="str">
            <v>...</v>
          </cell>
          <cell r="AD10" t="str">
            <v>...</v>
          </cell>
          <cell r="AE10" t="str">
            <v>...</v>
          </cell>
        </row>
        <row r="11">
          <cell r="B11" t="str">
            <v>...</v>
          </cell>
          <cell r="C11" t="str">
            <v>...</v>
          </cell>
          <cell r="D11" t="str">
            <v>...</v>
          </cell>
          <cell r="E11" t="str">
            <v>...</v>
          </cell>
          <cell r="F11" t="str">
            <v>...</v>
          </cell>
          <cell r="G11" t="str">
            <v>...</v>
          </cell>
          <cell r="H11" t="str">
            <v>...</v>
          </cell>
          <cell r="I11" t="str">
            <v>...</v>
          </cell>
          <cell r="J11" t="str">
            <v>...</v>
          </cell>
          <cell r="K11" t="str">
            <v>...</v>
          </cell>
          <cell r="L11" t="str">
            <v>...</v>
          </cell>
          <cell r="M11" t="str">
            <v>...</v>
          </cell>
          <cell r="N11" t="str">
            <v>...</v>
          </cell>
          <cell r="O11" t="str">
            <v>...</v>
          </cell>
          <cell r="P11" t="str">
            <v>...</v>
          </cell>
          <cell r="Q11" t="str">
            <v>...</v>
          </cell>
          <cell r="R11" t="str">
            <v>...</v>
          </cell>
          <cell r="S11" t="str">
            <v>...</v>
          </cell>
          <cell r="T11" t="str">
            <v>...</v>
          </cell>
          <cell r="U11" t="str">
            <v>...</v>
          </cell>
          <cell r="V11" t="str">
            <v>...</v>
          </cell>
          <cell r="W11" t="str">
            <v>...</v>
          </cell>
          <cell r="X11" t="str">
            <v>...</v>
          </cell>
          <cell r="Y11" t="str">
            <v>...</v>
          </cell>
          <cell r="Z11" t="str">
            <v>...</v>
          </cell>
          <cell r="AA11" t="str">
            <v>...</v>
          </cell>
          <cell r="AB11" t="str">
            <v>...</v>
          </cell>
          <cell r="AC11" t="str">
            <v>...</v>
          </cell>
          <cell r="AD11" t="str">
            <v>...</v>
          </cell>
          <cell r="AE11" t="str">
            <v>...</v>
          </cell>
        </row>
        <row r="12">
          <cell r="B12" t="str">
            <v>...</v>
          </cell>
          <cell r="C12" t="str">
            <v>...</v>
          </cell>
          <cell r="D12" t="str">
            <v>...</v>
          </cell>
          <cell r="E12" t="str">
            <v>...</v>
          </cell>
          <cell r="F12" t="str">
            <v>...</v>
          </cell>
          <cell r="G12" t="str">
            <v>...</v>
          </cell>
          <cell r="H12" t="str">
            <v>...</v>
          </cell>
          <cell r="I12" t="str">
            <v>...</v>
          </cell>
          <cell r="J12" t="str">
            <v>...</v>
          </cell>
          <cell r="K12" t="str">
            <v>...</v>
          </cell>
          <cell r="L12" t="str">
            <v>...</v>
          </cell>
          <cell r="M12" t="str">
            <v>...</v>
          </cell>
          <cell r="N12" t="str">
            <v>...</v>
          </cell>
          <cell r="O12" t="str">
            <v>...</v>
          </cell>
          <cell r="P12" t="str">
            <v>...</v>
          </cell>
          <cell r="Q12" t="str">
            <v>...</v>
          </cell>
          <cell r="R12" t="str">
            <v>...</v>
          </cell>
          <cell r="S12" t="str">
            <v>...</v>
          </cell>
          <cell r="T12" t="str">
            <v>...</v>
          </cell>
          <cell r="U12" t="str">
            <v>...</v>
          </cell>
          <cell r="V12" t="str">
            <v>...</v>
          </cell>
          <cell r="W12" t="str">
            <v>...</v>
          </cell>
          <cell r="X12" t="str">
            <v>...</v>
          </cell>
          <cell r="Y12" t="str">
            <v>...</v>
          </cell>
          <cell r="Z12" t="str">
            <v>...</v>
          </cell>
          <cell r="AA12" t="str">
            <v>...</v>
          </cell>
          <cell r="AB12" t="str">
            <v>...</v>
          </cell>
          <cell r="AC12" t="str">
            <v>...</v>
          </cell>
          <cell r="AD12" t="str">
            <v>...</v>
          </cell>
          <cell r="AE12" t="str">
            <v>...</v>
          </cell>
        </row>
        <row r="13">
          <cell r="B13" t="str">
            <v>...</v>
          </cell>
          <cell r="C13" t="str">
            <v>...</v>
          </cell>
          <cell r="D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  <cell r="AA13" t="str">
            <v>...</v>
          </cell>
          <cell r="AB13" t="str">
            <v>...</v>
          </cell>
          <cell r="AC13" t="str">
            <v>...</v>
          </cell>
          <cell r="AD13" t="str">
            <v>...</v>
          </cell>
          <cell r="AE13" t="str">
            <v>...</v>
          </cell>
        </row>
        <row r="14">
          <cell r="B14" t="str">
            <v>...</v>
          </cell>
          <cell r="C14" t="str">
            <v>...</v>
          </cell>
          <cell r="D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>
            <v>126.644535307005</v>
          </cell>
          <cell r="X14">
            <v>564.58740844009196</v>
          </cell>
          <cell r="Y14">
            <v>934.7</v>
          </cell>
          <cell r="Z14">
            <v>1248.3</v>
          </cell>
          <cell r="AA14">
            <v>-712.25796685469197</v>
          </cell>
          <cell r="AB14">
            <v>2356.1814002937399</v>
          </cell>
          <cell r="AC14">
            <v>2908.1814660305099</v>
          </cell>
          <cell r="AD14">
            <v>-32.376671544021697</v>
          </cell>
          <cell r="AE14">
            <v>-157.155282704081</v>
          </cell>
        </row>
        <row r="15">
          <cell r="B15" t="str">
            <v>...</v>
          </cell>
          <cell r="C15" t="str">
            <v>...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N15" t="str">
            <v>...</v>
          </cell>
          <cell r="O15" t="str">
            <v>...</v>
          </cell>
          <cell r="P15" t="str">
            <v>...</v>
          </cell>
          <cell r="Q15" t="str">
            <v>...</v>
          </cell>
          <cell r="R15" t="str">
            <v>...</v>
          </cell>
          <cell r="S15" t="str">
            <v>...</v>
          </cell>
          <cell r="T15" t="str">
            <v>...</v>
          </cell>
          <cell r="U15" t="str">
            <v>...</v>
          </cell>
          <cell r="V15" t="str">
            <v>...</v>
          </cell>
          <cell r="W15" t="str">
            <v>...</v>
          </cell>
          <cell r="X15" t="str">
            <v>...</v>
          </cell>
          <cell r="Y15" t="str">
            <v>...</v>
          </cell>
          <cell r="Z15" t="str">
            <v>...</v>
          </cell>
          <cell r="AA15" t="str">
            <v>...</v>
          </cell>
          <cell r="AB15" t="str">
            <v>...</v>
          </cell>
          <cell r="AC15" t="str">
            <v>...</v>
          </cell>
          <cell r="AD15">
            <v>-0.58179018408745509</v>
          </cell>
          <cell r="AE15">
            <v>1.24542870405031</v>
          </cell>
        </row>
        <row r="16">
          <cell r="B16" t="str">
            <v>...</v>
          </cell>
          <cell r="C16" t="str">
            <v>...</v>
          </cell>
          <cell r="D16" t="str">
            <v>...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I16" t="str">
            <v>...</v>
          </cell>
          <cell r="J16" t="str">
            <v>...</v>
          </cell>
          <cell r="K16" t="str">
            <v>...</v>
          </cell>
          <cell r="L16" t="str">
            <v>...</v>
          </cell>
          <cell r="M16" t="str">
            <v>...</v>
          </cell>
          <cell r="N16" t="str">
            <v>...</v>
          </cell>
          <cell r="O16" t="str">
            <v>...</v>
          </cell>
          <cell r="P16" t="str">
            <v>...</v>
          </cell>
          <cell r="Q16" t="str">
            <v>...</v>
          </cell>
          <cell r="R16" t="str">
            <v>...</v>
          </cell>
          <cell r="S16" t="str">
            <v>...</v>
          </cell>
          <cell r="T16">
            <v>-0.111731843575419</v>
          </cell>
          <cell r="U16">
            <v>1.3966480446927401</v>
          </cell>
          <cell r="V16">
            <v>-1.5356588468924599</v>
          </cell>
          <cell r="W16">
            <v>2.6857500000000001</v>
          </cell>
          <cell r="X16">
            <v>-1.0614525139664801</v>
          </cell>
          <cell r="Y16">
            <v>10.335195530726301</v>
          </cell>
          <cell r="Z16">
            <v>0.94751895949720699</v>
          </cell>
          <cell r="AA16" t="str">
            <v>...</v>
          </cell>
          <cell r="AB16" t="str">
            <v>...</v>
          </cell>
          <cell r="AC16">
            <v>-1.67597765363128</v>
          </cell>
          <cell r="AD16">
            <v>-0.50279329608938494</v>
          </cell>
          <cell r="AE16">
            <v>2.1229050279329602</v>
          </cell>
        </row>
        <row r="17">
          <cell r="B17" t="str">
            <v>...</v>
          </cell>
          <cell r="C17" t="str">
            <v>...</v>
          </cell>
          <cell r="D17" t="str">
            <v>...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I17" t="str">
            <v>...</v>
          </cell>
          <cell r="J17" t="str">
            <v>...</v>
          </cell>
          <cell r="K17">
            <v>-3.2255192660306702</v>
          </cell>
          <cell r="L17">
            <v>-1107.97107407717</v>
          </cell>
          <cell r="M17">
            <v>-587.32840991268893</v>
          </cell>
          <cell r="N17">
            <v>729.04853145776497</v>
          </cell>
          <cell r="O17">
            <v>1237.3415093061099</v>
          </cell>
          <cell r="P17">
            <v>-1762.5103565346301</v>
          </cell>
          <cell r="Q17">
            <v>456.47329313947898</v>
          </cell>
          <cell r="R17">
            <v>-1061.1851723480399</v>
          </cell>
          <cell r="S17">
            <v>600.356458830409</v>
          </cell>
          <cell r="T17">
            <v>227.01659557936401</v>
          </cell>
          <cell r="U17">
            <v>792.878392789754</v>
          </cell>
          <cell r="V17">
            <v>794.88159269372591</v>
          </cell>
          <cell r="W17">
            <v>-2783.53811905271</v>
          </cell>
          <cell r="X17">
            <v>8450.5141736017504</v>
          </cell>
          <cell r="Y17">
            <v>-2866.0151530548601</v>
          </cell>
          <cell r="Z17">
            <v>6569.2397027332499</v>
          </cell>
          <cell r="AA17">
            <v>-1742.03666571394</v>
          </cell>
          <cell r="AB17">
            <v>25015.791686584802</v>
          </cell>
          <cell r="AC17">
            <v>8321.2402829766506</v>
          </cell>
          <cell r="AD17">
            <v>17520.552350562302</v>
          </cell>
          <cell r="AE17">
            <v>11539.742859076299</v>
          </cell>
        </row>
        <row r="18">
          <cell r="B18" t="str">
            <v>...</v>
          </cell>
          <cell r="C18" t="str">
            <v>...</v>
          </cell>
          <cell r="D18" t="str">
            <v>...</v>
          </cell>
          <cell r="E18" t="str">
            <v>...</v>
          </cell>
          <cell r="F18" t="str">
            <v>...</v>
          </cell>
          <cell r="G18" t="str">
            <v>...</v>
          </cell>
          <cell r="H18" t="str">
            <v>...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 t="str">
            <v>...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-153.42217597906699</v>
          </cell>
          <cell r="W18">
            <v>1225.3607787311801</v>
          </cell>
          <cell r="X18">
            <v>916.62278203907999</v>
          </cell>
          <cell r="Y18">
            <v>-829.69468281130196</v>
          </cell>
          <cell r="Z18">
            <v>-789.64401176138904</v>
          </cell>
          <cell r="AA18">
            <v>199.85567095609798</v>
          </cell>
          <cell r="AB18">
            <v>-1036.30726097453</v>
          </cell>
          <cell r="AC18">
            <v>-1370.29786980364</v>
          </cell>
          <cell r="AD18">
            <v>-5067.1323066425402</v>
          </cell>
          <cell r="AE18">
            <v>-1790.5765355449</v>
          </cell>
        </row>
        <row r="19">
          <cell r="B19" t="str">
            <v>...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I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N19" t="str">
            <v>...</v>
          </cell>
          <cell r="O19" t="str">
            <v>...</v>
          </cell>
          <cell r="P19" t="str">
            <v>...</v>
          </cell>
          <cell r="Q19" t="str">
            <v>...</v>
          </cell>
          <cell r="R19" t="str">
            <v>...</v>
          </cell>
          <cell r="S19" t="str">
            <v>...</v>
          </cell>
          <cell r="T19" t="str">
            <v>...</v>
          </cell>
          <cell r="U19" t="str">
            <v>...</v>
          </cell>
          <cell r="V19" t="str">
            <v>...</v>
          </cell>
          <cell r="W19" t="str">
            <v>...</v>
          </cell>
          <cell r="X19" t="str">
            <v>...</v>
          </cell>
          <cell r="Y19" t="str">
            <v>...</v>
          </cell>
          <cell r="Z19" t="str">
            <v>...</v>
          </cell>
          <cell r="AA19" t="str">
            <v>...</v>
          </cell>
          <cell r="AB19" t="str">
            <v>...</v>
          </cell>
          <cell r="AC19" t="str">
            <v>...</v>
          </cell>
          <cell r="AD19" t="str">
            <v>...</v>
          </cell>
          <cell r="AE19" t="str">
            <v>...</v>
          </cell>
        </row>
        <row r="20">
          <cell r="B20" t="str">
            <v>...</v>
          </cell>
          <cell r="C20" t="str">
            <v>...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M20" t="str">
            <v>...</v>
          </cell>
          <cell r="N20" t="str">
            <v>...</v>
          </cell>
          <cell r="O20" t="str">
            <v>...</v>
          </cell>
          <cell r="P20" t="str">
            <v>...</v>
          </cell>
          <cell r="Q20" t="str">
            <v>...</v>
          </cell>
          <cell r="R20" t="str">
            <v>...</v>
          </cell>
          <cell r="S20" t="str">
            <v>...</v>
          </cell>
          <cell r="T20" t="str">
            <v>...</v>
          </cell>
          <cell r="U20" t="str">
            <v>...</v>
          </cell>
          <cell r="V20" t="str">
            <v>...</v>
          </cell>
          <cell r="W20" t="str">
            <v>...</v>
          </cell>
          <cell r="X20" t="str">
            <v>...</v>
          </cell>
          <cell r="Y20" t="str">
            <v>...</v>
          </cell>
          <cell r="Z20" t="str">
            <v>...</v>
          </cell>
          <cell r="AA20" t="str">
            <v>...</v>
          </cell>
          <cell r="AB20" t="str">
            <v>...</v>
          </cell>
          <cell r="AC20" t="str">
            <v>...</v>
          </cell>
          <cell r="AD20" t="str">
            <v>...</v>
          </cell>
          <cell r="AE20" t="str">
            <v>...</v>
          </cell>
        </row>
        <row r="21">
          <cell r="B21" t="str">
            <v>...</v>
          </cell>
          <cell r="C21" t="str">
            <v>...</v>
          </cell>
          <cell r="D21" t="str">
            <v>...</v>
          </cell>
          <cell r="E21" t="str">
            <v>...</v>
          </cell>
          <cell r="F21" t="str">
            <v>...</v>
          </cell>
          <cell r="G21" t="str">
            <v>...</v>
          </cell>
          <cell r="H21" t="str">
            <v>...</v>
          </cell>
          <cell r="I21" t="str">
            <v>...</v>
          </cell>
          <cell r="J21" t="str">
            <v>...</v>
          </cell>
          <cell r="K21" t="str">
            <v>...</v>
          </cell>
          <cell r="L21" t="str">
            <v>...</v>
          </cell>
          <cell r="M21" t="str">
            <v>...</v>
          </cell>
          <cell r="N21" t="str">
            <v>...</v>
          </cell>
          <cell r="O21" t="str">
            <v>...</v>
          </cell>
          <cell r="P21" t="str">
            <v>...</v>
          </cell>
          <cell r="Q21" t="str">
            <v>...</v>
          </cell>
          <cell r="R21" t="str">
            <v>...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 t="str">
            <v>...</v>
          </cell>
          <cell r="X21" t="str">
            <v>...</v>
          </cell>
          <cell r="Y21" t="str">
            <v>...</v>
          </cell>
          <cell r="Z21" t="str">
            <v>...</v>
          </cell>
          <cell r="AA21" t="str">
            <v>...</v>
          </cell>
          <cell r="AB21" t="str">
            <v>...</v>
          </cell>
          <cell r="AC21" t="str">
            <v>...</v>
          </cell>
          <cell r="AD21" t="str">
            <v>...</v>
          </cell>
          <cell r="AE21" t="str">
            <v>...</v>
          </cell>
        </row>
        <row r="22">
          <cell r="B22" t="str">
            <v>...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  <cell r="Y22" t="str">
            <v>...</v>
          </cell>
          <cell r="Z22" t="str">
            <v>...</v>
          </cell>
          <cell r="AA22" t="str">
            <v>...</v>
          </cell>
          <cell r="AB22" t="str">
            <v>...</v>
          </cell>
          <cell r="AC22" t="str">
            <v>...</v>
          </cell>
          <cell r="AD22" t="str">
            <v>...</v>
          </cell>
          <cell r="AE22" t="str">
            <v>...</v>
          </cell>
        </row>
        <row r="23">
          <cell r="B23" t="str">
            <v>...</v>
          </cell>
          <cell r="C23" t="str">
            <v>...</v>
          </cell>
          <cell r="D23" t="str">
            <v>...</v>
          </cell>
          <cell r="E23" t="str">
            <v>...</v>
          </cell>
          <cell r="F23" t="str">
            <v>...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>
            <v>3.3912445</v>
          </cell>
          <cell r="W23" t="str">
            <v>...</v>
          </cell>
          <cell r="X23">
            <v>5.1182999999999999E-2</v>
          </cell>
          <cell r="Y23">
            <v>0.55463330500000008</v>
          </cell>
          <cell r="Z23">
            <v>-0.54779949999999999</v>
          </cell>
          <cell r="AA23">
            <v>-4.9378010099999994</v>
          </cell>
          <cell r="AB23">
            <v>-1.2156999999999999E-2</v>
          </cell>
          <cell r="AC23">
            <v>-4.6800000000000001E-2</v>
          </cell>
          <cell r="AD23">
            <v>-0.5375335</v>
          </cell>
          <cell r="AE23" t="str">
            <v>...</v>
          </cell>
        </row>
        <row r="24">
          <cell r="B24" t="str">
            <v>...</v>
          </cell>
          <cell r="C24" t="str">
            <v>...</v>
          </cell>
          <cell r="D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>
            <v>0.2</v>
          </cell>
          <cell r="W24">
            <v>12.9</v>
          </cell>
          <cell r="X24" t="str">
            <v>...</v>
          </cell>
          <cell r="Y24" t="str">
            <v>...</v>
          </cell>
          <cell r="Z24" t="str">
            <v>...</v>
          </cell>
          <cell r="AA24" t="str">
            <v>...</v>
          </cell>
          <cell r="AB24">
            <v>594.6</v>
          </cell>
          <cell r="AC24">
            <v>-51.2</v>
          </cell>
          <cell r="AD24">
            <v>-0.8</v>
          </cell>
          <cell r="AE24">
            <v>29.6</v>
          </cell>
        </row>
        <row r="25">
          <cell r="B25" t="str">
            <v>...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>
            <v>1933.95448618611</v>
          </cell>
          <cell r="T25">
            <v>3625.5459954656399</v>
          </cell>
          <cell r="U25">
            <v>5585.8826604285896</v>
          </cell>
          <cell r="V25">
            <v>5448.1016986335599</v>
          </cell>
          <cell r="W25">
            <v>-3372.3860606654303</v>
          </cell>
          <cell r="X25">
            <v>-1424.3891088026401</v>
          </cell>
          <cell r="Y25">
            <v>-5904.1905351559999</v>
          </cell>
          <cell r="Z25">
            <v>-740.71682110094798</v>
          </cell>
          <cell r="AA25">
            <v>-1877.83943784702</v>
          </cell>
          <cell r="AB25">
            <v>2748.4526753465298</v>
          </cell>
          <cell r="AC25">
            <v>-2711.1065418862599</v>
          </cell>
          <cell r="AD25">
            <v>-2750.7706111856701</v>
          </cell>
          <cell r="AE25">
            <v>-3282.12670642789</v>
          </cell>
        </row>
        <row r="26">
          <cell r="B26" t="str">
            <v>...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>
            <v>-0.83768293500000002</v>
          </cell>
          <cell r="T26">
            <v>-0.69691292500000002</v>
          </cell>
          <cell r="U26">
            <v>-0.54943943000000006</v>
          </cell>
          <cell r="V26">
            <v>5.31153283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 t="str">
            <v>...</v>
          </cell>
          <cell r="AB26" t="str">
            <v>...</v>
          </cell>
          <cell r="AC26" t="str">
            <v>...</v>
          </cell>
          <cell r="AD26" t="str">
            <v>...</v>
          </cell>
          <cell r="AE26" t="str">
            <v>...</v>
          </cell>
        </row>
        <row r="27">
          <cell r="B27" t="str">
            <v>...</v>
          </cell>
          <cell r="C27" t="str">
            <v>...</v>
          </cell>
          <cell r="D27" t="str">
            <v>...</v>
          </cell>
          <cell r="E27" t="str">
            <v>...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>
            <v>-3.5979273531736904E-2</v>
          </cell>
          <cell r="O27" t="str">
            <v>...</v>
          </cell>
          <cell r="P27">
            <v>-8.5301403352042406</v>
          </cell>
          <cell r="Q27">
            <v>-7.0227059237291199E-3</v>
          </cell>
          <cell r="R27">
            <v>0.22236212481049702</v>
          </cell>
          <cell r="S27">
            <v>-9.3258393274350607E-2</v>
          </cell>
          <cell r="T27">
            <v>0.21851330250602899</v>
          </cell>
          <cell r="U27">
            <v>0.482694174635596</v>
          </cell>
          <cell r="V27">
            <v>0.30144000572984397</v>
          </cell>
          <cell r="W27">
            <v>2.10369249634247E-2</v>
          </cell>
          <cell r="X27">
            <v>9.5979946182900192E-2</v>
          </cell>
          <cell r="Y27">
            <v>0.70343077953726707</v>
          </cell>
          <cell r="Z27">
            <v>-0.35790958634105302</v>
          </cell>
          <cell r="AA27">
            <v>0.36343297217492398</v>
          </cell>
          <cell r="AB27" t="str">
            <v>...</v>
          </cell>
          <cell r="AC27" t="str">
            <v>...</v>
          </cell>
          <cell r="AD27" t="str">
            <v>...</v>
          </cell>
          <cell r="AE27" t="str">
            <v>...</v>
          </cell>
        </row>
        <row r="28">
          <cell r="B28" t="str">
            <v>...</v>
          </cell>
          <cell r="C28" t="str">
            <v>...</v>
          </cell>
          <cell r="D28" t="str">
            <v>...</v>
          </cell>
          <cell r="E28" t="str">
            <v>...</v>
          </cell>
          <cell r="F28" t="str">
            <v>...</v>
          </cell>
          <cell r="G28" t="str">
            <v>...</v>
          </cell>
          <cell r="H28" t="str">
            <v>...</v>
          </cell>
          <cell r="I28" t="str">
            <v>...</v>
          </cell>
          <cell r="J28" t="str">
            <v>...</v>
          </cell>
          <cell r="K28" t="str">
            <v>...</v>
          </cell>
          <cell r="L28" t="str">
            <v>...</v>
          </cell>
          <cell r="M28" t="str">
            <v>...</v>
          </cell>
          <cell r="N28" t="str">
            <v>...</v>
          </cell>
          <cell r="O28" t="str">
            <v>...</v>
          </cell>
          <cell r="P28" t="str">
            <v>...</v>
          </cell>
          <cell r="Q28" t="str">
            <v>...</v>
          </cell>
          <cell r="R28" t="str">
            <v>...</v>
          </cell>
          <cell r="S28" t="str">
            <v>...</v>
          </cell>
          <cell r="T28" t="str">
            <v>...</v>
          </cell>
          <cell r="U28" t="str">
            <v>...</v>
          </cell>
          <cell r="V28" t="str">
            <v>...</v>
          </cell>
          <cell r="W28">
            <v>1.03</v>
          </cell>
          <cell r="X28">
            <v>-659.79280881853902</v>
          </cell>
          <cell r="Y28">
            <v>100.54222469012799</v>
          </cell>
          <cell r="Z28">
            <v>160.81910261349299</v>
          </cell>
          <cell r="AA28">
            <v>59.299501240001703</v>
          </cell>
          <cell r="AB28">
            <v>98.910949244343598</v>
          </cell>
          <cell r="AC28">
            <v>68.569166821079889</v>
          </cell>
          <cell r="AD28">
            <v>112.02290996196599</v>
          </cell>
          <cell r="AE28">
            <v>144.19481109007</v>
          </cell>
        </row>
        <row r="29">
          <cell r="B29" t="str">
            <v>...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  <cell r="AA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</row>
        <row r="30">
          <cell r="B30" t="str">
            <v>...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K30" t="str">
            <v>...</v>
          </cell>
          <cell r="L30" t="str">
            <v>...</v>
          </cell>
          <cell r="M30" t="str">
            <v>...</v>
          </cell>
          <cell r="N30" t="str">
            <v>...</v>
          </cell>
          <cell r="O30" t="str">
            <v>...</v>
          </cell>
          <cell r="P30" t="str">
            <v>...</v>
          </cell>
          <cell r="Q30" t="str">
            <v>...</v>
          </cell>
          <cell r="R30" t="str">
            <v>...</v>
          </cell>
          <cell r="S30" t="str">
            <v>...</v>
          </cell>
          <cell r="T30" t="str">
            <v>...</v>
          </cell>
          <cell r="U30" t="str">
            <v>...</v>
          </cell>
          <cell r="V30" t="str">
            <v>...</v>
          </cell>
          <cell r="W30" t="str">
            <v>...</v>
          </cell>
          <cell r="X30" t="str">
            <v>...</v>
          </cell>
          <cell r="Y30" t="str">
            <v>...</v>
          </cell>
          <cell r="Z30" t="str">
            <v>...</v>
          </cell>
          <cell r="AA30" t="str">
            <v>...</v>
          </cell>
          <cell r="AB30" t="str">
            <v>...</v>
          </cell>
          <cell r="AC30" t="str">
            <v>...</v>
          </cell>
          <cell r="AD30" t="str">
            <v>...</v>
          </cell>
          <cell r="AE30" t="str">
            <v>...</v>
          </cell>
        </row>
        <row r="31">
          <cell r="B31" t="str">
            <v>...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  <cell r="AA31" t="str">
            <v>...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</row>
        <row r="32">
          <cell r="B32" t="str">
            <v>...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>
            <v>-7.21446933970772E-2</v>
          </cell>
          <cell r="M32">
            <v>-2.0756894648230801</v>
          </cell>
          <cell r="N32">
            <v>15.4378673318548</v>
          </cell>
          <cell r="O32">
            <v>-5.2249472299260704</v>
          </cell>
          <cell r="P32">
            <v>4.6492565703591202</v>
          </cell>
          <cell r="Q32">
            <v>3.01853310724825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  <cell r="AA32" t="str">
            <v>...</v>
          </cell>
          <cell r="AB32" t="str">
            <v>...</v>
          </cell>
          <cell r="AC32" t="str">
            <v>...</v>
          </cell>
          <cell r="AD32" t="str">
            <v>...</v>
          </cell>
          <cell r="AE32" t="str">
            <v>...</v>
          </cell>
        </row>
        <row r="33">
          <cell r="B33" t="str">
            <v>...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 t="str">
            <v>...</v>
          </cell>
          <cell r="N33" t="str">
            <v>...</v>
          </cell>
          <cell r="O33" t="str">
            <v>...</v>
          </cell>
          <cell r="P33">
            <v>87</v>
          </cell>
          <cell r="Q33">
            <v>197.38713203124999</v>
          </cell>
          <cell r="R33">
            <v>471.02076</v>
          </cell>
          <cell r="S33">
            <v>356.19716</v>
          </cell>
          <cell r="T33">
            <v>150.99673999999999</v>
          </cell>
          <cell r="U33">
            <v>677.41664000000003</v>
          </cell>
          <cell r="V33">
            <v>39.954740000000001</v>
          </cell>
          <cell r="W33">
            <v>-383.17648000000003</v>
          </cell>
          <cell r="X33">
            <v>710.26099999999997</v>
          </cell>
          <cell r="Y33">
            <v>312.35199999999998</v>
          </cell>
          <cell r="Z33">
            <v>-156.232</v>
          </cell>
          <cell r="AA33">
            <v>112.14818205</v>
          </cell>
          <cell r="AB33">
            <v>-2.8260904500000001</v>
          </cell>
          <cell r="AC33">
            <v>-24.939131710000002</v>
          </cell>
          <cell r="AD33">
            <v>-110.34848981</v>
          </cell>
          <cell r="AE33">
            <v>1568.5966115799999</v>
          </cell>
        </row>
        <row r="34">
          <cell r="B34" t="str">
            <v>...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  <cell r="R34" t="str">
            <v>...</v>
          </cell>
          <cell r="S34" t="str">
            <v>...</v>
          </cell>
          <cell r="T34" t="str">
            <v>...</v>
          </cell>
          <cell r="U34" t="str">
            <v>...</v>
          </cell>
          <cell r="V34" t="str">
            <v>...</v>
          </cell>
          <cell r="W34" t="str">
            <v>...</v>
          </cell>
          <cell r="X34" t="str">
            <v>...</v>
          </cell>
          <cell r="Y34" t="str">
            <v>...</v>
          </cell>
          <cell r="Z34" t="str">
            <v>...</v>
          </cell>
          <cell r="AA34" t="str">
            <v>...</v>
          </cell>
          <cell r="AB34" t="str">
            <v>...</v>
          </cell>
          <cell r="AC34" t="str">
            <v>...</v>
          </cell>
          <cell r="AD34" t="str">
            <v>...</v>
          </cell>
          <cell r="AE34" t="str">
            <v>...</v>
          </cell>
        </row>
        <row r="35">
          <cell r="B35" t="str">
            <v>...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K35" t="str">
            <v>...</v>
          </cell>
          <cell r="L35" t="str">
            <v>...</v>
          </cell>
          <cell r="M35" t="str">
            <v>...</v>
          </cell>
          <cell r="N35" t="str">
            <v>...</v>
          </cell>
          <cell r="O35" t="str">
            <v>...</v>
          </cell>
          <cell r="P35" t="str">
            <v>...</v>
          </cell>
          <cell r="Q35">
            <v>1.8</v>
          </cell>
          <cell r="R35">
            <v>-17.469195540310899</v>
          </cell>
          <cell r="S35">
            <v>-6.75484460796911</v>
          </cell>
          <cell r="T35">
            <v>1.1489345250313301</v>
          </cell>
          <cell r="U35">
            <v>85.949401685421606</v>
          </cell>
          <cell r="V35">
            <v>111.997740414658</v>
          </cell>
          <cell r="W35">
            <v>142.953127214918</v>
          </cell>
          <cell r="X35">
            <v>98.593439422038699</v>
          </cell>
          <cell r="Y35">
            <v>75.6478397120284</v>
          </cell>
          <cell r="Z35">
            <v>27.755322041664602</v>
          </cell>
          <cell r="AA35">
            <v>106.34</v>
          </cell>
          <cell r="AB35">
            <v>126.93</v>
          </cell>
          <cell r="AC35">
            <v>-3.99</v>
          </cell>
          <cell r="AD35">
            <v>138.21</v>
          </cell>
          <cell r="AE35">
            <v>56.22</v>
          </cell>
        </row>
        <row r="36">
          <cell r="B36" t="str">
            <v>...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  <cell r="Y36" t="str">
            <v>...</v>
          </cell>
          <cell r="Z36" t="str">
            <v>...</v>
          </cell>
          <cell r="AA36" t="str">
            <v>...</v>
          </cell>
          <cell r="AB36" t="str">
            <v>...</v>
          </cell>
          <cell r="AC36" t="str">
            <v>...</v>
          </cell>
          <cell r="AD36" t="str">
            <v>...</v>
          </cell>
          <cell r="AE36" t="str">
            <v>...</v>
          </cell>
        </row>
        <row r="37">
          <cell r="B37" t="str">
            <v>...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K37" t="str">
            <v>...</v>
          </cell>
          <cell r="L37" t="str">
            <v>...</v>
          </cell>
          <cell r="M37" t="str">
            <v>...</v>
          </cell>
          <cell r="N37" t="str">
            <v>...</v>
          </cell>
          <cell r="O37" t="str">
            <v>...</v>
          </cell>
          <cell r="P37" t="str">
            <v>...</v>
          </cell>
          <cell r="Q37" t="str">
            <v>...</v>
          </cell>
          <cell r="R37" t="str">
            <v>...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X37" t="str">
            <v>...</v>
          </cell>
          <cell r="Y37" t="str">
            <v>...</v>
          </cell>
          <cell r="Z37" t="str">
            <v>...</v>
          </cell>
          <cell r="AA37" t="str">
            <v>...</v>
          </cell>
          <cell r="AB37" t="str">
            <v>...</v>
          </cell>
          <cell r="AC37" t="str">
            <v>...</v>
          </cell>
          <cell r="AD37" t="str">
            <v>...</v>
          </cell>
          <cell r="AE37" t="str">
            <v>...</v>
          </cell>
        </row>
        <row r="38">
          <cell r="B38" t="str">
            <v>...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K38" t="str">
            <v>...</v>
          </cell>
          <cell r="L38" t="str">
            <v>...</v>
          </cell>
          <cell r="M38" t="str">
            <v>...</v>
          </cell>
          <cell r="N38" t="str">
            <v>...</v>
          </cell>
          <cell r="O38" t="str">
            <v>...</v>
          </cell>
          <cell r="P38" t="str">
            <v>...</v>
          </cell>
          <cell r="Q38" t="str">
            <v>...</v>
          </cell>
          <cell r="R38" t="str">
            <v>...</v>
          </cell>
          <cell r="S38" t="str">
            <v>...</v>
          </cell>
          <cell r="T38" t="str">
            <v>...</v>
          </cell>
          <cell r="U38" t="str">
            <v>...</v>
          </cell>
          <cell r="V38" t="str">
            <v>...</v>
          </cell>
          <cell r="W38" t="str">
            <v>...</v>
          </cell>
          <cell r="X38" t="str">
            <v>...</v>
          </cell>
          <cell r="Y38" t="str">
            <v>...</v>
          </cell>
          <cell r="Z38" t="str">
            <v>...</v>
          </cell>
          <cell r="AA38" t="str">
            <v>...</v>
          </cell>
          <cell r="AB38" t="str">
            <v>...</v>
          </cell>
          <cell r="AC38" t="str">
            <v>...</v>
          </cell>
          <cell r="AD38" t="str">
            <v>...</v>
          </cell>
          <cell r="AE38" t="str">
            <v>...</v>
          </cell>
        </row>
        <row r="39">
          <cell r="B39" t="str">
            <v>...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  <cell r="AA39" t="str">
            <v>...</v>
          </cell>
          <cell r="AB39" t="str">
            <v>...</v>
          </cell>
          <cell r="AC39" t="str">
            <v>...</v>
          </cell>
          <cell r="AD39" t="str">
            <v>...</v>
          </cell>
          <cell r="AE39" t="str">
            <v>...</v>
          </cell>
        </row>
        <row r="40">
          <cell r="B40" t="str">
            <v>...</v>
          </cell>
          <cell r="C40" t="str">
            <v>...</v>
          </cell>
          <cell r="D40" t="str">
            <v>...</v>
          </cell>
          <cell r="E40" t="str">
            <v>...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  <cell r="AA40" t="str">
            <v>...</v>
          </cell>
          <cell r="AB40" t="str">
            <v>...</v>
          </cell>
          <cell r="AC40" t="str">
            <v>...</v>
          </cell>
          <cell r="AD40" t="str">
            <v>...</v>
          </cell>
          <cell r="AE40" t="str">
            <v>...</v>
          </cell>
        </row>
        <row r="41">
          <cell r="B41" t="str">
            <v>...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 t="str">
            <v>...</v>
          </cell>
          <cell r="M41" t="str">
            <v>...</v>
          </cell>
          <cell r="N41" t="str">
            <v>...</v>
          </cell>
          <cell r="O41" t="str">
            <v>...</v>
          </cell>
          <cell r="P41" t="str">
            <v>...</v>
          </cell>
          <cell r="Q41" t="str">
            <v>...</v>
          </cell>
          <cell r="R41" t="str">
            <v>...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 t="str">
            <v>...</v>
          </cell>
          <cell r="Z41" t="str">
            <v>...</v>
          </cell>
          <cell r="AA41" t="str">
            <v>...</v>
          </cell>
          <cell r="AB41" t="str">
            <v>...</v>
          </cell>
          <cell r="AC41" t="str">
            <v>...</v>
          </cell>
          <cell r="AD41" t="str">
            <v>...</v>
          </cell>
          <cell r="AE41" t="str">
            <v>...</v>
          </cell>
        </row>
        <row r="42">
          <cell r="B42" t="str">
            <v>...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 t="str">
            <v>...</v>
          </cell>
          <cell r="M42" t="str">
            <v>...</v>
          </cell>
          <cell r="N42" t="str">
            <v>...</v>
          </cell>
          <cell r="O42" t="str">
            <v>...</v>
          </cell>
          <cell r="P42" t="str">
            <v>...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 t="str">
            <v>...</v>
          </cell>
          <cell r="AC42" t="str">
            <v>...</v>
          </cell>
          <cell r="AD42" t="str">
            <v>...</v>
          </cell>
          <cell r="AE42" t="str">
            <v>...</v>
          </cell>
        </row>
        <row r="43">
          <cell r="B43" t="str">
            <v>...</v>
          </cell>
          <cell r="C43" t="str">
            <v>...</v>
          </cell>
          <cell r="D43" t="str">
            <v>...</v>
          </cell>
          <cell r="E43" t="str">
            <v>...</v>
          </cell>
          <cell r="F43" t="str">
            <v>...</v>
          </cell>
          <cell r="G43" t="str">
            <v>...</v>
          </cell>
          <cell r="H43" t="str">
            <v>...</v>
          </cell>
          <cell r="I43" t="str">
            <v>...</v>
          </cell>
          <cell r="J43" t="str">
            <v>...</v>
          </cell>
          <cell r="K43" t="str">
            <v>...</v>
          </cell>
          <cell r="L43" t="str">
            <v>...</v>
          </cell>
          <cell r="M43" t="str">
            <v>...</v>
          </cell>
          <cell r="N43" t="str">
            <v>...</v>
          </cell>
          <cell r="O43" t="str">
            <v>...</v>
          </cell>
          <cell r="P43" t="str">
            <v>...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 t="str">
            <v>...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 t="str">
            <v>...</v>
          </cell>
          <cell r="AC43" t="str">
            <v>...</v>
          </cell>
          <cell r="AD43" t="str">
            <v>...</v>
          </cell>
          <cell r="AE43" t="str">
            <v>...</v>
          </cell>
        </row>
        <row r="44">
          <cell r="B44" t="str">
            <v>...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K44" t="str">
            <v>...</v>
          </cell>
          <cell r="L44" t="str">
            <v>...</v>
          </cell>
          <cell r="M44">
            <v>21.7</v>
          </cell>
          <cell r="N44">
            <v>-165.2</v>
          </cell>
          <cell r="O44">
            <v>59.3</v>
          </cell>
          <cell r="P44">
            <v>5.6</v>
          </cell>
          <cell r="Q44">
            <v>-2.2000000000000002</v>
          </cell>
          <cell r="R44">
            <v>85.7</v>
          </cell>
          <cell r="S44">
            <v>123.69951542783099</v>
          </cell>
          <cell r="T44">
            <v>-117.799911753082</v>
          </cell>
          <cell r="U44">
            <v>84.020714250000196</v>
          </cell>
          <cell r="V44">
            <v>62.5281046873056</v>
          </cell>
          <cell r="W44">
            <v>-300.76865424600896</v>
          </cell>
          <cell r="X44">
            <v>-453.61100415438801</v>
          </cell>
          <cell r="Y44">
            <v>952.24302724287907</v>
          </cell>
          <cell r="Z44">
            <v>1048.60326757025</v>
          </cell>
          <cell r="AA44">
            <v>933.689164421903</v>
          </cell>
          <cell r="AB44">
            <v>2418.2233191694199</v>
          </cell>
          <cell r="AC44">
            <v>-10.434393075408</v>
          </cell>
          <cell r="AD44">
            <v>778.27237604420702</v>
          </cell>
          <cell r="AE44">
            <v>1607.0827068015399</v>
          </cell>
        </row>
        <row r="45">
          <cell r="B45" t="str">
            <v>...</v>
          </cell>
          <cell r="C45" t="str">
            <v>...</v>
          </cell>
          <cell r="D45" t="str">
            <v>...</v>
          </cell>
          <cell r="E45" t="str">
            <v>...</v>
          </cell>
          <cell r="F45" t="str">
            <v>...</v>
          </cell>
          <cell r="G45" t="str">
            <v>...</v>
          </cell>
          <cell r="H45" t="str">
            <v>...</v>
          </cell>
          <cell r="I45" t="str">
            <v>...</v>
          </cell>
          <cell r="J45" t="str">
            <v>...</v>
          </cell>
          <cell r="K45" t="str">
            <v>...</v>
          </cell>
          <cell r="L45" t="str">
            <v>...</v>
          </cell>
          <cell r="M45" t="str">
            <v>...</v>
          </cell>
          <cell r="N45" t="str">
            <v>...</v>
          </cell>
          <cell r="O45">
            <v>-3298.7605439834701</v>
          </cell>
          <cell r="P45">
            <v>-10213.376950059299</v>
          </cell>
          <cell r="Q45">
            <v>-205.01338136192101</v>
          </cell>
          <cell r="R45">
            <v>-5083.0053462026499</v>
          </cell>
          <cell r="S45">
            <v>-6611.7151446418802</v>
          </cell>
          <cell r="T45">
            <v>-10047.4865759571</v>
          </cell>
          <cell r="U45">
            <v>-5692.9904509325897</v>
          </cell>
          <cell r="V45">
            <v>-3920.5684900299402</v>
          </cell>
          <cell r="W45">
            <v>-3337.9250093515402</v>
          </cell>
          <cell r="X45">
            <v>-5573.89861221926</v>
          </cell>
          <cell r="Y45">
            <v>-8126.4646412580205</v>
          </cell>
          <cell r="Z45">
            <v>-3168.5234245609399</v>
          </cell>
          <cell r="AA45">
            <v>-2403.2486769457596</v>
          </cell>
          <cell r="AB45">
            <v>-2684.1151783166902</v>
          </cell>
          <cell r="AC45">
            <v>-1960.4287910384901</v>
          </cell>
          <cell r="AD45">
            <v>-7047.7920919885601</v>
          </cell>
          <cell r="AE45">
            <v>-15263.069681141002</v>
          </cell>
        </row>
        <row r="46">
          <cell r="B46" t="str">
            <v>...</v>
          </cell>
          <cell r="C46" t="str">
            <v>...</v>
          </cell>
          <cell r="D46" t="str">
            <v>...</v>
          </cell>
          <cell r="E46" t="str">
            <v>...</v>
          </cell>
          <cell r="F46" t="str">
            <v>...</v>
          </cell>
          <cell r="G46" t="str">
            <v>...</v>
          </cell>
          <cell r="H46" t="str">
            <v>...</v>
          </cell>
          <cell r="I46" t="str">
            <v>...</v>
          </cell>
          <cell r="J46" t="str">
            <v>...</v>
          </cell>
          <cell r="K46" t="str">
            <v>...</v>
          </cell>
          <cell r="L46" t="str">
            <v>...</v>
          </cell>
          <cell r="M46" t="str">
            <v>...</v>
          </cell>
          <cell r="N46" t="str">
            <v>...</v>
          </cell>
          <cell r="O46" t="str">
            <v>...</v>
          </cell>
          <cell r="P46" t="str">
            <v>...</v>
          </cell>
          <cell r="Q46" t="str">
            <v>...</v>
          </cell>
          <cell r="R46" t="str">
            <v>...</v>
          </cell>
          <cell r="S46">
            <v>-118.14126795102101</v>
          </cell>
          <cell r="T46">
            <v>113.61583339336499</v>
          </cell>
          <cell r="U46">
            <v>583.59263986859401</v>
          </cell>
          <cell r="V46">
            <v>522.48236878629598</v>
          </cell>
          <cell r="W46">
            <v>211.75724985860299</v>
          </cell>
          <cell r="X46">
            <v>-48.048409541043696</v>
          </cell>
          <cell r="Y46">
            <v>29.298850320203901</v>
          </cell>
          <cell r="Z46">
            <v>15.247454895764001</v>
          </cell>
          <cell r="AA46">
            <v>8.0793863367025391</v>
          </cell>
          <cell r="AB46">
            <v>43.743936976776801</v>
          </cell>
          <cell r="AC46">
            <v>-124.02915919652399</v>
          </cell>
          <cell r="AD46">
            <v>-629.35540175083497</v>
          </cell>
          <cell r="AE46">
            <v>-540.851086792263</v>
          </cell>
        </row>
        <row r="47">
          <cell r="B47" t="str">
            <v>...</v>
          </cell>
          <cell r="C47" t="str">
            <v>...</v>
          </cell>
          <cell r="D47" t="str">
            <v>...</v>
          </cell>
          <cell r="E47" t="str">
            <v>...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  <cell r="AA47" t="str">
            <v>...</v>
          </cell>
          <cell r="AB47" t="str">
            <v>...</v>
          </cell>
          <cell r="AC47" t="str">
            <v>...</v>
          </cell>
          <cell r="AD47" t="str">
            <v>...</v>
          </cell>
          <cell r="AE47" t="str">
            <v>...</v>
          </cell>
        </row>
        <row r="48">
          <cell r="B48" t="str">
            <v>...</v>
          </cell>
          <cell r="C48" t="str">
            <v>...</v>
          </cell>
          <cell r="D48" t="str">
            <v>...</v>
          </cell>
          <cell r="E48" t="str">
            <v>...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>
            <v>-295</v>
          </cell>
          <cell r="O48">
            <v>38.975316040299994</v>
          </cell>
          <cell r="P48">
            <v>-100.815317758936</v>
          </cell>
          <cell r="Q48">
            <v>125.41907704959</v>
          </cell>
          <cell r="R48">
            <v>132.583154674973</v>
          </cell>
          <cell r="S48">
            <v>111.140938841043</v>
          </cell>
          <cell r="T48">
            <v>100.958545853064</v>
          </cell>
          <cell r="U48">
            <v>189.97448863896702</v>
          </cell>
          <cell r="V48">
            <v>62.047359152406997</v>
          </cell>
          <cell r="W48">
            <v>8.5950000000000006</v>
          </cell>
          <cell r="X48" t="str">
            <v>...</v>
          </cell>
          <cell r="Y48">
            <v>-97.214200129918098</v>
          </cell>
          <cell r="Z48">
            <v>-477.72015738072702</v>
          </cell>
          <cell r="AA48">
            <v>-354.196423169507</v>
          </cell>
          <cell r="AB48">
            <v>-81.699378804222491</v>
          </cell>
          <cell r="AC48">
            <v>-714.36867154577192</v>
          </cell>
          <cell r="AD48">
            <v>-32.509665191261298</v>
          </cell>
          <cell r="AE48">
            <v>268.39363188842998</v>
          </cell>
        </row>
        <row r="49">
          <cell r="B49" t="str">
            <v>...</v>
          </cell>
          <cell r="C49" t="str">
            <v>...</v>
          </cell>
          <cell r="D49" t="str">
            <v>...</v>
          </cell>
          <cell r="E49" t="str">
            <v>...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  <cell r="AA49" t="str">
            <v>...</v>
          </cell>
          <cell r="AB49" t="str">
            <v>...</v>
          </cell>
          <cell r="AC49" t="str">
            <v>...</v>
          </cell>
          <cell r="AD49" t="str">
            <v>...</v>
          </cell>
          <cell r="AE49" t="str">
            <v>...</v>
          </cell>
        </row>
        <row r="50">
          <cell r="B50" t="str">
            <v>...</v>
          </cell>
          <cell r="C50" t="str">
            <v>...</v>
          </cell>
          <cell r="D50" t="str">
            <v>...</v>
          </cell>
          <cell r="E50" t="str">
            <v>...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  <cell r="AA50" t="str">
            <v>...</v>
          </cell>
          <cell r="AB50" t="str">
            <v>...</v>
          </cell>
          <cell r="AC50" t="str">
            <v>...</v>
          </cell>
          <cell r="AD50" t="str">
            <v>...</v>
          </cell>
          <cell r="AE50" t="str">
            <v>...</v>
          </cell>
        </row>
        <row r="51">
          <cell r="B51" t="str">
            <v>...</v>
          </cell>
          <cell r="C51" t="str">
            <v>...</v>
          </cell>
          <cell r="D51" t="str">
            <v>...</v>
          </cell>
          <cell r="E51" t="str">
            <v>...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  <cell r="AA51" t="str">
            <v>...</v>
          </cell>
          <cell r="AB51" t="str">
            <v>...</v>
          </cell>
          <cell r="AC51" t="str">
            <v>...</v>
          </cell>
          <cell r="AD51" t="str">
            <v>...</v>
          </cell>
          <cell r="AE51" t="str">
            <v>...</v>
          </cell>
        </row>
        <row r="52">
          <cell r="B52" t="str">
            <v>...</v>
          </cell>
          <cell r="C52" t="str">
            <v>...</v>
          </cell>
          <cell r="D52" t="str">
            <v>...</v>
          </cell>
          <cell r="E52" t="str">
            <v>...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  <cell r="AA52" t="str">
            <v>...</v>
          </cell>
          <cell r="AB52" t="str">
            <v>...</v>
          </cell>
          <cell r="AC52" t="str">
            <v>...</v>
          </cell>
          <cell r="AD52" t="str">
            <v>...</v>
          </cell>
          <cell r="AE52" t="str">
            <v>...</v>
          </cell>
        </row>
        <row r="53">
          <cell r="B53" t="str">
            <v>...</v>
          </cell>
          <cell r="C53" t="str">
            <v>...</v>
          </cell>
          <cell r="D53" t="str">
            <v>...</v>
          </cell>
          <cell r="E53" t="str">
            <v>...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>
            <v>4.3469738406860801</v>
          </cell>
          <cell r="W53">
            <v>6.3130528588544799</v>
          </cell>
          <cell r="X53">
            <v>6.9889016233960506</v>
          </cell>
          <cell r="Y53">
            <v>6.2049539915915402</v>
          </cell>
          <cell r="Z53">
            <v>7.5331841301010103</v>
          </cell>
          <cell r="AA53">
            <v>7.3341982451778902</v>
          </cell>
          <cell r="AB53" t="str">
            <v>...</v>
          </cell>
          <cell r="AC53" t="str">
            <v>...</v>
          </cell>
          <cell r="AD53" t="str">
            <v>...</v>
          </cell>
          <cell r="AE53" t="str">
            <v>...</v>
          </cell>
        </row>
        <row r="54">
          <cell r="B54" t="str">
            <v>...</v>
          </cell>
          <cell r="C54" t="str">
            <v>...</v>
          </cell>
          <cell r="D54" t="str">
            <v>...</v>
          </cell>
          <cell r="E54" t="str">
            <v>...</v>
          </cell>
          <cell r="F54" t="str">
            <v>...</v>
          </cell>
          <cell r="G54" t="str">
            <v>...</v>
          </cell>
          <cell r="H54" t="str">
            <v>...</v>
          </cell>
          <cell r="I54" t="str">
            <v>...</v>
          </cell>
          <cell r="J54" t="str">
            <v>...</v>
          </cell>
          <cell r="K54" t="str">
            <v>...</v>
          </cell>
          <cell r="L54" t="str">
            <v>...</v>
          </cell>
          <cell r="M54" t="str">
            <v>...</v>
          </cell>
          <cell r="N54" t="str">
            <v>...</v>
          </cell>
          <cell r="O54" t="str">
            <v>...</v>
          </cell>
          <cell r="P54" t="str">
            <v>...</v>
          </cell>
          <cell r="Q54" t="str">
            <v>...</v>
          </cell>
          <cell r="R54" t="str">
            <v>...</v>
          </cell>
          <cell r="S54" t="str">
            <v>...</v>
          </cell>
          <cell r="T54" t="str">
            <v>...</v>
          </cell>
          <cell r="U54" t="str">
            <v>...</v>
          </cell>
          <cell r="V54">
            <v>115.92342391374599</v>
          </cell>
          <cell r="W54" t="str">
            <v>...</v>
          </cell>
          <cell r="X54" t="str">
            <v>...</v>
          </cell>
          <cell r="Y54" t="str">
            <v>...</v>
          </cell>
          <cell r="Z54" t="str">
            <v>...</v>
          </cell>
          <cell r="AA54">
            <v>333.60099801704104</v>
          </cell>
          <cell r="AB54">
            <v>112.064754420585</v>
          </cell>
          <cell r="AC54">
            <v>-71.602971105876293</v>
          </cell>
          <cell r="AD54">
            <v>26.8453298681132</v>
          </cell>
          <cell r="AE54">
            <v>19.346171003754197</v>
          </cell>
        </row>
        <row r="55">
          <cell r="B55" t="str">
            <v>...</v>
          </cell>
          <cell r="C55" t="str">
            <v>...</v>
          </cell>
          <cell r="D55" t="str">
            <v>...</v>
          </cell>
          <cell r="E55" t="str">
            <v>...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  <cell r="AA55" t="str">
            <v>...</v>
          </cell>
          <cell r="AB55">
            <v>8.3798882681564199E-2</v>
          </cell>
          <cell r="AC55" t="str">
            <v>...</v>
          </cell>
          <cell r="AD55">
            <v>0.27932960893854702</v>
          </cell>
          <cell r="AE55">
            <v>0.84916201117318402</v>
          </cell>
        </row>
        <row r="56">
          <cell r="B56" t="str">
            <v>...</v>
          </cell>
          <cell r="C56" t="str">
            <v>...</v>
          </cell>
          <cell r="D56" t="str">
            <v>...</v>
          </cell>
          <cell r="E56" t="str">
            <v>...</v>
          </cell>
          <cell r="F56" t="str">
            <v>...</v>
          </cell>
          <cell r="G56" t="str">
            <v>...</v>
          </cell>
          <cell r="H56" t="str">
            <v>...</v>
          </cell>
          <cell r="I56" t="str">
            <v>...</v>
          </cell>
          <cell r="J56" t="str">
            <v>...</v>
          </cell>
          <cell r="K56" t="str">
            <v>...</v>
          </cell>
          <cell r="L56" t="str">
            <v>...</v>
          </cell>
          <cell r="M56" t="str">
            <v>...</v>
          </cell>
          <cell r="N56" t="str">
            <v>...</v>
          </cell>
          <cell r="O56" t="str">
            <v>...</v>
          </cell>
          <cell r="P56" t="str">
            <v>...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 t="str">
            <v>...</v>
          </cell>
          <cell r="V56" t="str">
            <v>...</v>
          </cell>
          <cell r="W56" t="str">
            <v>...</v>
          </cell>
          <cell r="X56" t="str">
            <v>...</v>
          </cell>
          <cell r="Y56" t="str">
            <v>...</v>
          </cell>
          <cell r="Z56" t="str">
            <v>...</v>
          </cell>
          <cell r="AA56" t="str">
            <v>...</v>
          </cell>
          <cell r="AB56">
            <v>8.3798882681564199E-2</v>
          </cell>
          <cell r="AC56">
            <v>0.41899441340782095</v>
          </cell>
          <cell r="AD56">
            <v>0.27932960893854702</v>
          </cell>
          <cell r="AE56">
            <v>1.4301675977653601</v>
          </cell>
        </row>
        <row r="57">
          <cell r="B57" t="str">
            <v>...</v>
          </cell>
          <cell r="C57" t="str">
            <v>...</v>
          </cell>
          <cell r="D57" t="str">
            <v>...</v>
          </cell>
          <cell r="E57" t="str">
            <v>...</v>
          </cell>
          <cell r="F57" t="str">
            <v>...</v>
          </cell>
          <cell r="G57" t="str">
            <v>...</v>
          </cell>
          <cell r="H57" t="str">
            <v>...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>
            <v>-3.2133205418183302</v>
          </cell>
          <cell r="R57" t="str">
            <v>...</v>
          </cell>
          <cell r="S57">
            <v>50.2634692505423</v>
          </cell>
          <cell r="T57">
            <v>-16.582937405031199</v>
          </cell>
          <cell r="U57">
            <v>44.674089135576601</v>
          </cell>
          <cell r="V57">
            <v>15.2103543424201</v>
          </cell>
          <cell r="W57">
            <v>160.39239557760999</v>
          </cell>
          <cell r="X57">
            <v>-136.79048496193002</v>
          </cell>
          <cell r="Y57">
            <v>208.297519420079</v>
          </cell>
          <cell r="Z57">
            <v>-156.60283332997199</v>
          </cell>
          <cell r="AA57">
            <v>269.99319797834499</v>
          </cell>
          <cell r="AB57">
            <v>239.19291468088201</v>
          </cell>
          <cell r="AC57">
            <v>593.66143951292304</v>
          </cell>
          <cell r="AD57">
            <v>-24.928349339225697</v>
          </cell>
          <cell r="AE57">
            <v>388.06066409883601</v>
          </cell>
        </row>
        <row r="58">
          <cell r="B58" t="str">
            <v>...</v>
          </cell>
          <cell r="C58" t="str">
            <v>...</v>
          </cell>
          <cell r="D58" t="str">
            <v>...</v>
          </cell>
          <cell r="E58" t="str">
            <v>...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>
            <v>39.902436244425701</v>
          </cell>
          <cell r="R58">
            <v>86.628724230554297</v>
          </cell>
          <cell r="S58">
            <v>129.57743926869</v>
          </cell>
          <cell r="T58">
            <v>-142.72238312658001</v>
          </cell>
          <cell r="U58">
            <v>145.74450689466198</v>
          </cell>
          <cell r="V58">
            <v>-7.8561601802559595</v>
          </cell>
          <cell r="W58">
            <v>-30.269186423733</v>
          </cell>
          <cell r="X58">
            <v>-65.909425192157997</v>
          </cell>
          <cell r="Y58">
            <v>123.101651028923</v>
          </cell>
          <cell r="Z58">
            <v>59.713942762138906</v>
          </cell>
          <cell r="AA58">
            <v>261.10115485670201</v>
          </cell>
          <cell r="AB58">
            <v>166.88016999414199</v>
          </cell>
          <cell r="AC58">
            <v>-443.26860024523995</v>
          </cell>
          <cell r="AD58">
            <v>-241.15800826584299</v>
          </cell>
          <cell r="AE58">
            <v>-291.00792844723497</v>
          </cell>
        </row>
        <row r="59">
          <cell r="B59" t="str">
            <v>...</v>
          </cell>
          <cell r="C59" t="str">
            <v>...</v>
          </cell>
          <cell r="D59" t="str">
            <v>...</v>
          </cell>
          <cell r="E59" t="str">
            <v>...</v>
          </cell>
          <cell r="F59" t="str">
            <v>...</v>
          </cell>
          <cell r="G59" t="str">
            <v>...</v>
          </cell>
          <cell r="H59" t="str">
            <v>...</v>
          </cell>
          <cell r="I59" t="str">
            <v>...</v>
          </cell>
          <cell r="J59" t="str">
            <v>...</v>
          </cell>
          <cell r="K59" t="str">
            <v>...</v>
          </cell>
          <cell r="L59" t="str">
            <v>...</v>
          </cell>
          <cell r="M59" t="str">
            <v>...</v>
          </cell>
          <cell r="N59" t="str">
            <v>...</v>
          </cell>
          <cell r="O59" t="str">
            <v>...</v>
          </cell>
          <cell r="P59">
            <v>-320.39411957487999</v>
          </cell>
          <cell r="Q59">
            <v>-326.22454100454399</v>
          </cell>
          <cell r="R59">
            <v>-693.86015501852501</v>
          </cell>
          <cell r="S59">
            <v>-390.05258794914101</v>
          </cell>
          <cell r="T59">
            <v>12.240456809679101</v>
          </cell>
          <cell r="U59">
            <v>-3206.4618974243103</v>
          </cell>
          <cell r="V59">
            <v>-2161.2560329083099</v>
          </cell>
          <cell r="W59">
            <v>-2636.1756406351801</v>
          </cell>
          <cell r="X59">
            <v>-136.32985005249301</v>
          </cell>
          <cell r="Y59">
            <v>-5497.8229619864906</v>
          </cell>
          <cell r="Z59">
            <v>-2535.5171851474302</v>
          </cell>
          <cell r="AA59">
            <v>-4853.9605531244697</v>
          </cell>
          <cell r="AB59">
            <v>-989.89163876598502</v>
          </cell>
          <cell r="AC59">
            <v>-7091.3153333460104</v>
          </cell>
          <cell r="AD59">
            <v>-6011.7307153270103</v>
          </cell>
          <cell r="AE59">
            <v>-4452.1614164210996</v>
          </cell>
        </row>
        <row r="60">
          <cell r="B60" t="str">
            <v>...</v>
          </cell>
          <cell r="C60" t="str">
            <v>...</v>
          </cell>
          <cell r="D60" t="str">
            <v>...</v>
          </cell>
          <cell r="E60" t="str">
            <v>...</v>
          </cell>
          <cell r="F60" t="str">
            <v>...</v>
          </cell>
          <cell r="G60" t="str">
            <v>...</v>
          </cell>
          <cell r="H60" t="str">
            <v>...</v>
          </cell>
          <cell r="I60" t="str">
            <v>...</v>
          </cell>
          <cell r="J60" t="str">
            <v>...</v>
          </cell>
          <cell r="K60" t="str">
            <v>...</v>
          </cell>
          <cell r="L60" t="str">
            <v>...</v>
          </cell>
          <cell r="M60" t="str">
            <v>...</v>
          </cell>
          <cell r="N60" t="str">
            <v>...</v>
          </cell>
          <cell r="O60" t="str">
            <v>...</v>
          </cell>
          <cell r="P60" t="str">
            <v>...</v>
          </cell>
          <cell r="Q60" t="str">
            <v>...</v>
          </cell>
          <cell r="R60" t="str">
            <v>...</v>
          </cell>
          <cell r="S60" t="str">
            <v>...</v>
          </cell>
          <cell r="T60" t="str">
            <v>...</v>
          </cell>
          <cell r="U60" t="str">
            <v>...</v>
          </cell>
          <cell r="V60" t="str">
            <v>...</v>
          </cell>
          <cell r="W60" t="str">
            <v>...</v>
          </cell>
          <cell r="X60" t="str">
            <v>...</v>
          </cell>
          <cell r="Y60" t="str">
            <v>...</v>
          </cell>
          <cell r="Z60" t="str">
            <v>...</v>
          </cell>
          <cell r="AA60" t="str">
            <v>...</v>
          </cell>
          <cell r="AB60" t="str">
            <v>...</v>
          </cell>
          <cell r="AC60" t="str">
            <v>...</v>
          </cell>
          <cell r="AD60" t="str">
            <v>...</v>
          </cell>
          <cell r="AE60" t="str">
            <v>...</v>
          </cell>
        </row>
        <row r="61">
          <cell r="B61" t="str">
            <v>...</v>
          </cell>
          <cell r="C61" t="str">
            <v>...</v>
          </cell>
          <cell r="D61" t="str">
            <v>...</v>
          </cell>
          <cell r="E61" t="str">
            <v>...</v>
          </cell>
          <cell r="F61" t="str">
            <v>...</v>
          </cell>
          <cell r="G61" t="str">
            <v>...</v>
          </cell>
          <cell r="H61" t="str">
            <v>...</v>
          </cell>
          <cell r="I61" t="str">
            <v>...</v>
          </cell>
          <cell r="J61" t="str">
            <v>...</v>
          </cell>
          <cell r="K61" t="str">
            <v>...</v>
          </cell>
          <cell r="L61" t="str">
            <v>...</v>
          </cell>
          <cell r="M61" t="str">
            <v>...</v>
          </cell>
          <cell r="N61" t="str">
            <v>...</v>
          </cell>
          <cell r="O61" t="str">
            <v>...</v>
          </cell>
          <cell r="P61" t="str">
            <v>...</v>
          </cell>
          <cell r="Q61" t="str">
            <v>...</v>
          </cell>
          <cell r="R61" t="str">
            <v>...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  <cell r="AA61" t="str">
            <v>...</v>
          </cell>
          <cell r="AB61" t="str">
            <v>...</v>
          </cell>
          <cell r="AC61" t="str">
            <v>...</v>
          </cell>
          <cell r="AD61" t="str">
            <v>...</v>
          </cell>
          <cell r="AE61" t="str">
            <v>...</v>
          </cell>
        </row>
        <row r="62">
          <cell r="B62" t="str">
            <v>...</v>
          </cell>
          <cell r="C62" t="str">
            <v>...</v>
          </cell>
          <cell r="D62" t="str">
            <v>...</v>
          </cell>
          <cell r="E62" t="str">
            <v>...</v>
          </cell>
          <cell r="F62" t="str">
            <v>...</v>
          </cell>
          <cell r="G62" t="str">
            <v>...</v>
          </cell>
          <cell r="H62" t="str">
            <v>...</v>
          </cell>
          <cell r="I62" t="str">
            <v>...</v>
          </cell>
          <cell r="J62" t="str">
            <v>...</v>
          </cell>
          <cell r="K62" t="str">
            <v>...</v>
          </cell>
          <cell r="L62" t="str">
            <v>...</v>
          </cell>
          <cell r="M62" t="str">
            <v>...</v>
          </cell>
          <cell r="N62" t="str">
            <v>...</v>
          </cell>
          <cell r="O62" t="str">
            <v>...</v>
          </cell>
          <cell r="P62" t="str">
            <v>...</v>
          </cell>
          <cell r="Q62" t="str">
            <v>...</v>
          </cell>
          <cell r="R62" t="str">
            <v>...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  <cell r="AA62" t="str">
            <v>...</v>
          </cell>
          <cell r="AB62" t="str">
            <v>...</v>
          </cell>
          <cell r="AC62" t="str">
            <v>...</v>
          </cell>
          <cell r="AD62" t="str">
            <v>...</v>
          </cell>
          <cell r="AE62" t="str">
            <v>...</v>
          </cell>
        </row>
        <row r="63">
          <cell r="B63" t="str">
            <v>...</v>
          </cell>
          <cell r="C63" t="str">
            <v>...</v>
          </cell>
          <cell r="D63" t="str">
            <v>...</v>
          </cell>
          <cell r="E63" t="str">
            <v>...</v>
          </cell>
          <cell r="F63" t="str">
            <v>...</v>
          </cell>
          <cell r="G63" t="str">
            <v>...</v>
          </cell>
          <cell r="H63" t="str">
            <v>...</v>
          </cell>
          <cell r="I63" t="str">
            <v>...</v>
          </cell>
          <cell r="J63" t="str">
            <v>...</v>
          </cell>
          <cell r="K63" t="str">
            <v>...</v>
          </cell>
          <cell r="L63" t="str">
            <v>...</v>
          </cell>
          <cell r="M63" t="str">
            <v>...</v>
          </cell>
          <cell r="N63" t="str">
            <v>...</v>
          </cell>
          <cell r="O63" t="str">
            <v>...</v>
          </cell>
          <cell r="P63" t="str">
            <v>...</v>
          </cell>
          <cell r="Q63" t="str">
            <v>...</v>
          </cell>
          <cell r="R63" t="str">
            <v>...</v>
          </cell>
          <cell r="S63" t="str">
            <v>...</v>
          </cell>
          <cell r="T63" t="str">
            <v>...</v>
          </cell>
          <cell r="U63" t="str">
            <v>...</v>
          </cell>
          <cell r="V63" t="str">
            <v>...</v>
          </cell>
          <cell r="W63" t="str">
            <v>...</v>
          </cell>
          <cell r="X63" t="str">
            <v>...</v>
          </cell>
          <cell r="Y63" t="str">
            <v>...</v>
          </cell>
          <cell r="Z63" t="str">
            <v>...</v>
          </cell>
          <cell r="AA63" t="str">
            <v>...</v>
          </cell>
          <cell r="AB63" t="str">
            <v>...</v>
          </cell>
          <cell r="AC63" t="str">
            <v>...</v>
          </cell>
          <cell r="AD63" t="str">
            <v>...</v>
          </cell>
          <cell r="AE63" t="str">
            <v>...</v>
          </cell>
        </row>
        <row r="64">
          <cell r="B64" t="str">
            <v>...</v>
          </cell>
          <cell r="C64" t="str">
            <v>...</v>
          </cell>
          <cell r="D64" t="str">
            <v>...</v>
          </cell>
          <cell r="E64" t="str">
            <v>...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  <cell r="AA64" t="str">
            <v>...</v>
          </cell>
          <cell r="AB64" t="str">
            <v>...</v>
          </cell>
          <cell r="AC64" t="str">
            <v>...</v>
          </cell>
          <cell r="AD64" t="str">
            <v>...</v>
          </cell>
          <cell r="AE64" t="str">
            <v>...</v>
          </cell>
        </row>
        <row r="65">
          <cell r="B65" t="str">
            <v>...</v>
          </cell>
          <cell r="C65" t="str">
            <v>...</v>
          </cell>
          <cell r="D65" t="str">
            <v>...</v>
          </cell>
          <cell r="E65" t="str">
            <v>...</v>
          </cell>
          <cell r="F65" t="str">
            <v>...</v>
          </cell>
          <cell r="G65" t="str">
            <v>...</v>
          </cell>
          <cell r="H65" t="str">
            <v>...</v>
          </cell>
          <cell r="I65" t="str">
            <v>...</v>
          </cell>
          <cell r="J65" t="str">
            <v>...</v>
          </cell>
          <cell r="K65" t="str">
            <v>...</v>
          </cell>
          <cell r="L65" t="str">
            <v>...</v>
          </cell>
          <cell r="M65" t="str">
            <v>...</v>
          </cell>
          <cell r="N65" t="str">
            <v>...</v>
          </cell>
          <cell r="O65" t="str">
            <v>...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  <cell r="U65" t="str">
            <v>...</v>
          </cell>
          <cell r="V65" t="str">
            <v>...</v>
          </cell>
          <cell r="W65" t="str">
            <v>...</v>
          </cell>
          <cell r="X65" t="str">
            <v>...</v>
          </cell>
          <cell r="Y65" t="str">
            <v>...</v>
          </cell>
          <cell r="Z65" t="str">
            <v>...</v>
          </cell>
          <cell r="AA65" t="str">
            <v>...</v>
          </cell>
          <cell r="AB65" t="str">
            <v>...</v>
          </cell>
          <cell r="AC65" t="str">
            <v>...</v>
          </cell>
          <cell r="AD65" t="str">
            <v>...</v>
          </cell>
          <cell r="AE65" t="str">
            <v>...</v>
          </cell>
        </row>
        <row r="66">
          <cell r="B66" t="str">
            <v>...</v>
          </cell>
          <cell r="C66" t="str">
            <v>...</v>
          </cell>
          <cell r="D66" t="str">
            <v>...</v>
          </cell>
          <cell r="E66" t="str">
            <v>...</v>
          </cell>
          <cell r="F66" t="str">
            <v>...</v>
          </cell>
          <cell r="G66" t="str">
            <v>...</v>
          </cell>
          <cell r="H66" t="str">
            <v>...</v>
          </cell>
          <cell r="I66" t="str">
            <v>...</v>
          </cell>
          <cell r="J66" t="str">
            <v>...</v>
          </cell>
          <cell r="K66" t="str">
            <v>...</v>
          </cell>
          <cell r="L66" t="str">
            <v>...</v>
          </cell>
          <cell r="M66" t="str">
            <v>...</v>
          </cell>
          <cell r="N66" t="str">
            <v>...</v>
          </cell>
          <cell r="O66" t="str">
            <v>...</v>
          </cell>
          <cell r="P66" t="str">
            <v>...</v>
          </cell>
          <cell r="Q66" t="str">
            <v>...</v>
          </cell>
          <cell r="R66" t="str">
            <v>...</v>
          </cell>
          <cell r="S66" t="str">
            <v>...</v>
          </cell>
          <cell r="T66" t="str">
            <v>...</v>
          </cell>
          <cell r="U66" t="str">
            <v>...</v>
          </cell>
          <cell r="V66" t="str">
            <v>...</v>
          </cell>
          <cell r="W66" t="str">
            <v>...</v>
          </cell>
          <cell r="X66" t="str">
            <v>...</v>
          </cell>
          <cell r="Y66" t="str">
            <v>...</v>
          </cell>
          <cell r="Z66" t="str">
            <v>...</v>
          </cell>
          <cell r="AA66" t="str">
            <v>...</v>
          </cell>
          <cell r="AB66" t="str">
            <v>...</v>
          </cell>
          <cell r="AC66" t="str">
            <v>...</v>
          </cell>
          <cell r="AD66" t="str">
            <v>...</v>
          </cell>
          <cell r="AE66" t="str">
            <v>...</v>
          </cell>
        </row>
        <row r="67">
          <cell r="B67" t="str">
            <v>...</v>
          </cell>
          <cell r="C67" t="str">
            <v>...</v>
          </cell>
          <cell r="D67" t="str">
            <v>...</v>
          </cell>
          <cell r="E67" t="str">
            <v>...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  <cell r="AA67" t="str">
            <v>...</v>
          </cell>
          <cell r="AB67" t="str">
            <v>...</v>
          </cell>
          <cell r="AC67" t="str">
            <v>...</v>
          </cell>
          <cell r="AD67" t="str">
            <v>...</v>
          </cell>
          <cell r="AE67" t="str">
            <v>...</v>
          </cell>
        </row>
        <row r="68">
          <cell r="B68" t="str">
            <v>...</v>
          </cell>
          <cell r="C68" t="str">
            <v>...</v>
          </cell>
          <cell r="D68" t="str">
            <v>...</v>
          </cell>
          <cell r="E68" t="str">
            <v>...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>
            <v>-0.66719921189993003</v>
          </cell>
          <cell r="R68">
            <v>2.15758272423421</v>
          </cell>
          <cell r="S68">
            <v>3.9874062848863097</v>
          </cell>
          <cell r="T68">
            <v>1.7643964270599199</v>
          </cell>
          <cell r="U68">
            <v>0.34547857697887996</v>
          </cell>
          <cell r="V68">
            <v>7.4950973826360299</v>
          </cell>
          <cell r="W68">
            <v>-5.8382188597401399</v>
          </cell>
          <cell r="X68">
            <v>71.474504404292702</v>
          </cell>
          <cell r="Y68">
            <v>-72.141632829501603</v>
          </cell>
          <cell r="Z68">
            <v>-18.661460465677102</v>
          </cell>
          <cell r="AA68">
            <v>-42.337657370455695</v>
          </cell>
          <cell r="AB68">
            <v>66.264356740154298</v>
          </cell>
          <cell r="AC68">
            <v>-79.39062123949941</v>
          </cell>
          <cell r="AD68">
            <v>-131.37971171214102</v>
          </cell>
          <cell r="AE68">
            <v>-97.335515075548898</v>
          </cell>
        </row>
        <row r="69">
          <cell r="B69" t="str">
            <v>...</v>
          </cell>
          <cell r="C69" t="str">
            <v>...</v>
          </cell>
          <cell r="D69" t="str">
            <v>...</v>
          </cell>
          <cell r="E69" t="str">
            <v>...</v>
          </cell>
          <cell r="F69" t="str">
            <v>...</v>
          </cell>
          <cell r="G69" t="str">
            <v>...</v>
          </cell>
          <cell r="H69" t="str">
            <v>...</v>
          </cell>
          <cell r="I69" t="str">
            <v>...</v>
          </cell>
          <cell r="J69" t="str">
            <v>...</v>
          </cell>
          <cell r="K69" t="str">
            <v>...</v>
          </cell>
          <cell r="L69" t="str">
            <v>...</v>
          </cell>
          <cell r="M69" t="str">
            <v>...</v>
          </cell>
          <cell r="N69" t="str">
            <v>...</v>
          </cell>
          <cell r="O69" t="str">
            <v>...</v>
          </cell>
          <cell r="P69" t="str">
            <v>...</v>
          </cell>
          <cell r="Q69" t="str">
            <v>...</v>
          </cell>
          <cell r="R69" t="str">
            <v>...</v>
          </cell>
          <cell r="S69" t="str">
            <v>...</v>
          </cell>
          <cell r="T69" t="str">
            <v>...</v>
          </cell>
          <cell r="U69" t="str">
            <v>...</v>
          </cell>
          <cell r="V69" t="str">
            <v>...</v>
          </cell>
          <cell r="W69" t="str">
            <v>...</v>
          </cell>
          <cell r="X69" t="str">
            <v>...</v>
          </cell>
          <cell r="Y69" t="str">
            <v>...</v>
          </cell>
          <cell r="Z69" t="str">
            <v>...</v>
          </cell>
          <cell r="AA69" t="str">
            <v>...</v>
          </cell>
          <cell r="AB69" t="str">
            <v>...</v>
          </cell>
          <cell r="AC69" t="str">
            <v>...</v>
          </cell>
          <cell r="AD69" t="str">
            <v>...</v>
          </cell>
          <cell r="AE69" t="str">
            <v>...</v>
          </cell>
        </row>
        <row r="70">
          <cell r="B70" t="str">
            <v>...</v>
          </cell>
          <cell r="C70" t="str">
            <v>...</v>
          </cell>
          <cell r="D70" t="str">
            <v>...</v>
          </cell>
          <cell r="E70" t="str">
            <v>...</v>
          </cell>
          <cell r="F70" t="str">
            <v>...</v>
          </cell>
          <cell r="G70" t="str">
            <v>...</v>
          </cell>
          <cell r="H70" t="str">
            <v>...</v>
          </cell>
          <cell r="I70" t="str">
            <v>...</v>
          </cell>
          <cell r="J70" t="str">
            <v>...</v>
          </cell>
          <cell r="K70" t="str">
            <v>...</v>
          </cell>
          <cell r="L70" t="str">
            <v>...</v>
          </cell>
          <cell r="M70" t="str">
            <v>...</v>
          </cell>
          <cell r="N70" t="str">
            <v>...</v>
          </cell>
          <cell r="O70" t="str">
            <v>...</v>
          </cell>
          <cell r="P70">
            <v>-3501.6745799242199</v>
          </cell>
          <cell r="Q70">
            <v>9002.4236430414203</v>
          </cell>
          <cell r="R70">
            <v>840.06214758902092</v>
          </cell>
          <cell r="S70">
            <v>12392.5787280522</v>
          </cell>
          <cell r="T70">
            <v>15567.8151681536</v>
          </cell>
          <cell r="U70">
            <v>10525.8816521602</v>
          </cell>
          <cell r="V70">
            <v>21592.912552909402</v>
          </cell>
          <cell r="W70">
            <v>-216.87733726868902</v>
          </cell>
          <cell r="X70">
            <v>92897.387510072207</v>
          </cell>
          <cell r="Y70">
            <v>121652.906916355</v>
          </cell>
          <cell r="Z70">
            <v>-24916.937813816101</v>
          </cell>
          <cell r="AA70">
            <v>-13246.493081316899</v>
          </cell>
          <cell r="AB70">
            <v>6947.6914904065507</v>
          </cell>
          <cell r="AC70">
            <v>-7015.5280091941795</v>
          </cell>
          <cell r="AD70">
            <v>-22850.875542812802</v>
          </cell>
          <cell r="AE70">
            <v>55202.447584725996</v>
          </cell>
        </row>
        <row r="71">
          <cell r="B71" t="str">
            <v>...</v>
          </cell>
          <cell r="C71" t="str">
            <v>...</v>
          </cell>
          <cell r="D71" t="str">
            <v>...</v>
          </cell>
          <cell r="E71" t="str">
            <v>...</v>
          </cell>
          <cell r="F71" t="str">
            <v>...</v>
          </cell>
          <cell r="G71" t="str">
            <v>...</v>
          </cell>
          <cell r="H71" t="str">
            <v>...</v>
          </cell>
          <cell r="I71" t="str">
            <v>...</v>
          </cell>
          <cell r="J71" t="str">
            <v>...</v>
          </cell>
          <cell r="K71" t="str">
            <v>...</v>
          </cell>
          <cell r="L71" t="str">
            <v>...</v>
          </cell>
          <cell r="M71" t="str">
            <v>...</v>
          </cell>
          <cell r="N71" t="str">
            <v>...</v>
          </cell>
          <cell r="O71" t="str">
            <v>...</v>
          </cell>
          <cell r="P71" t="str">
            <v>...</v>
          </cell>
          <cell r="Q71" t="str">
            <v>...</v>
          </cell>
          <cell r="R71" t="str">
            <v>...</v>
          </cell>
          <cell r="S71" t="str">
            <v>...</v>
          </cell>
          <cell r="T71" t="str">
            <v>...</v>
          </cell>
          <cell r="U71" t="str">
            <v>...</v>
          </cell>
          <cell r="V71" t="str">
            <v>...</v>
          </cell>
          <cell r="W71" t="str">
            <v>...</v>
          </cell>
          <cell r="X71" t="str">
            <v>...</v>
          </cell>
          <cell r="Y71" t="str">
            <v>...</v>
          </cell>
          <cell r="Z71" t="str">
            <v>...</v>
          </cell>
          <cell r="AA71" t="str">
            <v>...</v>
          </cell>
          <cell r="AB71" t="str">
            <v>...</v>
          </cell>
          <cell r="AC71" t="str">
            <v>...</v>
          </cell>
          <cell r="AD71" t="str">
            <v>...</v>
          </cell>
          <cell r="AE71" t="str">
            <v>...</v>
          </cell>
        </row>
        <row r="72">
          <cell r="B72" t="str">
            <v>...</v>
          </cell>
          <cell r="C72" t="str">
            <v>...</v>
          </cell>
          <cell r="D72" t="str">
            <v>...</v>
          </cell>
          <cell r="E72" t="str">
            <v>...</v>
          </cell>
          <cell r="F72" t="str">
            <v>...</v>
          </cell>
          <cell r="G72" t="str">
            <v>...</v>
          </cell>
          <cell r="H72" t="str">
            <v>...</v>
          </cell>
          <cell r="I72" t="str">
            <v>...</v>
          </cell>
          <cell r="J72" t="str">
            <v>...</v>
          </cell>
          <cell r="K72" t="str">
            <v>...</v>
          </cell>
          <cell r="L72" t="str">
            <v>...</v>
          </cell>
          <cell r="M72" t="str">
            <v>...</v>
          </cell>
          <cell r="N72" t="str">
            <v>...</v>
          </cell>
          <cell r="O72" t="str">
            <v>...</v>
          </cell>
          <cell r="P72" t="str">
            <v>...</v>
          </cell>
          <cell r="Q72" t="str">
            <v>...</v>
          </cell>
          <cell r="R72" t="str">
            <v>...</v>
          </cell>
          <cell r="S72" t="str">
            <v>...</v>
          </cell>
          <cell r="T72" t="str">
            <v>...</v>
          </cell>
          <cell r="U72" t="str">
            <v>...</v>
          </cell>
          <cell r="V72" t="str">
            <v>...</v>
          </cell>
          <cell r="W72" t="str">
            <v>...</v>
          </cell>
          <cell r="X72" t="str">
            <v>...</v>
          </cell>
          <cell r="Y72" t="str">
            <v>...</v>
          </cell>
          <cell r="Z72" t="str">
            <v>...</v>
          </cell>
          <cell r="AA72" t="str">
            <v>...</v>
          </cell>
          <cell r="AB72" t="str">
            <v>...</v>
          </cell>
          <cell r="AC72" t="str">
            <v>...</v>
          </cell>
          <cell r="AD72" t="str">
            <v>...</v>
          </cell>
          <cell r="AE72" t="str">
            <v>...</v>
          </cell>
        </row>
        <row r="73">
          <cell r="B73" t="str">
            <v>...</v>
          </cell>
          <cell r="C73" t="str">
            <v>...</v>
          </cell>
          <cell r="D73" t="str">
            <v>...</v>
          </cell>
          <cell r="E73" t="str">
            <v>...</v>
          </cell>
          <cell r="F73" t="str">
            <v>...</v>
          </cell>
          <cell r="G73" t="str">
            <v>...</v>
          </cell>
          <cell r="H73" t="str">
            <v>...</v>
          </cell>
          <cell r="I73" t="str">
            <v>...</v>
          </cell>
          <cell r="J73" t="str">
            <v>...</v>
          </cell>
          <cell r="K73">
            <v>-56.231810721550396</v>
          </cell>
          <cell r="L73">
            <v>-638.83946763087101</v>
          </cell>
          <cell r="M73">
            <v>-363.23964008463003</v>
          </cell>
          <cell r="N73">
            <v>-42.416801052152401</v>
          </cell>
          <cell r="O73">
            <v>636.20763955488201</v>
          </cell>
          <cell r="P73">
            <v>418.710704154052</v>
          </cell>
          <cell r="Q73">
            <v>630.16628274284403</v>
          </cell>
          <cell r="R73">
            <v>-38.0619220418453</v>
          </cell>
          <cell r="S73">
            <v>324.53578100366099</v>
          </cell>
          <cell r="T73">
            <v>-1714.7262002494699</v>
          </cell>
          <cell r="U73">
            <v>-522.26655483798197</v>
          </cell>
          <cell r="V73">
            <v>-1815.9103184588</v>
          </cell>
          <cell r="W73">
            <v>-152.24939852266201</v>
          </cell>
          <cell r="X73">
            <v>877.90842424810194</v>
          </cell>
          <cell r="Y73">
            <v>-1670.30080091013</v>
          </cell>
          <cell r="Z73">
            <v>-3019.4231806084399</v>
          </cell>
          <cell r="AA73">
            <v>114.262417538652</v>
          </cell>
          <cell r="AB73">
            <v>-1660.1491071401999</v>
          </cell>
          <cell r="AC73">
            <v>-1381.9227163401101</v>
          </cell>
          <cell r="AD73">
            <v>-2702.4945868918098</v>
          </cell>
          <cell r="AE73">
            <v>-676.14798656312394</v>
          </cell>
        </row>
        <row r="74">
          <cell r="B74" t="str">
            <v>...</v>
          </cell>
          <cell r="C74" t="str">
            <v>...</v>
          </cell>
          <cell r="D74" t="str">
            <v>...</v>
          </cell>
          <cell r="E74" t="str">
            <v>...</v>
          </cell>
          <cell r="F74" t="str">
            <v>...</v>
          </cell>
          <cell r="G74" t="str">
            <v>...</v>
          </cell>
          <cell r="H74">
            <v>389.12084068313197</v>
          </cell>
          <cell r="I74">
            <v>-1044.9785946550799</v>
          </cell>
          <cell r="J74">
            <v>337.62103310490801</v>
          </cell>
          <cell r="K74" t="str">
            <v>...</v>
          </cell>
          <cell r="L74">
            <v>-1000.90853079049</v>
          </cell>
          <cell r="M74">
            <v>-1337.19392496101</v>
          </cell>
          <cell r="N74">
            <v>-4104.1990317632899</v>
          </cell>
          <cell r="O74">
            <v>438.90851984926996</v>
          </cell>
          <cell r="P74">
            <v>1401.2199361965102</v>
          </cell>
          <cell r="Q74">
            <v>-4662.7078038781201</v>
          </cell>
          <cell r="R74">
            <v>-2492.2532565887</v>
          </cell>
          <cell r="S74">
            <v>-5196.9656771914197</v>
          </cell>
          <cell r="T74">
            <v>6846.2209654273793</v>
          </cell>
          <cell r="U74">
            <v>-6212.9606878126406</v>
          </cell>
          <cell r="V74">
            <v>-6482.1413825667696</v>
          </cell>
          <cell r="W74">
            <v>-4243.1582700795298</v>
          </cell>
          <cell r="X74">
            <v>-6758.0487129255107</v>
          </cell>
          <cell r="Y74">
            <v>35139.959490872599</v>
          </cell>
          <cell r="Z74">
            <v>-16173.861138656601</v>
          </cell>
          <cell r="AA74">
            <v>-3535.5338562695197</v>
          </cell>
          <cell r="AB74">
            <v>-19555.365660249401</v>
          </cell>
          <cell r="AC74">
            <v>-18457.291793775599</v>
          </cell>
          <cell r="AD74">
            <v>-22355.496604029799</v>
          </cell>
          <cell r="AE74">
            <v>-31422.093852834001</v>
          </cell>
        </row>
        <row r="75">
          <cell r="B75" t="str">
            <v>...</v>
          </cell>
          <cell r="C75" t="str">
            <v>...</v>
          </cell>
          <cell r="D75" t="str">
            <v>...</v>
          </cell>
          <cell r="E75" t="str">
            <v>...</v>
          </cell>
          <cell r="F75" t="str">
            <v>...</v>
          </cell>
          <cell r="G75" t="str">
            <v>...</v>
          </cell>
          <cell r="H75" t="str">
            <v>...</v>
          </cell>
          <cell r="I75" t="str">
            <v>...</v>
          </cell>
          <cell r="J75" t="str">
            <v>...</v>
          </cell>
          <cell r="K75" t="str">
            <v>...</v>
          </cell>
          <cell r="L75" t="str">
            <v>...</v>
          </cell>
          <cell r="M75" t="str">
            <v>...</v>
          </cell>
          <cell r="N75" t="str">
            <v>...</v>
          </cell>
          <cell r="O75" t="str">
            <v>...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  <cell r="Y75" t="str">
            <v>...</v>
          </cell>
          <cell r="Z75" t="str">
            <v>...</v>
          </cell>
          <cell r="AA75" t="str">
            <v>...</v>
          </cell>
          <cell r="AB75" t="str">
            <v>...</v>
          </cell>
          <cell r="AC75" t="str">
            <v>...</v>
          </cell>
          <cell r="AD75" t="str">
            <v>...</v>
          </cell>
          <cell r="AE75" t="str">
            <v>...</v>
          </cell>
        </row>
        <row r="76">
          <cell r="B76" t="str">
            <v>...</v>
          </cell>
          <cell r="C76" t="str">
            <v>...</v>
          </cell>
          <cell r="D76" t="str">
            <v>...</v>
          </cell>
          <cell r="E76" t="str">
            <v>...</v>
          </cell>
          <cell r="F76" t="str">
            <v>...</v>
          </cell>
          <cell r="G76" t="str">
            <v>...</v>
          </cell>
          <cell r="H76" t="str">
            <v>...</v>
          </cell>
          <cell r="I76" t="str">
            <v>...</v>
          </cell>
          <cell r="J76" t="str">
            <v>...</v>
          </cell>
          <cell r="K76" t="str">
            <v>...</v>
          </cell>
          <cell r="L76" t="str">
            <v>...</v>
          </cell>
          <cell r="M76" t="str">
            <v>...</v>
          </cell>
          <cell r="N76" t="str">
            <v>...</v>
          </cell>
          <cell r="O76" t="str">
            <v>...</v>
          </cell>
          <cell r="P76" t="str">
            <v>...</v>
          </cell>
          <cell r="Q76" t="str">
            <v>...</v>
          </cell>
          <cell r="R76" t="str">
            <v>...</v>
          </cell>
          <cell r="S76" t="str">
            <v>...</v>
          </cell>
          <cell r="T76" t="str">
            <v>...</v>
          </cell>
          <cell r="U76" t="str">
            <v>...</v>
          </cell>
          <cell r="V76" t="str">
            <v>...</v>
          </cell>
          <cell r="W76" t="str">
            <v>...</v>
          </cell>
          <cell r="X76" t="str">
            <v>...</v>
          </cell>
          <cell r="Y76" t="str">
            <v>...</v>
          </cell>
          <cell r="Z76" t="str">
            <v>...</v>
          </cell>
          <cell r="AA76" t="str">
            <v>...</v>
          </cell>
          <cell r="AB76" t="str">
            <v>...</v>
          </cell>
          <cell r="AC76" t="str">
            <v>...</v>
          </cell>
          <cell r="AD76" t="str">
            <v>...</v>
          </cell>
          <cell r="AE76" t="str">
            <v>...</v>
          </cell>
        </row>
        <row r="77">
          <cell r="B77" t="str">
            <v>...</v>
          </cell>
          <cell r="C77" t="str">
            <v>...</v>
          </cell>
          <cell r="D77" t="str">
            <v>...</v>
          </cell>
          <cell r="E77" t="str">
            <v>...</v>
          </cell>
          <cell r="F77" t="str">
            <v>...</v>
          </cell>
          <cell r="G77" t="str">
            <v>...</v>
          </cell>
          <cell r="H77" t="str">
            <v>...</v>
          </cell>
          <cell r="I77" t="str">
            <v>...</v>
          </cell>
          <cell r="J77" t="str">
            <v>...</v>
          </cell>
          <cell r="K77" t="str">
            <v>...</v>
          </cell>
          <cell r="L77" t="str">
            <v>...</v>
          </cell>
          <cell r="M77" t="str">
            <v>...</v>
          </cell>
          <cell r="N77" t="str">
            <v>...</v>
          </cell>
          <cell r="O77" t="str">
            <v>...</v>
          </cell>
          <cell r="P77" t="str">
            <v>...</v>
          </cell>
          <cell r="Q77" t="str">
            <v>...</v>
          </cell>
          <cell r="R77" t="str">
            <v>...</v>
          </cell>
          <cell r="S77" t="str">
            <v>...</v>
          </cell>
          <cell r="T77" t="str">
            <v>...</v>
          </cell>
          <cell r="U77" t="str">
            <v>...</v>
          </cell>
          <cell r="V77" t="str">
            <v>...</v>
          </cell>
          <cell r="W77" t="str">
            <v>...</v>
          </cell>
          <cell r="X77" t="str">
            <v>...</v>
          </cell>
          <cell r="Y77" t="str">
            <v>...</v>
          </cell>
          <cell r="Z77" t="str">
            <v>...</v>
          </cell>
          <cell r="AA77" t="str">
            <v>...</v>
          </cell>
          <cell r="AB77" t="str">
            <v>...</v>
          </cell>
          <cell r="AC77" t="str">
            <v>...</v>
          </cell>
          <cell r="AD77" t="str">
            <v>...</v>
          </cell>
          <cell r="AE77" t="str">
            <v>...</v>
          </cell>
        </row>
        <row r="78">
          <cell r="B78" t="str">
            <v>...</v>
          </cell>
          <cell r="C78" t="str">
            <v>...</v>
          </cell>
          <cell r="D78" t="str">
            <v>...</v>
          </cell>
          <cell r="E78" t="str">
            <v>...</v>
          </cell>
          <cell r="F78" t="str">
            <v>...</v>
          </cell>
          <cell r="G78" t="str">
            <v>...</v>
          </cell>
          <cell r="H78" t="str">
            <v>...</v>
          </cell>
          <cell r="I78" t="str">
            <v>...</v>
          </cell>
          <cell r="J78" t="str">
            <v>...</v>
          </cell>
          <cell r="K78" t="str">
            <v>...</v>
          </cell>
          <cell r="L78" t="str">
            <v>...</v>
          </cell>
          <cell r="M78" t="str">
            <v>...</v>
          </cell>
          <cell r="N78" t="str">
            <v>...</v>
          </cell>
          <cell r="O78" t="str">
            <v>...</v>
          </cell>
          <cell r="P78" t="str">
            <v>...</v>
          </cell>
          <cell r="Q78" t="str">
            <v>...</v>
          </cell>
          <cell r="R78" t="str">
            <v>...</v>
          </cell>
          <cell r="S78" t="str">
            <v>...</v>
          </cell>
          <cell r="T78" t="str">
            <v>...</v>
          </cell>
          <cell r="U78" t="str">
            <v>...</v>
          </cell>
          <cell r="V78" t="str">
            <v>...</v>
          </cell>
          <cell r="W78" t="str">
            <v>...</v>
          </cell>
          <cell r="X78" t="str">
            <v>...</v>
          </cell>
          <cell r="Y78" t="str">
            <v>...</v>
          </cell>
          <cell r="Z78" t="str">
            <v>...</v>
          </cell>
          <cell r="AA78" t="str">
            <v>...</v>
          </cell>
          <cell r="AB78" t="str">
            <v>...</v>
          </cell>
          <cell r="AC78" t="str">
            <v>...</v>
          </cell>
          <cell r="AD78" t="str">
            <v>...</v>
          </cell>
          <cell r="AE78" t="str">
            <v>...</v>
          </cell>
        </row>
        <row r="79">
          <cell r="B79" t="str">
            <v>...</v>
          </cell>
          <cell r="C79" t="str">
            <v>...</v>
          </cell>
          <cell r="D79" t="str">
            <v>...</v>
          </cell>
          <cell r="E79" t="str">
            <v>...</v>
          </cell>
          <cell r="F79" t="str">
            <v>...</v>
          </cell>
          <cell r="G79" t="str">
            <v>...</v>
          </cell>
          <cell r="H79" t="str">
            <v>...</v>
          </cell>
          <cell r="I79" t="str">
            <v>...</v>
          </cell>
          <cell r="J79" t="str">
            <v>...</v>
          </cell>
          <cell r="K79" t="str">
            <v>...</v>
          </cell>
          <cell r="L79" t="str">
            <v>...</v>
          </cell>
          <cell r="M79" t="str">
            <v>...</v>
          </cell>
          <cell r="N79" t="str">
            <v>...</v>
          </cell>
          <cell r="O79" t="str">
            <v>...</v>
          </cell>
          <cell r="P79" t="str">
            <v>...</v>
          </cell>
          <cell r="Q79" t="str">
            <v>...</v>
          </cell>
          <cell r="R79" t="str">
            <v>...</v>
          </cell>
          <cell r="S79" t="str">
            <v>...</v>
          </cell>
          <cell r="T79" t="str">
            <v>...</v>
          </cell>
          <cell r="U79" t="str">
            <v>...</v>
          </cell>
          <cell r="V79" t="str">
            <v>...</v>
          </cell>
          <cell r="W79" t="str">
            <v>...</v>
          </cell>
          <cell r="X79">
            <v>-1.0667926399999998</v>
          </cell>
          <cell r="Y79">
            <v>-7.7788366399999997</v>
          </cell>
          <cell r="Z79">
            <v>-0.56735489000000006</v>
          </cell>
          <cell r="AA79">
            <v>-0.79008653000000006</v>
          </cell>
          <cell r="AB79">
            <v>-5.1250097000000006</v>
          </cell>
          <cell r="AC79">
            <v>-5.4035281900000003</v>
          </cell>
          <cell r="AD79">
            <v>2.43501784</v>
          </cell>
          <cell r="AE79">
            <v>-8.1697652999999999</v>
          </cell>
        </row>
        <row r="80">
          <cell r="B80" t="str">
            <v>...</v>
          </cell>
          <cell r="C80" t="str">
            <v>...</v>
          </cell>
          <cell r="D80">
            <v>669.3424488649041</v>
          </cell>
          <cell r="E80">
            <v>310.60978773736099</v>
          </cell>
          <cell r="F80">
            <v>-201.162901622769</v>
          </cell>
          <cell r="G80">
            <v>32.230796160732197</v>
          </cell>
          <cell r="H80">
            <v>-350.48639583297597</v>
          </cell>
          <cell r="I80">
            <v>276.72807884320099</v>
          </cell>
          <cell r="J80">
            <v>661.76814449826702</v>
          </cell>
          <cell r="K80">
            <v>-805.59564513242992</v>
          </cell>
          <cell r="L80">
            <v>557.14078461576901</v>
          </cell>
          <cell r="M80">
            <v>5732.25735011079</v>
          </cell>
          <cell r="N80">
            <v>8703.0261046492797</v>
          </cell>
          <cell r="O80">
            <v>7986.3507946095797</v>
          </cell>
          <cell r="P80">
            <v>2100.9787965147398</v>
          </cell>
          <cell r="Q80">
            <v>11435.7385800868</v>
          </cell>
          <cell r="R80">
            <v>-6047.9016574735406</v>
          </cell>
          <cell r="S80">
            <v>755.982050794477</v>
          </cell>
          <cell r="T80">
            <v>1866.0019983826101</v>
          </cell>
          <cell r="U80">
            <v>8331.0143867902407</v>
          </cell>
          <cell r="V80">
            <v>10333.8624591234</v>
          </cell>
          <cell r="W80">
            <v>5467.0328222783101</v>
          </cell>
          <cell r="X80">
            <v>116353.155276923</v>
          </cell>
          <cell r="Y80">
            <v>43988.586576694703</v>
          </cell>
          <cell r="Z80">
            <v>-7536.8973838575494</v>
          </cell>
          <cell r="AA80">
            <v>17570.829047662999</v>
          </cell>
          <cell r="AB80">
            <v>39764.1534538044</v>
          </cell>
          <cell r="AC80">
            <v>31237.882265139</v>
          </cell>
          <cell r="AD80">
            <v>32326.497645206902</v>
          </cell>
          <cell r="AE80">
            <v>42274.981075421303</v>
          </cell>
        </row>
        <row r="81">
          <cell r="B81" t="str">
            <v>...</v>
          </cell>
          <cell r="C81" t="str">
            <v>...</v>
          </cell>
          <cell r="D81" t="str">
            <v>...</v>
          </cell>
          <cell r="E81" t="str">
            <v>...</v>
          </cell>
          <cell r="F81" t="str">
            <v>...</v>
          </cell>
          <cell r="G81" t="str">
            <v>...</v>
          </cell>
          <cell r="H81" t="str">
            <v>...</v>
          </cell>
          <cell r="I81" t="str">
            <v>...</v>
          </cell>
          <cell r="J81" t="str">
            <v>...</v>
          </cell>
          <cell r="K81" t="str">
            <v>...</v>
          </cell>
          <cell r="L81" t="str">
            <v>...</v>
          </cell>
          <cell r="M81" t="str">
            <v>...</v>
          </cell>
          <cell r="N81" t="str">
            <v>...</v>
          </cell>
          <cell r="O81" t="str">
            <v>...</v>
          </cell>
          <cell r="P81" t="str">
            <v>...</v>
          </cell>
          <cell r="Q81" t="str">
            <v>...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  <cell r="Y81" t="str">
            <v>...</v>
          </cell>
          <cell r="Z81" t="str">
            <v>...</v>
          </cell>
          <cell r="AA81" t="str">
            <v>...</v>
          </cell>
          <cell r="AB81" t="str">
            <v>...</v>
          </cell>
          <cell r="AC81" t="str">
            <v>...</v>
          </cell>
          <cell r="AD81" t="str">
            <v>...</v>
          </cell>
          <cell r="AE81" t="str">
            <v>...</v>
          </cell>
        </row>
        <row r="82">
          <cell r="B82" t="str">
            <v>...</v>
          </cell>
          <cell r="C82" t="str">
            <v>...</v>
          </cell>
          <cell r="D82" t="str">
            <v>...</v>
          </cell>
          <cell r="E82" t="str">
            <v>...</v>
          </cell>
          <cell r="F82" t="str">
            <v>...</v>
          </cell>
          <cell r="G82" t="str">
            <v>...</v>
          </cell>
          <cell r="H82" t="str">
            <v>...</v>
          </cell>
          <cell r="I82" t="str">
            <v>...</v>
          </cell>
          <cell r="J82" t="str">
            <v>...</v>
          </cell>
          <cell r="K82" t="str">
            <v>...</v>
          </cell>
          <cell r="L82" t="str">
            <v>...</v>
          </cell>
          <cell r="M82" t="str">
            <v>...</v>
          </cell>
          <cell r="N82" t="str">
            <v>...</v>
          </cell>
          <cell r="O82" t="str">
            <v>...</v>
          </cell>
          <cell r="P82">
            <v>-418.6</v>
          </cell>
          <cell r="Q82">
            <v>-348.3</v>
          </cell>
          <cell r="R82">
            <v>-73.999999999999801</v>
          </cell>
          <cell r="S82">
            <v>175.432904933608</v>
          </cell>
          <cell r="T82">
            <v>-110.626048670616</v>
          </cell>
          <cell r="U82">
            <v>429.34174937123197</v>
          </cell>
          <cell r="V82">
            <v>-13.070758366894699</v>
          </cell>
          <cell r="W82">
            <v>-919.721885673575</v>
          </cell>
          <cell r="X82">
            <v>622.50285881330399</v>
          </cell>
          <cell r="Y82">
            <v>661.18475734824506</v>
          </cell>
          <cell r="Z82">
            <v>1151.12039263359</v>
          </cell>
          <cell r="AA82">
            <v>-432.49142998207003</v>
          </cell>
          <cell r="AB82">
            <v>986.02197675304194</v>
          </cell>
          <cell r="AC82">
            <v>1077.7327818275398</v>
          </cell>
          <cell r="AD82">
            <v>856.32977919065706</v>
          </cell>
          <cell r="AE82">
            <v>490.17310880124597</v>
          </cell>
        </row>
        <row r="83">
          <cell r="B83" t="str">
            <v>...</v>
          </cell>
          <cell r="C83" t="str">
            <v>...</v>
          </cell>
          <cell r="D83" t="str">
            <v>...</v>
          </cell>
          <cell r="E83" t="str">
            <v>...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  <cell r="AA83" t="str">
            <v>...</v>
          </cell>
          <cell r="AB83" t="str">
            <v>...</v>
          </cell>
          <cell r="AC83" t="str">
            <v>...</v>
          </cell>
          <cell r="AD83" t="str">
            <v>...</v>
          </cell>
          <cell r="AE83" t="str">
            <v>...</v>
          </cell>
        </row>
        <row r="84">
          <cell r="B84" t="str">
            <v>...</v>
          </cell>
          <cell r="C84" t="str">
            <v>...</v>
          </cell>
          <cell r="D84" t="str">
            <v>...</v>
          </cell>
          <cell r="E84" t="str">
            <v>...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  <cell r="AA84" t="str">
            <v>...</v>
          </cell>
          <cell r="AB84" t="str">
            <v>...</v>
          </cell>
          <cell r="AC84" t="str">
            <v>...</v>
          </cell>
          <cell r="AD84" t="str">
            <v>...</v>
          </cell>
          <cell r="AE84" t="str">
            <v>...</v>
          </cell>
        </row>
        <row r="85">
          <cell r="B85" t="str">
            <v>...</v>
          </cell>
          <cell r="C85" t="str">
            <v>...</v>
          </cell>
          <cell r="D85" t="str">
            <v>...</v>
          </cell>
          <cell r="E85" t="str">
            <v>...</v>
          </cell>
          <cell r="F85" t="str">
            <v>...</v>
          </cell>
          <cell r="G85" t="str">
            <v>...</v>
          </cell>
          <cell r="H85" t="str">
            <v>...</v>
          </cell>
          <cell r="I85" t="str">
            <v>...</v>
          </cell>
          <cell r="J85" t="str">
            <v>...</v>
          </cell>
          <cell r="K85" t="str">
            <v>...</v>
          </cell>
          <cell r="L85" t="str">
            <v>...</v>
          </cell>
          <cell r="M85" t="str">
            <v>...</v>
          </cell>
          <cell r="N85" t="str">
            <v>...</v>
          </cell>
          <cell r="O85" t="str">
            <v>...</v>
          </cell>
          <cell r="P85" t="str">
            <v>...</v>
          </cell>
          <cell r="Q85" t="str">
            <v>...</v>
          </cell>
          <cell r="R85" t="str">
            <v>...</v>
          </cell>
          <cell r="S85" t="str">
            <v>...</v>
          </cell>
          <cell r="T85" t="str">
            <v>...</v>
          </cell>
          <cell r="U85" t="str">
            <v>...</v>
          </cell>
          <cell r="V85" t="str">
            <v>...</v>
          </cell>
          <cell r="W85" t="str">
            <v>...</v>
          </cell>
          <cell r="X85" t="str">
            <v>...</v>
          </cell>
          <cell r="Y85" t="str">
            <v>...</v>
          </cell>
          <cell r="Z85" t="str">
            <v>...</v>
          </cell>
          <cell r="AA85" t="str">
            <v>...</v>
          </cell>
          <cell r="AB85" t="str">
            <v>...</v>
          </cell>
          <cell r="AC85" t="str">
            <v>...</v>
          </cell>
          <cell r="AD85" t="str">
            <v>...</v>
          </cell>
          <cell r="AE85" t="str">
            <v>...</v>
          </cell>
        </row>
        <row r="86">
          <cell r="B86" t="str">
            <v>...</v>
          </cell>
          <cell r="C86" t="str">
            <v>...</v>
          </cell>
          <cell r="D86" t="str">
            <v>...</v>
          </cell>
          <cell r="E86" t="str">
            <v>...</v>
          </cell>
          <cell r="F86" t="str">
            <v>...</v>
          </cell>
          <cell r="G86" t="str">
            <v>...</v>
          </cell>
          <cell r="H86" t="str">
            <v>...</v>
          </cell>
          <cell r="I86" t="str">
            <v>...</v>
          </cell>
          <cell r="J86" t="str">
            <v>...</v>
          </cell>
          <cell r="K86" t="str">
            <v>...</v>
          </cell>
          <cell r="L86" t="str">
            <v>...</v>
          </cell>
          <cell r="M86" t="str">
            <v>...</v>
          </cell>
          <cell r="N86" t="str">
            <v>...</v>
          </cell>
          <cell r="O86" t="str">
            <v>...</v>
          </cell>
          <cell r="P86" t="str">
            <v>...</v>
          </cell>
          <cell r="Q86" t="str">
            <v>...</v>
          </cell>
          <cell r="R86" t="str">
            <v>...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 t="str">
            <v>...</v>
          </cell>
          <cell r="Y86" t="str">
            <v>...</v>
          </cell>
          <cell r="Z86" t="str">
            <v>...</v>
          </cell>
          <cell r="AA86" t="str">
            <v>...</v>
          </cell>
          <cell r="AB86" t="str">
            <v>...</v>
          </cell>
          <cell r="AC86" t="str">
            <v>...</v>
          </cell>
          <cell r="AD86" t="str">
            <v>...</v>
          </cell>
          <cell r="AE86" t="str">
            <v>...</v>
          </cell>
        </row>
        <row r="87">
          <cell r="B87" t="str">
            <v>...</v>
          </cell>
          <cell r="C87" t="str">
            <v>...</v>
          </cell>
          <cell r="D87" t="str">
            <v>...</v>
          </cell>
          <cell r="E87" t="str">
            <v>...</v>
          </cell>
          <cell r="F87" t="str">
            <v>...</v>
          </cell>
          <cell r="G87" t="str">
            <v>...</v>
          </cell>
          <cell r="H87" t="str">
            <v>...</v>
          </cell>
          <cell r="I87" t="str">
            <v>...</v>
          </cell>
          <cell r="J87" t="str">
            <v>...</v>
          </cell>
          <cell r="K87" t="str">
            <v>...</v>
          </cell>
          <cell r="L87" t="str">
            <v>...</v>
          </cell>
          <cell r="M87" t="str">
            <v>...</v>
          </cell>
          <cell r="N87" t="str">
            <v>...</v>
          </cell>
          <cell r="O87" t="str">
            <v>...</v>
          </cell>
          <cell r="P87" t="str">
            <v>...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  <cell r="AA87" t="str">
            <v>...</v>
          </cell>
          <cell r="AB87" t="str">
            <v>...</v>
          </cell>
          <cell r="AC87" t="str">
            <v>...</v>
          </cell>
          <cell r="AD87" t="str">
            <v>...</v>
          </cell>
          <cell r="AE87" t="str">
            <v>...</v>
          </cell>
        </row>
        <row r="88">
          <cell r="B88" t="str">
            <v>...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 t="str">
            <v>...</v>
          </cell>
          <cell r="H88" t="str">
            <v>...</v>
          </cell>
          <cell r="I88" t="str">
            <v>...</v>
          </cell>
          <cell r="J88" t="str">
            <v>...</v>
          </cell>
          <cell r="K88" t="str">
            <v>...</v>
          </cell>
          <cell r="L88" t="str">
            <v>...</v>
          </cell>
          <cell r="M88" t="str">
            <v>...</v>
          </cell>
          <cell r="N88" t="str">
            <v>...</v>
          </cell>
          <cell r="O88" t="str">
            <v>...</v>
          </cell>
          <cell r="P88" t="str">
            <v>...</v>
          </cell>
          <cell r="Q88" t="str">
            <v>...</v>
          </cell>
          <cell r="R88" t="str">
            <v>...</v>
          </cell>
          <cell r="S88" t="str">
            <v>...</v>
          </cell>
          <cell r="T88" t="str">
            <v>...</v>
          </cell>
          <cell r="U88" t="str">
            <v>...</v>
          </cell>
          <cell r="V88" t="str">
            <v>...</v>
          </cell>
          <cell r="W88" t="str">
            <v>...</v>
          </cell>
          <cell r="X88" t="str">
            <v>...</v>
          </cell>
          <cell r="Y88" t="str">
            <v>...</v>
          </cell>
          <cell r="Z88" t="str">
            <v>...</v>
          </cell>
          <cell r="AA88" t="str">
            <v>...</v>
          </cell>
          <cell r="AB88" t="str">
            <v>...</v>
          </cell>
          <cell r="AC88" t="str">
            <v>...</v>
          </cell>
          <cell r="AD88" t="str">
            <v>...</v>
          </cell>
          <cell r="AE88" t="str">
            <v>...</v>
          </cell>
        </row>
        <row r="89">
          <cell r="B89" t="str">
            <v>...</v>
          </cell>
          <cell r="C89" t="str">
            <v>...</v>
          </cell>
          <cell r="D89" t="str">
            <v>...</v>
          </cell>
          <cell r="E89" t="str">
            <v>...</v>
          </cell>
          <cell r="F89" t="str">
            <v>...</v>
          </cell>
          <cell r="G89" t="str">
            <v>...</v>
          </cell>
          <cell r="H89" t="str">
            <v>...</v>
          </cell>
          <cell r="I89" t="str">
            <v>...</v>
          </cell>
          <cell r="J89" t="str">
            <v>...</v>
          </cell>
          <cell r="K89" t="str">
            <v>...</v>
          </cell>
          <cell r="L89" t="str">
            <v>...</v>
          </cell>
          <cell r="M89" t="str">
            <v>...</v>
          </cell>
          <cell r="N89" t="str">
            <v>...</v>
          </cell>
          <cell r="O89">
            <v>25.8</v>
          </cell>
          <cell r="P89">
            <v>16.100000000000001</v>
          </cell>
          <cell r="Q89" t="str">
            <v>...</v>
          </cell>
          <cell r="R89" t="str">
            <v>...</v>
          </cell>
          <cell r="S89" t="str">
            <v>...</v>
          </cell>
          <cell r="T89" t="str">
            <v>...</v>
          </cell>
          <cell r="U89" t="str">
            <v>...</v>
          </cell>
          <cell r="V89" t="str">
            <v>...</v>
          </cell>
          <cell r="W89" t="str">
            <v>...</v>
          </cell>
          <cell r="X89" t="str">
            <v>...</v>
          </cell>
          <cell r="Y89" t="str">
            <v>...</v>
          </cell>
          <cell r="Z89" t="str">
            <v>...</v>
          </cell>
          <cell r="AA89" t="str">
            <v>...</v>
          </cell>
          <cell r="AB89" t="str">
            <v>...</v>
          </cell>
          <cell r="AC89" t="str">
            <v>...</v>
          </cell>
          <cell r="AD89" t="str">
            <v>...</v>
          </cell>
          <cell r="AE89" t="str">
            <v>...</v>
          </cell>
        </row>
        <row r="90">
          <cell r="B90" t="str">
            <v>...</v>
          </cell>
          <cell r="C90" t="str">
            <v>...</v>
          </cell>
          <cell r="D90" t="str">
            <v>...</v>
          </cell>
          <cell r="E90" t="str">
            <v>...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>
            <v>-259.40027369215898</v>
          </cell>
          <cell r="M90">
            <v>-16.324178740673599</v>
          </cell>
          <cell r="N90">
            <v>-8.1135013979151598</v>
          </cell>
          <cell r="O90">
            <v>-147.13417526594202</v>
          </cell>
          <cell r="P90">
            <v>47.435513646601599</v>
          </cell>
          <cell r="Q90">
            <v>-56.316584686218498</v>
          </cell>
          <cell r="R90">
            <v>-110.57306763130001</v>
          </cell>
          <cell r="S90">
            <v>-148.85126181368398</v>
          </cell>
          <cell r="T90">
            <v>-251.41367890321698</v>
          </cell>
          <cell r="U90">
            <v>-411.80550215694501</v>
          </cell>
          <cell r="V90">
            <v>150.89097471591401</v>
          </cell>
          <cell r="W90">
            <v>-187.07254020094999</v>
          </cell>
          <cell r="X90">
            <v>-1120.9262492534999</v>
          </cell>
          <cell r="Y90">
            <v>1063.20023911259</v>
          </cell>
          <cell r="Z90">
            <v>-1015.88694450835</v>
          </cell>
          <cell r="AA90">
            <v>-911.95636936781204</v>
          </cell>
          <cell r="AB90">
            <v>1036.9879034011399</v>
          </cell>
          <cell r="AC90">
            <v>-424.32011570781896</v>
          </cell>
          <cell r="AD90">
            <v>-837.77147982059398</v>
          </cell>
          <cell r="AE90">
            <v>330.304862679655</v>
          </cell>
        </row>
        <row r="91">
          <cell r="B91" t="str">
            <v>...</v>
          </cell>
          <cell r="C91" t="str">
            <v>...</v>
          </cell>
          <cell r="D91" t="str">
            <v>...</v>
          </cell>
          <cell r="E91" t="str">
            <v>...</v>
          </cell>
          <cell r="F91" t="str">
            <v>...</v>
          </cell>
          <cell r="G91">
            <v>0.74608902454324599</v>
          </cell>
          <cell r="H91">
            <v>0.84215856954878898</v>
          </cell>
          <cell r="I91">
            <v>-0.53890998987974004</v>
          </cell>
          <cell r="J91">
            <v>0.11250175783996599</v>
          </cell>
          <cell r="K91">
            <v>-5.9860918949935105</v>
          </cell>
          <cell r="L91" t="str">
            <v>...</v>
          </cell>
          <cell r="M91" t="str">
            <v>...</v>
          </cell>
          <cell r="N91" t="str">
            <v>...</v>
          </cell>
          <cell r="O91" t="str">
            <v>...</v>
          </cell>
          <cell r="P91" t="str">
            <v>...</v>
          </cell>
          <cell r="Q91" t="str">
            <v>...</v>
          </cell>
          <cell r="R91" t="str">
            <v>...</v>
          </cell>
          <cell r="S91" t="str">
            <v>...</v>
          </cell>
          <cell r="T91" t="str">
            <v>...</v>
          </cell>
          <cell r="U91" t="str">
            <v>...</v>
          </cell>
          <cell r="V91" t="str">
            <v>...</v>
          </cell>
          <cell r="W91" t="str">
            <v>...</v>
          </cell>
          <cell r="X91">
            <v>-0.64582421330552198</v>
          </cell>
          <cell r="Y91">
            <v>-1.4608606881817501</v>
          </cell>
          <cell r="Z91">
            <v>-0.51107777881886296</v>
          </cell>
          <cell r="AA91">
            <v>-0.56359582604236291</v>
          </cell>
          <cell r="AB91">
            <v>-7.4795678550576499</v>
          </cell>
          <cell r="AC91">
            <v>-0.116238220736175</v>
          </cell>
          <cell r="AD91">
            <v>-5.4287685950863001</v>
          </cell>
          <cell r="AE91">
            <v>-6.2728969430839507</v>
          </cell>
        </row>
        <row r="92">
          <cell r="B92" t="str">
            <v>...</v>
          </cell>
          <cell r="C92" t="str">
            <v>...</v>
          </cell>
          <cell r="D92" t="str">
            <v>...</v>
          </cell>
          <cell r="E92" t="str">
            <v>...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  <cell r="AA92" t="str">
            <v>...</v>
          </cell>
          <cell r="AB92" t="str">
            <v>...</v>
          </cell>
          <cell r="AC92">
            <v>1403.6699995889498</v>
          </cell>
          <cell r="AD92">
            <v>2255.7413105391597</v>
          </cell>
          <cell r="AE92">
            <v>-981.45004710017599</v>
          </cell>
        </row>
        <row r="93">
          <cell r="B93" t="str">
            <v>...</v>
          </cell>
          <cell r="C93" t="str">
            <v>...</v>
          </cell>
          <cell r="D93" t="str">
            <v>...</v>
          </cell>
          <cell r="E93" t="str">
            <v>...</v>
          </cell>
          <cell r="F93" t="str">
            <v>...</v>
          </cell>
          <cell r="G93" t="str">
            <v>...</v>
          </cell>
          <cell r="H93" t="str">
            <v>...</v>
          </cell>
          <cell r="I93" t="str">
            <v>...</v>
          </cell>
          <cell r="J93" t="str">
            <v>...</v>
          </cell>
          <cell r="K93" t="str">
            <v>...</v>
          </cell>
          <cell r="L93" t="str">
            <v>...</v>
          </cell>
          <cell r="M93" t="str">
            <v>...</v>
          </cell>
          <cell r="N93" t="str">
            <v>...</v>
          </cell>
          <cell r="O93" t="str">
            <v>...</v>
          </cell>
          <cell r="P93" t="str">
            <v>...</v>
          </cell>
          <cell r="Q93" t="str">
            <v>...</v>
          </cell>
          <cell r="R93" t="str">
            <v>...</v>
          </cell>
          <cell r="S93" t="str">
            <v>...</v>
          </cell>
          <cell r="T93" t="str">
            <v>...</v>
          </cell>
          <cell r="U93" t="str">
            <v>...</v>
          </cell>
          <cell r="V93" t="str">
            <v>...</v>
          </cell>
          <cell r="W93" t="str">
            <v>...</v>
          </cell>
          <cell r="X93" t="str">
            <v>...</v>
          </cell>
          <cell r="Y93" t="str">
            <v>...</v>
          </cell>
          <cell r="Z93" t="str">
            <v>...</v>
          </cell>
          <cell r="AA93">
            <v>94.389736243877394</v>
          </cell>
          <cell r="AB93">
            <v>-69.351253843849705</v>
          </cell>
          <cell r="AC93">
            <v>-12.9872398954718</v>
          </cell>
          <cell r="AD93">
            <v>334.35804605932498</v>
          </cell>
          <cell r="AE93">
            <v>213.291616851398</v>
          </cell>
        </row>
        <row r="94">
          <cell r="B94" t="str">
            <v>...</v>
          </cell>
          <cell r="C94" t="str">
            <v>...</v>
          </cell>
          <cell r="D94" t="str">
            <v>...</v>
          </cell>
          <cell r="E94" t="str">
            <v>...</v>
          </cell>
          <cell r="F94" t="str">
            <v>...</v>
          </cell>
          <cell r="G94" t="str">
            <v>...</v>
          </cell>
          <cell r="H94" t="str">
            <v>...</v>
          </cell>
          <cell r="I94" t="str">
            <v>...</v>
          </cell>
          <cell r="J94" t="str">
            <v>...</v>
          </cell>
          <cell r="K94" t="str">
            <v>...</v>
          </cell>
          <cell r="L94" t="str">
            <v>...</v>
          </cell>
          <cell r="M94" t="str">
            <v>...</v>
          </cell>
          <cell r="N94" t="str">
            <v>...</v>
          </cell>
          <cell r="O94" t="str">
            <v>...</v>
          </cell>
          <cell r="P94" t="str">
            <v>...</v>
          </cell>
          <cell r="Q94" t="str">
            <v>...</v>
          </cell>
          <cell r="R94" t="str">
            <v>...</v>
          </cell>
          <cell r="S94" t="str">
            <v>...</v>
          </cell>
          <cell r="T94" t="str">
            <v>...</v>
          </cell>
          <cell r="U94" t="str">
            <v>...</v>
          </cell>
          <cell r="V94" t="str">
            <v>...</v>
          </cell>
          <cell r="W94" t="str">
            <v>...</v>
          </cell>
          <cell r="X94" t="str">
            <v>...</v>
          </cell>
          <cell r="Y94" t="str">
            <v>...</v>
          </cell>
          <cell r="Z94" t="str">
            <v>...</v>
          </cell>
          <cell r="AA94" t="str">
            <v>...</v>
          </cell>
          <cell r="AB94" t="str">
            <v>...</v>
          </cell>
          <cell r="AC94" t="str">
            <v>...</v>
          </cell>
          <cell r="AD94" t="str">
            <v>...</v>
          </cell>
          <cell r="AE94" t="str">
            <v>...</v>
          </cell>
        </row>
        <row r="95">
          <cell r="B95" t="str">
            <v>...</v>
          </cell>
          <cell r="C95" t="str">
            <v>...</v>
          </cell>
          <cell r="D95" t="str">
            <v>...</v>
          </cell>
          <cell r="E95" t="str">
            <v>...</v>
          </cell>
          <cell r="F95" t="str">
            <v>...</v>
          </cell>
          <cell r="G95" t="str">
            <v>...</v>
          </cell>
          <cell r="H95" t="str">
            <v>...</v>
          </cell>
          <cell r="I95" t="str">
            <v>...</v>
          </cell>
          <cell r="J95" t="str">
            <v>...</v>
          </cell>
          <cell r="K95" t="str">
            <v>...</v>
          </cell>
          <cell r="L95" t="str">
            <v>...</v>
          </cell>
          <cell r="M95" t="str">
            <v>...</v>
          </cell>
          <cell r="N95" t="str">
            <v>...</v>
          </cell>
          <cell r="O95" t="str">
            <v>...</v>
          </cell>
          <cell r="P95" t="str">
            <v>...</v>
          </cell>
          <cell r="Q95" t="str">
            <v>...</v>
          </cell>
          <cell r="R95" t="str">
            <v>...</v>
          </cell>
          <cell r="S95" t="str">
            <v>...</v>
          </cell>
          <cell r="T95" t="str">
            <v>...</v>
          </cell>
          <cell r="U95" t="str">
            <v>...</v>
          </cell>
          <cell r="V95">
            <v>8041.37941511385</v>
          </cell>
          <cell r="W95">
            <v>-374.14397399895</v>
          </cell>
          <cell r="X95">
            <v>16331.414499111099</v>
          </cell>
          <cell r="Y95">
            <v>-1388.1529433999601</v>
          </cell>
          <cell r="Z95">
            <v>3357.66810473025</v>
          </cell>
          <cell r="AA95">
            <v>16023.5067374953</v>
          </cell>
          <cell r="AB95">
            <v>-554.19294323197994</v>
          </cell>
          <cell r="AC95">
            <v>14535.8404432642</v>
          </cell>
          <cell r="AD95">
            <v>3803.6722978848602</v>
          </cell>
          <cell r="AE95">
            <v>32522.676594233501</v>
          </cell>
        </row>
        <row r="96">
          <cell r="B96" t="str">
            <v>...</v>
          </cell>
          <cell r="C96" t="str">
            <v>...</v>
          </cell>
          <cell r="D96" t="str">
            <v>...</v>
          </cell>
          <cell r="E96" t="str">
            <v>...</v>
          </cell>
          <cell r="F96" t="str">
            <v>...</v>
          </cell>
          <cell r="G96" t="str">
            <v>...</v>
          </cell>
          <cell r="H96" t="str">
            <v>...</v>
          </cell>
          <cell r="I96" t="str">
            <v>...</v>
          </cell>
          <cell r="J96" t="str">
            <v>...</v>
          </cell>
          <cell r="K96" t="str">
            <v>...</v>
          </cell>
          <cell r="L96">
            <v>56.2</v>
          </cell>
          <cell r="M96">
            <v>-91.7</v>
          </cell>
          <cell r="N96">
            <v>-88.6</v>
          </cell>
          <cell r="O96">
            <v>-208.1</v>
          </cell>
          <cell r="P96" t="str">
            <v>...</v>
          </cell>
          <cell r="Q96" t="str">
            <v>...</v>
          </cell>
          <cell r="R96">
            <v>-8</v>
          </cell>
          <cell r="S96">
            <v>10.1</v>
          </cell>
          <cell r="T96">
            <v>-13.6</v>
          </cell>
          <cell r="U96">
            <v>-49.8</v>
          </cell>
          <cell r="V96">
            <v>-34.5</v>
          </cell>
          <cell r="W96">
            <v>88.7</v>
          </cell>
          <cell r="X96">
            <v>-29</v>
          </cell>
          <cell r="Y96">
            <v>115.5</v>
          </cell>
          <cell r="Z96">
            <v>-230.3</v>
          </cell>
          <cell r="AA96">
            <v>-29.7</v>
          </cell>
          <cell r="AB96">
            <v>12.3</v>
          </cell>
          <cell r="AC96">
            <v>-296.60000000000002</v>
          </cell>
          <cell r="AD96">
            <v>-458</v>
          </cell>
          <cell r="AE96">
            <v>-421.2</v>
          </cell>
        </row>
        <row r="97">
          <cell r="B97" t="str">
            <v>...</v>
          </cell>
          <cell r="C97" t="str">
            <v>...</v>
          </cell>
          <cell r="D97">
            <v>-2.2885569558969001</v>
          </cell>
          <cell r="E97">
            <v>-4.3747203261535104</v>
          </cell>
          <cell r="F97">
            <v>23.165276745687898</v>
          </cell>
          <cell r="G97">
            <v>-81.8377801117079</v>
          </cell>
          <cell r="H97">
            <v>32.3903402031385</v>
          </cell>
          <cell r="I97">
            <v>252.82034169467602</v>
          </cell>
          <cell r="J97">
            <v>232.83164463348697</v>
          </cell>
          <cell r="K97">
            <v>-712.32828393433294</v>
          </cell>
          <cell r="L97">
            <v>-227.125953647578</v>
          </cell>
          <cell r="M97">
            <v>-264.55749208069102</v>
          </cell>
          <cell r="N97">
            <v>-152.23782777233498</v>
          </cell>
          <cell r="O97">
            <v>-194.487989507192</v>
          </cell>
          <cell r="P97">
            <v>-1869.3239794380902</v>
          </cell>
          <cell r="Q97">
            <v>-2332.2833747168002</v>
          </cell>
          <cell r="R97">
            <v>438.46637457322799</v>
          </cell>
          <cell r="S97">
            <v>2705.7778690556597</v>
          </cell>
          <cell r="T97">
            <v>5470.1692480190895</v>
          </cell>
          <cell r="U97">
            <v>-2276.0660606541201</v>
          </cell>
          <cell r="V97">
            <v>-3117.4840472339001</v>
          </cell>
          <cell r="W97">
            <v>591.17260158616193</v>
          </cell>
          <cell r="X97">
            <v>-741.7363763806519</v>
          </cell>
          <cell r="Y97">
            <v>-225.34630427546702</v>
          </cell>
          <cell r="Z97">
            <v>-6700.6374106377998</v>
          </cell>
          <cell r="AA97">
            <v>6951.2251655670207</v>
          </cell>
          <cell r="AB97">
            <v>-10006.5580193771</v>
          </cell>
          <cell r="AC97">
            <v>7564.7423380918899</v>
          </cell>
          <cell r="AD97">
            <v>3995.7413208530597</v>
          </cell>
          <cell r="AE97">
            <v>-4774.7851625865205</v>
          </cell>
        </row>
        <row r="98">
          <cell r="B98" t="str">
            <v>...</v>
          </cell>
          <cell r="C98" t="str">
            <v>...</v>
          </cell>
          <cell r="D98" t="str">
            <v>...</v>
          </cell>
          <cell r="E98" t="str">
            <v>...</v>
          </cell>
          <cell r="F98" t="str">
            <v>...</v>
          </cell>
          <cell r="G98" t="str">
            <v>...</v>
          </cell>
          <cell r="H98" t="str">
            <v>...</v>
          </cell>
          <cell r="I98" t="str">
            <v>...</v>
          </cell>
          <cell r="J98" t="str">
            <v>...</v>
          </cell>
          <cell r="K98" t="str">
            <v>...</v>
          </cell>
          <cell r="L98" t="str">
            <v>...</v>
          </cell>
          <cell r="M98" t="str">
            <v>...</v>
          </cell>
          <cell r="N98" t="str">
            <v>...</v>
          </cell>
          <cell r="O98" t="str">
            <v>...</v>
          </cell>
          <cell r="P98" t="str">
            <v>...</v>
          </cell>
          <cell r="Q98" t="str">
            <v>...</v>
          </cell>
          <cell r="R98" t="str">
            <v>...</v>
          </cell>
          <cell r="S98" t="str">
            <v>...</v>
          </cell>
          <cell r="T98" t="str">
            <v>...</v>
          </cell>
          <cell r="U98" t="str">
            <v>...</v>
          </cell>
          <cell r="V98" t="str">
            <v>...</v>
          </cell>
          <cell r="W98" t="str">
            <v>...</v>
          </cell>
          <cell r="X98" t="str">
            <v>...</v>
          </cell>
          <cell r="Y98" t="str">
            <v>...</v>
          </cell>
          <cell r="Z98" t="str">
            <v>...</v>
          </cell>
          <cell r="AA98" t="str">
            <v>...</v>
          </cell>
          <cell r="AB98" t="str">
            <v>...</v>
          </cell>
          <cell r="AC98">
            <v>-8.6993865613826102</v>
          </cell>
          <cell r="AD98">
            <v>66.016776619035696</v>
          </cell>
          <cell r="AE98">
            <v>-178.14449604779898</v>
          </cell>
        </row>
        <row r="99">
          <cell r="B99" t="str">
            <v>...</v>
          </cell>
          <cell r="C99" t="str">
            <v>...</v>
          </cell>
          <cell r="D99" t="str">
            <v>...</v>
          </cell>
          <cell r="E99" t="str">
            <v>...</v>
          </cell>
          <cell r="F99" t="str">
            <v>...</v>
          </cell>
          <cell r="G99" t="str">
            <v>...</v>
          </cell>
          <cell r="H99" t="str">
            <v>...</v>
          </cell>
          <cell r="I99" t="str">
            <v>...</v>
          </cell>
          <cell r="J99" t="str">
            <v>...</v>
          </cell>
          <cell r="K99" t="str">
            <v>...</v>
          </cell>
          <cell r="L99" t="str">
            <v>...</v>
          </cell>
          <cell r="M99">
            <v>7251.9390055430204</v>
          </cell>
          <cell r="N99">
            <v>5852.24960930009</v>
          </cell>
          <cell r="O99">
            <v>-1097.7692293894402</v>
          </cell>
          <cell r="P99">
            <v>2629.2284273405598</v>
          </cell>
          <cell r="Q99">
            <v>4671.2404821148903</v>
          </cell>
          <cell r="R99">
            <v>-1394.4378644622</v>
          </cell>
          <cell r="S99">
            <v>-2483.6925102822397</v>
          </cell>
          <cell r="T99">
            <v>-5575.5595246741805</v>
          </cell>
          <cell r="U99">
            <v>-2406.3157538995601</v>
          </cell>
          <cell r="V99">
            <v>6529.0918707753399</v>
          </cell>
          <cell r="W99">
            <v>-2455.0561125156396</v>
          </cell>
          <cell r="X99">
            <v>-2796.1885976581702</v>
          </cell>
          <cell r="Y99">
            <v>-24792.2744834076</v>
          </cell>
          <cell r="Z99">
            <v>-10549.3808747398</v>
          </cell>
          <cell r="AA99">
            <v>-11944.204298877899</v>
          </cell>
          <cell r="AB99">
            <v>-17079.548317079501</v>
          </cell>
          <cell r="AC99">
            <v>7136.7357952025804</v>
          </cell>
          <cell r="AD99">
            <v>58224.529275822701</v>
          </cell>
          <cell r="AE99">
            <v>33142.039769053699</v>
          </cell>
        </row>
        <row r="100">
          <cell r="B100" t="str">
            <v>...</v>
          </cell>
          <cell r="C100" t="str">
            <v>...</v>
          </cell>
          <cell r="D100" t="str">
            <v>...</v>
          </cell>
          <cell r="E100" t="str">
            <v>...</v>
          </cell>
          <cell r="F100" t="str">
            <v>...</v>
          </cell>
          <cell r="G100" t="str">
            <v>...</v>
          </cell>
          <cell r="H100" t="str">
            <v>...</v>
          </cell>
          <cell r="I100" t="str">
            <v>...</v>
          </cell>
          <cell r="J100" t="str">
            <v>...</v>
          </cell>
          <cell r="K100" t="str">
            <v>...</v>
          </cell>
          <cell r="L100" t="str">
            <v>...</v>
          </cell>
          <cell r="M100" t="str">
            <v>...</v>
          </cell>
          <cell r="N100" t="str">
            <v>...</v>
          </cell>
          <cell r="O100" t="str">
            <v>...</v>
          </cell>
          <cell r="P100" t="str">
            <v>...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 t="str">
            <v>...</v>
          </cell>
          <cell r="V100" t="str">
            <v>...</v>
          </cell>
          <cell r="W100" t="str">
            <v>...</v>
          </cell>
          <cell r="X100" t="str">
            <v>...</v>
          </cell>
          <cell r="Y100" t="str">
            <v>...</v>
          </cell>
          <cell r="Z100" t="str">
            <v>...</v>
          </cell>
          <cell r="AA100" t="str">
            <v>...</v>
          </cell>
          <cell r="AB100" t="str">
            <v>...</v>
          </cell>
          <cell r="AC100" t="str">
            <v>...</v>
          </cell>
          <cell r="AD100" t="str">
            <v>...</v>
          </cell>
          <cell r="AE100" t="str">
            <v>...</v>
          </cell>
        </row>
        <row r="101">
          <cell r="B101" t="str">
            <v>...</v>
          </cell>
          <cell r="C101" t="str">
            <v>...</v>
          </cell>
          <cell r="D101" t="str">
            <v>...</v>
          </cell>
          <cell r="E101" t="str">
            <v>...</v>
          </cell>
          <cell r="F101" t="str">
            <v>...</v>
          </cell>
          <cell r="G101" t="str">
            <v>...</v>
          </cell>
          <cell r="H101" t="str">
            <v>...</v>
          </cell>
          <cell r="I101" t="str">
            <v>...</v>
          </cell>
          <cell r="J101" t="str">
            <v>...</v>
          </cell>
          <cell r="K101" t="str">
            <v>...</v>
          </cell>
          <cell r="L101" t="str">
            <v>...</v>
          </cell>
          <cell r="M101" t="str">
            <v>...</v>
          </cell>
          <cell r="N101" t="str">
            <v>...</v>
          </cell>
          <cell r="O101" t="str">
            <v>...</v>
          </cell>
          <cell r="P101" t="str">
            <v>...</v>
          </cell>
          <cell r="Q101" t="str">
            <v>...</v>
          </cell>
          <cell r="R101" t="str">
            <v>...</v>
          </cell>
          <cell r="S101">
            <v>-25.003562279999901</v>
          </cell>
          <cell r="T101">
            <v>-15.853706850000099</v>
          </cell>
          <cell r="U101">
            <v>46.394037299999994</v>
          </cell>
          <cell r="V101">
            <v>112.64281572</v>
          </cell>
          <cell r="W101">
            <v>67.774135379999805</v>
          </cell>
          <cell r="X101">
            <v>369.08807236000001</v>
          </cell>
          <cell r="Y101">
            <v>-163.71030453</v>
          </cell>
          <cell r="Z101">
            <v>-66.190401940001195</v>
          </cell>
          <cell r="AA101">
            <v>3.85076300999879</v>
          </cell>
          <cell r="AB101">
            <v>-126.705673430001</v>
          </cell>
          <cell r="AC101">
            <v>108.91260493999999</v>
          </cell>
          <cell r="AD101">
            <v>103.669456413459</v>
          </cell>
          <cell r="AE101">
            <v>-37.097247520002604</v>
          </cell>
        </row>
        <row r="102">
          <cell r="B102" t="str">
            <v>...</v>
          </cell>
          <cell r="C102" t="str">
            <v>...</v>
          </cell>
          <cell r="D102" t="str">
            <v>...</v>
          </cell>
          <cell r="E102" t="str">
            <v>...</v>
          </cell>
          <cell r="F102" t="str">
            <v>...</v>
          </cell>
          <cell r="G102" t="str">
            <v>...</v>
          </cell>
          <cell r="H102" t="str">
            <v>...</v>
          </cell>
          <cell r="I102" t="str">
            <v>...</v>
          </cell>
          <cell r="J102" t="str">
            <v>...</v>
          </cell>
          <cell r="K102" t="str">
            <v>...</v>
          </cell>
          <cell r="L102" t="str">
            <v>...</v>
          </cell>
          <cell r="M102" t="str">
            <v>...</v>
          </cell>
          <cell r="N102" t="str">
            <v>...</v>
          </cell>
          <cell r="O102" t="str">
            <v>...</v>
          </cell>
          <cell r="P102" t="str">
            <v>...</v>
          </cell>
          <cell r="Q102" t="str">
            <v>...</v>
          </cell>
          <cell r="R102" t="str">
            <v>...</v>
          </cell>
          <cell r="S102" t="str">
            <v>...</v>
          </cell>
          <cell r="T102" t="str">
            <v>...</v>
          </cell>
          <cell r="U102" t="str">
            <v>...</v>
          </cell>
          <cell r="V102" t="str">
            <v>...</v>
          </cell>
          <cell r="W102" t="str">
            <v>...</v>
          </cell>
          <cell r="X102" t="str">
            <v>...</v>
          </cell>
          <cell r="Y102" t="str">
            <v>...</v>
          </cell>
          <cell r="Z102" t="str">
            <v>...</v>
          </cell>
          <cell r="AA102" t="str">
            <v>...</v>
          </cell>
          <cell r="AB102" t="str">
            <v>...</v>
          </cell>
          <cell r="AC102" t="str">
            <v>...</v>
          </cell>
          <cell r="AD102" t="str">
            <v>...</v>
          </cell>
          <cell r="AE102" t="str">
            <v>...</v>
          </cell>
        </row>
        <row r="103">
          <cell r="B103" t="str">
            <v>...</v>
          </cell>
          <cell r="C103" t="str">
            <v>...</v>
          </cell>
          <cell r="D103" t="str">
            <v>...</v>
          </cell>
          <cell r="E103" t="str">
            <v>...</v>
          </cell>
          <cell r="F103" t="str">
            <v>...</v>
          </cell>
          <cell r="G103" t="str">
            <v>...</v>
          </cell>
          <cell r="H103" t="str">
            <v>...</v>
          </cell>
          <cell r="I103" t="str">
            <v>...</v>
          </cell>
          <cell r="J103" t="str">
            <v>...</v>
          </cell>
          <cell r="K103" t="str">
            <v>...</v>
          </cell>
          <cell r="L103" t="str">
            <v>...</v>
          </cell>
          <cell r="M103" t="str">
            <v>...</v>
          </cell>
          <cell r="N103" t="str">
            <v>...</v>
          </cell>
          <cell r="O103" t="str">
            <v>...</v>
          </cell>
          <cell r="P103" t="str">
            <v>...</v>
          </cell>
          <cell r="Q103" t="str">
            <v>...</v>
          </cell>
          <cell r="R103" t="str">
            <v>...</v>
          </cell>
          <cell r="S103" t="str">
            <v>...</v>
          </cell>
          <cell r="T103" t="str">
            <v>...</v>
          </cell>
          <cell r="U103" t="str">
            <v>...</v>
          </cell>
          <cell r="V103" t="str">
            <v>...</v>
          </cell>
          <cell r="W103" t="str">
            <v>...</v>
          </cell>
          <cell r="X103" t="str">
            <v>...</v>
          </cell>
          <cell r="Y103" t="str">
            <v>...</v>
          </cell>
          <cell r="Z103" t="str">
            <v>...</v>
          </cell>
          <cell r="AA103" t="str">
            <v>...</v>
          </cell>
          <cell r="AB103" t="str">
            <v>...</v>
          </cell>
          <cell r="AC103" t="str">
            <v>...</v>
          </cell>
          <cell r="AD103" t="str">
            <v>...</v>
          </cell>
          <cell r="AE103" t="str">
            <v>...</v>
          </cell>
        </row>
        <row r="104">
          <cell r="B104" t="str">
            <v>...</v>
          </cell>
          <cell r="C104" t="str">
            <v>...</v>
          </cell>
          <cell r="D104" t="str">
            <v>...</v>
          </cell>
          <cell r="E104" t="str">
            <v>...</v>
          </cell>
          <cell r="F104" t="str">
            <v>...</v>
          </cell>
          <cell r="G104">
            <v>78.2</v>
          </cell>
          <cell r="H104">
            <v>48.8</v>
          </cell>
          <cell r="I104">
            <v>148</v>
          </cell>
          <cell r="J104">
            <v>87.6</v>
          </cell>
          <cell r="K104">
            <v>112.2</v>
          </cell>
          <cell r="L104">
            <v>121.3</v>
          </cell>
          <cell r="M104">
            <v>-82.8</v>
          </cell>
          <cell r="N104">
            <v>88.7</v>
          </cell>
          <cell r="O104">
            <v>654.1</v>
          </cell>
          <cell r="P104">
            <v>513.5</v>
          </cell>
          <cell r="Q104">
            <v>179.2</v>
          </cell>
          <cell r="R104">
            <v>122.9</v>
          </cell>
          <cell r="S104">
            <v>-362.3</v>
          </cell>
          <cell r="T104">
            <v>-619.1</v>
          </cell>
          <cell r="U104">
            <v>-2020.3</v>
          </cell>
          <cell r="V104">
            <v>-1789.9</v>
          </cell>
          <cell r="W104">
            <v>-484.4</v>
          </cell>
          <cell r="X104">
            <v>-5444.8</v>
          </cell>
          <cell r="Y104">
            <v>14369.4</v>
          </cell>
          <cell r="Z104">
            <v>3093</v>
          </cell>
          <cell r="AA104">
            <v>-828.9</v>
          </cell>
          <cell r="AB104">
            <v>1031.3</v>
          </cell>
          <cell r="AC104">
            <v>-2627.8</v>
          </cell>
          <cell r="AD104">
            <v>-4410.3</v>
          </cell>
          <cell r="AE104">
            <v>-3826.9</v>
          </cell>
        </row>
        <row r="105">
          <cell r="B105" t="str">
            <v>...</v>
          </cell>
          <cell r="C105" t="str">
            <v>...</v>
          </cell>
          <cell r="D105" t="str">
            <v>...</v>
          </cell>
          <cell r="E105" t="str">
            <v>...</v>
          </cell>
          <cell r="F105" t="str">
            <v>...</v>
          </cell>
          <cell r="G105" t="str">
            <v>...</v>
          </cell>
          <cell r="H105" t="str">
            <v>...</v>
          </cell>
          <cell r="I105" t="str">
            <v>...</v>
          </cell>
          <cell r="J105" t="str">
            <v>...</v>
          </cell>
          <cell r="K105" t="str">
            <v>...</v>
          </cell>
          <cell r="L105" t="str">
            <v>...</v>
          </cell>
          <cell r="M105" t="str">
            <v>...</v>
          </cell>
          <cell r="N105" t="str">
            <v>...</v>
          </cell>
          <cell r="O105" t="str">
            <v>...</v>
          </cell>
          <cell r="P105" t="str">
            <v>...</v>
          </cell>
          <cell r="Q105" t="str">
            <v>...</v>
          </cell>
          <cell r="R105" t="str">
            <v>...</v>
          </cell>
          <cell r="S105" t="str">
            <v>...</v>
          </cell>
          <cell r="T105" t="str">
            <v>...</v>
          </cell>
          <cell r="U105" t="str">
            <v>...</v>
          </cell>
          <cell r="V105" t="str">
            <v>...</v>
          </cell>
          <cell r="W105" t="str">
            <v>...</v>
          </cell>
          <cell r="X105" t="str">
            <v>...</v>
          </cell>
          <cell r="Y105" t="str">
            <v>...</v>
          </cell>
          <cell r="Z105" t="str">
            <v>...</v>
          </cell>
          <cell r="AA105" t="str">
            <v>...</v>
          </cell>
          <cell r="AB105" t="str">
            <v>...</v>
          </cell>
          <cell r="AC105" t="str">
            <v>...</v>
          </cell>
          <cell r="AD105" t="str">
            <v>...</v>
          </cell>
          <cell r="AE105" t="str">
            <v>...</v>
          </cell>
        </row>
        <row r="106">
          <cell r="B106" t="str">
            <v>...</v>
          </cell>
          <cell r="C106" t="str">
            <v>...</v>
          </cell>
          <cell r="D106" t="str">
            <v>...</v>
          </cell>
          <cell r="E106" t="str">
            <v>...</v>
          </cell>
          <cell r="F106" t="str">
            <v>...</v>
          </cell>
          <cell r="G106" t="str">
            <v>...</v>
          </cell>
          <cell r="H106" t="str">
            <v>...</v>
          </cell>
          <cell r="I106" t="str">
            <v>...</v>
          </cell>
          <cell r="J106" t="str">
            <v>...</v>
          </cell>
          <cell r="K106" t="str">
            <v>...</v>
          </cell>
          <cell r="L106" t="str">
            <v>...</v>
          </cell>
          <cell r="M106" t="str">
            <v>...</v>
          </cell>
          <cell r="N106" t="str">
            <v>...</v>
          </cell>
          <cell r="O106" t="str">
            <v>...</v>
          </cell>
          <cell r="P106" t="str">
            <v>...</v>
          </cell>
          <cell r="Q106" t="str">
            <v>...</v>
          </cell>
          <cell r="R106" t="str">
            <v>...</v>
          </cell>
          <cell r="S106" t="str">
            <v>...</v>
          </cell>
          <cell r="T106" t="str">
            <v>...</v>
          </cell>
          <cell r="U106" t="str">
            <v>...</v>
          </cell>
          <cell r="V106" t="str">
            <v>...</v>
          </cell>
          <cell r="W106" t="str">
            <v>...</v>
          </cell>
          <cell r="X106" t="str">
            <v>...</v>
          </cell>
          <cell r="Y106" t="str">
            <v>...</v>
          </cell>
          <cell r="Z106">
            <v>47.917646973656495</v>
          </cell>
          <cell r="AA106">
            <v>115.70403111512501</v>
          </cell>
          <cell r="AB106">
            <v>-624.478799811822</v>
          </cell>
          <cell r="AC106">
            <v>-63.811114623493594</v>
          </cell>
          <cell r="AD106">
            <v>55.130557428780598</v>
          </cell>
          <cell r="AE106">
            <v>-96.824118875768093</v>
          </cell>
        </row>
        <row r="107">
          <cell r="B107" t="str">
            <v>...</v>
          </cell>
          <cell r="C107" t="str">
            <v>...</v>
          </cell>
          <cell r="D107" t="str">
            <v>...</v>
          </cell>
          <cell r="E107" t="str">
            <v>...</v>
          </cell>
          <cell r="F107" t="str">
            <v>...</v>
          </cell>
          <cell r="G107" t="str">
            <v>...</v>
          </cell>
          <cell r="H107" t="str">
            <v>...</v>
          </cell>
          <cell r="I107" t="str">
            <v>...</v>
          </cell>
          <cell r="J107" t="str">
            <v>...</v>
          </cell>
          <cell r="K107" t="str">
            <v>...</v>
          </cell>
          <cell r="L107" t="str">
            <v>...</v>
          </cell>
          <cell r="M107" t="str">
            <v>...</v>
          </cell>
          <cell r="N107">
            <v>-18.97</v>
          </cell>
          <cell r="O107">
            <v>-30.620999999999999</v>
          </cell>
          <cell r="P107">
            <v>-26.361999999999998</v>
          </cell>
          <cell r="Q107">
            <v>-25.756</v>
          </cell>
          <cell r="R107">
            <v>-17.591000000000001</v>
          </cell>
          <cell r="S107">
            <v>5.1109999999999998</v>
          </cell>
          <cell r="T107">
            <v>20.015999999999998</v>
          </cell>
          <cell r="U107">
            <v>20.452999999999999</v>
          </cell>
          <cell r="V107" t="str">
            <v>...</v>
          </cell>
          <cell r="W107" t="str">
            <v>...</v>
          </cell>
          <cell r="X107" t="str">
            <v>...</v>
          </cell>
          <cell r="Y107" t="str">
            <v>...</v>
          </cell>
          <cell r="Z107" t="str">
            <v>...</v>
          </cell>
          <cell r="AA107" t="str">
            <v>...</v>
          </cell>
          <cell r="AB107" t="str">
            <v>...</v>
          </cell>
          <cell r="AC107">
            <v>0.35506602396875003</v>
          </cell>
          <cell r="AD107">
            <v>0.13710158520181098</v>
          </cell>
          <cell r="AE107">
            <v>0.48525768303800004</v>
          </cell>
        </row>
        <row r="108">
          <cell r="B108" t="str">
            <v>...</v>
          </cell>
          <cell r="C108" t="str">
            <v>...</v>
          </cell>
          <cell r="D108" t="str">
            <v>...</v>
          </cell>
          <cell r="E108" t="str">
            <v>...</v>
          </cell>
          <cell r="F108" t="str">
            <v>...</v>
          </cell>
          <cell r="G108" t="str">
            <v>...</v>
          </cell>
          <cell r="H108" t="str">
            <v>...</v>
          </cell>
          <cell r="I108" t="str">
            <v>...</v>
          </cell>
          <cell r="J108" t="str">
            <v>...</v>
          </cell>
          <cell r="K108" t="str">
            <v>...</v>
          </cell>
          <cell r="L108" t="str">
            <v>...</v>
          </cell>
          <cell r="M108" t="str">
            <v>...</v>
          </cell>
          <cell r="N108" t="str">
            <v>...</v>
          </cell>
          <cell r="O108" t="str">
            <v>...</v>
          </cell>
          <cell r="P108" t="str">
            <v>...</v>
          </cell>
          <cell r="Q108" t="str">
            <v>...</v>
          </cell>
          <cell r="R108" t="str">
            <v>...</v>
          </cell>
          <cell r="S108" t="str">
            <v>...</v>
          </cell>
          <cell r="T108" t="str">
            <v>...</v>
          </cell>
          <cell r="U108" t="str">
            <v>...</v>
          </cell>
          <cell r="V108" t="str">
            <v>...</v>
          </cell>
          <cell r="W108" t="str">
            <v>...</v>
          </cell>
          <cell r="X108" t="str">
            <v>...</v>
          </cell>
          <cell r="Y108" t="str">
            <v>...</v>
          </cell>
          <cell r="Z108" t="str">
            <v>...</v>
          </cell>
          <cell r="AA108" t="str">
            <v>...</v>
          </cell>
          <cell r="AB108" t="str">
            <v>...</v>
          </cell>
          <cell r="AC108" t="str">
            <v>...</v>
          </cell>
          <cell r="AD108" t="str">
            <v>...</v>
          </cell>
          <cell r="AE108" t="str">
            <v>...</v>
          </cell>
        </row>
        <row r="109">
          <cell r="B109" t="str">
            <v>...</v>
          </cell>
          <cell r="C109" t="str">
            <v>...</v>
          </cell>
          <cell r="D109" t="str">
            <v>...</v>
          </cell>
          <cell r="E109" t="str">
            <v>...</v>
          </cell>
          <cell r="F109" t="str">
            <v>...</v>
          </cell>
          <cell r="G109" t="str">
            <v>...</v>
          </cell>
          <cell r="H109" t="str">
            <v>...</v>
          </cell>
          <cell r="I109" t="str">
            <v>...</v>
          </cell>
          <cell r="J109" t="str">
            <v>...</v>
          </cell>
          <cell r="K109" t="str">
            <v>...</v>
          </cell>
          <cell r="L109" t="str">
            <v>...</v>
          </cell>
          <cell r="M109" t="str">
            <v>...</v>
          </cell>
          <cell r="N109" t="str">
            <v>...</v>
          </cell>
          <cell r="O109" t="str">
            <v>...</v>
          </cell>
          <cell r="P109" t="str">
            <v>...</v>
          </cell>
          <cell r="Q109">
            <v>-1.70870508401279</v>
          </cell>
          <cell r="R109">
            <v>-0.79509317738965601</v>
          </cell>
          <cell r="S109">
            <v>-10.496284239094599</v>
          </cell>
          <cell r="T109">
            <v>-6.2983761413096806</v>
          </cell>
          <cell r="U109">
            <v>45.782125840408099</v>
          </cell>
          <cell r="V109">
            <v>76.015691766607489</v>
          </cell>
          <cell r="W109">
            <v>-58.873402545957703</v>
          </cell>
          <cell r="X109">
            <v>-230.60823723285802</v>
          </cell>
          <cell r="Y109">
            <v>74.988833844358396</v>
          </cell>
          <cell r="Z109">
            <v>-399.39059050450601</v>
          </cell>
          <cell r="AA109">
            <v>270.82993266024897</v>
          </cell>
          <cell r="AB109">
            <v>-119.729797633155</v>
          </cell>
          <cell r="AC109">
            <v>-74.777954142802187</v>
          </cell>
          <cell r="AD109">
            <v>-288.68371217646302</v>
          </cell>
          <cell r="AE109">
            <v>193.01101282034</v>
          </cell>
        </row>
        <row r="110">
          <cell r="B110" t="str">
            <v>...</v>
          </cell>
          <cell r="C110" t="str">
            <v>...</v>
          </cell>
          <cell r="D110" t="str">
            <v>...</v>
          </cell>
          <cell r="E110" t="str">
            <v>...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  <cell r="U110" t="str">
            <v>...</v>
          </cell>
          <cell r="V110" t="str">
            <v>...</v>
          </cell>
          <cell r="W110" t="str">
            <v>...</v>
          </cell>
          <cell r="X110" t="str">
            <v>...</v>
          </cell>
          <cell r="Y110" t="str">
            <v>...</v>
          </cell>
          <cell r="Z110" t="str">
            <v>...</v>
          </cell>
          <cell r="AA110" t="str">
            <v>...</v>
          </cell>
          <cell r="AB110" t="str">
            <v>...</v>
          </cell>
          <cell r="AC110" t="str">
            <v>...</v>
          </cell>
          <cell r="AD110" t="str">
            <v>...</v>
          </cell>
          <cell r="AE110" t="str">
            <v>...</v>
          </cell>
        </row>
        <row r="111">
          <cell r="B111" t="str">
            <v>...</v>
          </cell>
          <cell r="C111" t="str">
            <v>...</v>
          </cell>
          <cell r="D111" t="str">
            <v>...</v>
          </cell>
          <cell r="E111" t="str">
            <v>...</v>
          </cell>
          <cell r="F111" t="str">
            <v>...</v>
          </cell>
          <cell r="G111" t="str">
            <v>...</v>
          </cell>
          <cell r="H111" t="str">
            <v>...</v>
          </cell>
          <cell r="I111" t="str">
            <v>...</v>
          </cell>
          <cell r="J111" t="str">
            <v>...</v>
          </cell>
          <cell r="K111" t="str">
            <v>...</v>
          </cell>
          <cell r="L111" t="str">
            <v>...</v>
          </cell>
          <cell r="M111" t="str">
            <v>...</v>
          </cell>
          <cell r="N111" t="str">
            <v>...</v>
          </cell>
          <cell r="O111" t="str">
            <v>...</v>
          </cell>
          <cell r="P111" t="str">
            <v>...</v>
          </cell>
          <cell r="Q111" t="str">
            <v>...</v>
          </cell>
          <cell r="R111" t="str">
            <v>...</v>
          </cell>
          <cell r="S111" t="str">
            <v>...</v>
          </cell>
          <cell r="T111" t="str">
            <v>...</v>
          </cell>
          <cell r="U111" t="str">
            <v>...</v>
          </cell>
          <cell r="V111" t="str">
            <v>...</v>
          </cell>
          <cell r="W111" t="str">
            <v>...</v>
          </cell>
          <cell r="X111" t="str">
            <v>...</v>
          </cell>
          <cell r="Y111">
            <v>-0.24510180458486602</v>
          </cell>
          <cell r="Z111">
            <v>0.73194457316302797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</row>
        <row r="112">
          <cell r="B112" t="str">
            <v>...</v>
          </cell>
          <cell r="C112" t="str">
            <v>...</v>
          </cell>
          <cell r="D112" t="str">
            <v>...</v>
          </cell>
          <cell r="E112" t="str">
            <v>...</v>
          </cell>
          <cell r="F112" t="str">
            <v>...</v>
          </cell>
          <cell r="G112" t="str">
            <v>...</v>
          </cell>
          <cell r="H112" t="str">
            <v>...</v>
          </cell>
          <cell r="I112" t="str">
            <v>...</v>
          </cell>
          <cell r="J112" t="str">
            <v>...</v>
          </cell>
          <cell r="K112" t="str">
            <v>...</v>
          </cell>
          <cell r="L112" t="str">
            <v>...</v>
          </cell>
          <cell r="M112" t="str">
            <v>...</v>
          </cell>
          <cell r="N112" t="str">
            <v>...</v>
          </cell>
          <cell r="O112" t="str">
            <v>...</v>
          </cell>
          <cell r="P112" t="str">
            <v>...</v>
          </cell>
          <cell r="Q112" t="str">
            <v>...</v>
          </cell>
          <cell r="R112" t="str">
            <v>...</v>
          </cell>
          <cell r="S112" t="str">
            <v>...</v>
          </cell>
          <cell r="T112" t="str">
            <v>...</v>
          </cell>
          <cell r="U112" t="str">
            <v>...</v>
          </cell>
          <cell r="V112" t="str">
            <v>...</v>
          </cell>
          <cell r="W112" t="str">
            <v>...</v>
          </cell>
          <cell r="X112" t="str">
            <v>...</v>
          </cell>
          <cell r="Y112" t="str">
            <v>...</v>
          </cell>
          <cell r="Z112" t="str">
            <v>...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</row>
        <row r="113">
          <cell r="B113" t="str">
            <v>...</v>
          </cell>
          <cell r="C113" t="str">
            <v>...</v>
          </cell>
          <cell r="D113" t="str">
            <v>...</v>
          </cell>
          <cell r="E113" t="str">
            <v>...</v>
          </cell>
          <cell r="F113" t="str">
            <v>...</v>
          </cell>
          <cell r="G113" t="str">
            <v>...</v>
          </cell>
          <cell r="H113" t="str">
            <v>...</v>
          </cell>
          <cell r="I113" t="str">
            <v>...</v>
          </cell>
          <cell r="J113" t="str">
            <v>...</v>
          </cell>
          <cell r="K113" t="str">
            <v>...</v>
          </cell>
          <cell r="L113" t="str">
            <v>...</v>
          </cell>
          <cell r="M113" t="str">
            <v>...</v>
          </cell>
          <cell r="N113" t="str">
            <v>...</v>
          </cell>
          <cell r="O113" t="str">
            <v>...</v>
          </cell>
          <cell r="P113" t="str">
            <v>...</v>
          </cell>
          <cell r="Q113" t="str">
            <v>...</v>
          </cell>
          <cell r="R113" t="str">
            <v>...</v>
          </cell>
          <cell r="S113" t="str">
            <v>...</v>
          </cell>
          <cell r="T113" t="str">
            <v>...</v>
          </cell>
          <cell r="U113" t="str">
            <v>...</v>
          </cell>
          <cell r="V113" t="str">
            <v>...</v>
          </cell>
          <cell r="W113" t="str">
            <v>...</v>
          </cell>
          <cell r="X113" t="str">
            <v>...</v>
          </cell>
          <cell r="Y113" t="str">
            <v>...</v>
          </cell>
          <cell r="Z113" t="str">
            <v>...</v>
          </cell>
          <cell r="AA113" t="str">
            <v>...</v>
          </cell>
          <cell r="AB113" t="str">
            <v>...</v>
          </cell>
          <cell r="AC113" t="str">
            <v>...</v>
          </cell>
          <cell r="AD113" t="str">
            <v>...</v>
          </cell>
          <cell r="AE113" t="str">
            <v>...</v>
          </cell>
        </row>
        <row r="114">
          <cell r="B114" t="str">
            <v>...</v>
          </cell>
          <cell r="C114" t="str">
            <v>...</v>
          </cell>
          <cell r="D114" t="str">
            <v>...</v>
          </cell>
          <cell r="E114" t="str">
            <v>...</v>
          </cell>
          <cell r="F114" t="str">
            <v>...</v>
          </cell>
          <cell r="G114" t="str">
            <v>...</v>
          </cell>
          <cell r="H114" t="str">
            <v>...</v>
          </cell>
          <cell r="I114" t="str">
            <v>...</v>
          </cell>
          <cell r="J114" t="str">
            <v>...</v>
          </cell>
          <cell r="K114" t="str">
            <v>...</v>
          </cell>
          <cell r="L114" t="str">
            <v>...</v>
          </cell>
          <cell r="M114" t="str">
            <v>...</v>
          </cell>
          <cell r="N114" t="str">
            <v>...</v>
          </cell>
          <cell r="O114" t="str">
            <v>...</v>
          </cell>
          <cell r="P114" t="str">
            <v>...</v>
          </cell>
          <cell r="Q114" t="str">
            <v>...</v>
          </cell>
          <cell r="R114">
            <v>1.325</v>
          </cell>
          <cell r="S114">
            <v>3.0463512806269297</v>
          </cell>
          <cell r="T114">
            <v>28.021600006828301</v>
          </cell>
          <cell r="U114">
            <v>2.5829437441366401</v>
          </cell>
          <cell r="V114">
            <v>12.823082977850101</v>
          </cell>
          <cell r="W114">
            <v>-11.044354677291301</v>
          </cell>
          <cell r="X114">
            <v>-2.35732845488555</v>
          </cell>
          <cell r="Y114">
            <v>14.7449820363403</v>
          </cell>
          <cell r="Z114">
            <v>38.072589551199101</v>
          </cell>
          <cell r="AA114">
            <v>-89.051608975590895</v>
          </cell>
          <cell r="AB114">
            <v>5.5088437435981499</v>
          </cell>
          <cell r="AC114">
            <v>6.4984836333831906</v>
          </cell>
          <cell r="AD114">
            <v>-6.48851619525992</v>
          </cell>
          <cell r="AE114">
            <v>1.3464972986602202</v>
          </cell>
        </row>
        <row r="115">
          <cell r="B115" t="str">
            <v>...</v>
          </cell>
          <cell r="C115" t="str">
            <v>...</v>
          </cell>
          <cell r="D115" t="str">
            <v>...</v>
          </cell>
          <cell r="E115" t="str">
            <v>...</v>
          </cell>
          <cell r="F115" t="str">
            <v>...</v>
          </cell>
          <cell r="G115" t="str">
            <v>...</v>
          </cell>
          <cell r="H115" t="str">
            <v>...</v>
          </cell>
          <cell r="I115" t="str">
            <v>...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 t="str">
            <v>...</v>
          </cell>
          <cell r="R115" t="str">
            <v>...</v>
          </cell>
          <cell r="S115">
            <v>1346.4592512428301</v>
          </cell>
          <cell r="T115">
            <v>-6157.5399278151599</v>
          </cell>
          <cell r="U115">
            <v>2997.7478189799299</v>
          </cell>
          <cell r="V115">
            <v>3189.86286460062</v>
          </cell>
          <cell r="W115">
            <v>-9850.3639101048793</v>
          </cell>
          <cell r="X115">
            <v>-14177.0206304779</v>
          </cell>
          <cell r="Y115">
            <v>21729.635134427801</v>
          </cell>
          <cell r="Z115">
            <v>14016.876976199601</v>
          </cell>
          <cell r="AA115">
            <v>-23240.605440036801</v>
          </cell>
          <cell r="AB115">
            <v>-14846.2097611966</v>
          </cell>
          <cell r="AC115">
            <v>-8987.5548326727294</v>
          </cell>
          <cell r="AD115">
            <v>-25894.834668867101</v>
          </cell>
          <cell r="AE115">
            <v>14691.282833695699</v>
          </cell>
        </row>
        <row r="116">
          <cell r="B116" t="str">
            <v>...</v>
          </cell>
          <cell r="C116" t="str">
            <v>...</v>
          </cell>
          <cell r="D116" t="str">
            <v>...</v>
          </cell>
          <cell r="E116" t="str">
            <v>...</v>
          </cell>
          <cell r="F116" t="str">
            <v>...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 t="str">
            <v>...</v>
          </cell>
          <cell r="P116" t="str">
            <v>...</v>
          </cell>
          <cell r="Q116" t="str">
            <v>...</v>
          </cell>
          <cell r="R116" t="str">
            <v>...</v>
          </cell>
          <cell r="S116" t="str">
            <v>...</v>
          </cell>
          <cell r="T116" t="str">
            <v>...</v>
          </cell>
          <cell r="U116" t="str">
            <v>...</v>
          </cell>
          <cell r="V116" t="str">
            <v>...</v>
          </cell>
          <cell r="W116" t="str">
            <v>...</v>
          </cell>
          <cell r="X116" t="str">
            <v>...</v>
          </cell>
          <cell r="Y116" t="str">
            <v>...</v>
          </cell>
          <cell r="Z116" t="str">
            <v>...</v>
          </cell>
          <cell r="AA116" t="str">
            <v>...</v>
          </cell>
          <cell r="AB116" t="str">
            <v>...</v>
          </cell>
          <cell r="AC116" t="str">
            <v>...</v>
          </cell>
          <cell r="AD116" t="str">
            <v>...</v>
          </cell>
          <cell r="AE116" t="str">
            <v>...</v>
          </cell>
        </row>
        <row r="117">
          <cell r="B117" t="str">
            <v>...</v>
          </cell>
          <cell r="C117" t="str">
            <v>...</v>
          </cell>
          <cell r="D117" t="str">
            <v>...</v>
          </cell>
          <cell r="E117" t="str">
            <v>...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  <cell r="AA117" t="str">
            <v>...</v>
          </cell>
          <cell r="AB117" t="str">
            <v>...</v>
          </cell>
          <cell r="AC117" t="str">
            <v>...</v>
          </cell>
          <cell r="AD117" t="str">
            <v>...</v>
          </cell>
          <cell r="AE117" t="str">
            <v>...</v>
          </cell>
        </row>
        <row r="118">
          <cell r="B118" t="str">
            <v>...</v>
          </cell>
          <cell r="C118" t="str">
            <v>...</v>
          </cell>
          <cell r="D118" t="str">
            <v>...</v>
          </cell>
          <cell r="E118" t="str">
            <v>...</v>
          </cell>
          <cell r="F118" t="str">
            <v>...</v>
          </cell>
          <cell r="G118" t="str">
            <v>...</v>
          </cell>
          <cell r="H118" t="str">
            <v>...</v>
          </cell>
          <cell r="I118" t="str">
            <v>...</v>
          </cell>
          <cell r="J118" t="str">
            <v>...</v>
          </cell>
          <cell r="K118" t="str">
            <v>...</v>
          </cell>
          <cell r="L118" t="str">
            <v>...</v>
          </cell>
          <cell r="M118" t="str">
            <v>...</v>
          </cell>
          <cell r="N118" t="str">
            <v>...</v>
          </cell>
          <cell r="O118" t="str">
            <v>...</v>
          </cell>
          <cell r="P118" t="str">
            <v>...</v>
          </cell>
          <cell r="Q118" t="str">
            <v>...</v>
          </cell>
          <cell r="R118" t="str">
            <v>...</v>
          </cell>
          <cell r="S118" t="str">
            <v>...</v>
          </cell>
          <cell r="T118" t="str">
            <v>...</v>
          </cell>
          <cell r="U118" t="str">
            <v>...</v>
          </cell>
          <cell r="V118" t="str">
            <v>...</v>
          </cell>
          <cell r="W118" t="str">
            <v>...</v>
          </cell>
          <cell r="X118" t="str">
            <v>...</v>
          </cell>
          <cell r="Y118" t="str">
            <v>...</v>
          </cell>
          <cell r="Z118" t="str">
            <v>...</v>
          </cell>
          <cell r="AA118" t="str">
            <v>...</v>
          </cell>
          <cell r="AB118" t="str">
            <v>...</v>
          </cell>
          <cell r="AC118" t="str">
            <v>...</v>
          </cell>
          <cell r="AD118" t="str">
            <v>...</v>
          </cell>
          <cell r="AE118" t="str">
            <v>...</v>
          </cell>
        </row>
        <row r="119">
          <cell r="B119" t="str">
            <v>...</v>
          </cell>
          <cell r="C119" t="str">
            <v>...</v>
          </cell>
          <cell r="D119" t="str">
            <v>...</v>
          </cell>
          <cell r="E119" t="str">
            <v>...</v>
          </cell>
          <cell r="F119" t="str">
            <v>...</v>
          </cell>
          <cell r="G119" t="str">
            <v>...</v>
          </cell>
          <cell r="H119" t="str">
            <v>...</v>
          </cell>
          <cell r="I119" t="str">
            <v>...</v>
          </cell>
          <cell r="J119" t="str">
            <v>...</v>
          </cell>
          <cell r="K119" t="str">
            <v>...</v>
          </cell>
          <cell r="L119" t="str">
            <v>...</v>
          </cell>
          <cell r="M119" t="str">
            <v>...</v>
          </cell>
          <cell r="N119" t="str">
            <v>...</v>
          </cell>
          <cell r="O119" t="str">
            <v>...</v>
          </cell>
          <cell r="P119">
            <v>131.31578947368399</v>
          </cell>
          <cell r="Q119">
            <v>-59.7368421052632</v>
          </cell>
          <cell r="R119">
            <v>237.105263157895</v>
          </cell>
          <cell r="S119">
            <v>313.15789473684197</v>
          </cell>
          <cell r="T119">
            <v>-118.68421052631601</v>
          </cell>
          <cell r="U119">
            <v>-293.947368421053</v>
          </cell>
          <cell r="V119">
            <v>58.169276889338299</v>
          </cell>
          <cell r="W119">
            <v>-29.401364599558001</v>
          </cell>
          <cell r="X119">
            <v>48.021747356614298</v>
          </cell>
          <cell r="Y119">
            <v>659.21645511828694</v>
          </cell>
          <cell r="Z119">
            <v>-682.76631211235997</v>
          </cell>
          <cell r="AA119">
            <v>211.641101758058</v>
          </cell>
          <cell r="AB119">
            <v>20.847595987707599</v>
          </cell>
          <cell r="AC119">
            <v>-312.53841685773403</v>
          </cell>
          <cell r="AD119">
            <v>97.772158530192499</v>
          </cell>
          <cell r="AE119">
            <v>295.11462830467997</v>
          </cell>
        </row>
        <row r="120">
          <cell r="B120" t="str">
            <v>...</v>
          </cell>
          <cell r="C120" t="str">
            <v>...</v>
          </cell>
          <cell r="D120" t="str">
            <v>...</v>
          </cell>
          <cell r="E120" t="str">
            <v>...</v>
          </cell>
          <cell r="F120" t="str">
            <v>...</v>
          </cell>
          <cell r="G120" t="str">
            <v>...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 t="str">
            <v>...</v>
          </cell>
          <cell r="P120" t="str">
            <v>...</v>
          </cell>
          <cell r="Q120" t="str">
            <v>...</v>
          </cell>
          <cell r="R120" t="str">
            <v>...</v>
          </cell>
          <cell r="S120" t="str">
            <v>...</v>
          </cell>
          <cell r="T120" t="str">
            <v>...</v>
          </cell>
          <cell r="U120" t="str">
            <v>...</v>
          </cell>
          <cell r="V120" t="str">
            <v>...</v>
          </cell>
          <cell r="W120" t="str">
            <v>...</v>
          </cell>
          <cell r="X120" t="str">
            <v>...</v>
          </cell>
          <cell r="Y120" t="str">
            <v>...</v>
          </cell>
          <cell r="Z120" t="str">
            <v>...</v>
          </cell>
          <cell r="AA120" t="str">
            <v>...</v>
          </cell>
          <cell r="AB120" t="str">
            <v>...</v>
          </cell>
          <cell r="AC120" t="str">
            <v>...</v>
          </cell>
          <cell r="AD120" t="str">
            <v>...</v>
          </cell>
          <cell r="AE120" t="str">
            <v>...</v>
          </cell>
        </row>
        <row r="121">
          <cell r="B121" t="str">
            <v>...</v>
          </cell>
          <cell r="C121" t="str">
            <v>...</v>
          </cell>
          <cell r="D121" t="str">
            <v>...</v>
          </cell>
          <cell r="E121" t="str">
            <v>...</v>
          </cell>
          <cell r="F121" t="str">
            <v>...</v>
          </cell>
          <cell r="G121" t="str">
            <v>...</v>
          </cell>
          <cell r="H121" t="str">
            <v>...</v>
          </cell>
          <cell r="I121" t="str">
            <v>...</v>
          </cell>
          <cell r="J121" t="str">
            <v>...</v>
          </cell>
          <cell r="K121" t="str">
            <v>...</v>
          </cell>
          <cell r="L121" t="str">
            <v>...</v>
          </cell>
          <cell r="M121" t="str">
            <v>...</v>
          </cell>
          <cell r="N121" t="str">
            <v>...</v>
          </cell>
          <cell r="O121" t="str">
            <v>...</v>
          </cell>
          <cell r="P121" t="str">
            <v>...</v>
          </cell>
          <cell r="Q121" t="str">
            <v>...</v>
          </cell>
          <cell r="R121" t="str">
            <v>...</v>
          </cell>
          <cell r="S121" t="str">
            <v>...</v>
          </cell>
          <cell r="T121" t="str">
            <v>...</v>
          </cell>
          <cell r="U121" t="str">
            <v>...</v>
          </cell>
          <cell r="V121">
            <v>7.5833963705621191E-2</v>
          </cell>
          <cell r="W121">
            <v>1.9124477239477002E-2</v>
          </cell>
          <cell r="X121">
            <v>0.10432602845967399</v>
          </cell>
          <cell r="Y121">
            <v>-3.5506506014738197</v>
          </cell>
          <cell r="Z121">
            <v>1.58835615240112</v>
          </cell>
          <cell r="AA121">
            <v>3.93719053189501</v>
          </cell>
          <cell r="AB121" t="str">
            <v>...</v>
          </cell>
          <cell r="AC121" t="str">
            <v>...</v>
          </cell>
          <cell r="AD121" t="str">
            <v>...</v>
          </cell>
          <cell r="AE121" t="str">
            <v>...</v>
          </cell>
        </row>
        <row r="122">
          <cell r="B122" t="str">
            <v>...</v>
          </cell>
          <cell r="C122" t="str">
            <v>...</v>
          </cell>
          <cell r="D122" t="str">
            <v>...</v>
          </cell>
          <cell r="E122" t="str">
            <v>...</v>
          </cell>
          <cell r="F122" t="str">
            <v>...</v>
          </cell>
          <cell r="G122" t="str">
            <v>...</v>
          </cell>
          <cell r="H122" t="str">
            <v>...</v>
          </cell>
          <cell r="I122" t="str">
            <v>...</v>
          </cell>
          <cell r="J122" t="str">
            <v>...</v>
          </cell>
          <cell r="K122" t="str">
            <v>...</v>
          </cell>
          <cell r="L122" t="str">
            <v>...</v>
          </cell>
          <cell r="M122" t="str">
            <v>...</v>
          </cell>
          <cell r="N122" t="str">
            <v>...</v>
          </cell>
          <cell r="O122" t="str">
            <v>...</v>
          </cell>
          <cell r="P122" t="str">
            <v>...</v>
          </cell>
          <cell r="Q122" t="str">
            <v>...</v>
          </cell>
          <cell r="R122" t="str">
            <v>...</v>
          </cell>
          <cell r="S122" t="str">
            <v>...</v>
          </cell>
          <cell r="T122">
            <v>-25.064761464497</v>
          </cell>
          <cell r="U122">
            <v>18.151102233266101</v>
          </cell>
          <cell r="V122">
            <v>23.906395719914201</v>
          </cell>
          <cell r="W122">
            <v>-30.297110504200901</v>
          </cell>
          <cell r="X122">
            <v>-172.13153175015898</v>
          </cell>
          <cell r="Y122">
            <v>-57.313444406814206</v>
          </cell>
          <cell r="Z122">
            <v>1019.55485447582</v>
          </cell>
          <cell r="AA122">
            <v>-349.096059748958</v>
          </cell>
          <cell r="AB122">
            <v>-349.19718785827001</v>
          </cell>
          <cell r="AC122">
            <v>-561.8062529775209</v>
          </cell>
          <cell r="AD122">
            <v>-131.94412250744</v>
          </cell>
          <cell r="AE122">
            <v>-752.54291247265803</v>
          </cell>
        </row>
        <row r="123">
          <cell r="B123" t="str">
            <v>...</v>
          </cell>
          <cell r="C123" t="str">
            <v>...</v>
          </cell>
          <cell r="D123" t="str">
            <v>...</v>
          </cell>
          <cell r="E123" t="str">
            <v>...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  <cell r="AA123" t="str">
            <v>...</v>
          </cell>
          <cell r="AB123" t="str">
            <v>...</v>
          </cell>
          <cell r="AC123" t="str">
            <v>...</v>
          </cell>
          <cell r="AD123" t="str">
            <v>...</v>
          </cell>
          <cell r="AE123" t="str">
            <v>...</v>
          </cell>
        </row>
        <row r="124">
          <cell r="B124" t="str">
            <v>...</v>
          </cell>
          <cell r="C124" t="str">
            <v>...</v>
          </cell>
          <cell r="D124" t="str">
            <v>...</v>
          </cell>
          <cell r="E124" t="str">
            <v>...</v>
          </cell>
          <cell r="F124" t="str">
            <v>...</v>
          </cell>
          <cell r="G124" t="str">
            <v>...</v>
          </cell>
          <cell r="H124" t="str">
            <v>...</v>
          </cell>
          <cell r="I124" t="str">
            <v>...</v>
          </cell>
          <cell r="J124" t="str">
            <v>...</v>
          </cell>
          <cell r="K124" t="str">
            <v>...</v>
          </cell>
          <cell r="L124" t="str">
            <v>...</v>
          </cell>
          <cell r="M124" t="str">
            <v>...</v>
          </cell>
          <cell r="N124" t="str">
            <v>...</v>
          </cell>
          <cell r="O124" t="str">
            <v>...</v>
          </cell>
          <cell r="P124" t="str">
            <v>...</v>
          </cell>
          <cell r="Q124" t="str">
            <v>...</v>
          </cell>
          <cell r="R124" t="str">
            <v>...</v>
          </cell>
          <cell r="S124" t="str">
            <v>...</v>
          </cell>
          <cell r="T124" t="str">
            <v>...</v>
          </cell>
          <cell r="U124" t="str">
            <v>...</v>
          </cell>
          <cell r="V124" t="str">
            <v>...</v>
          </cell>
          <cell r="W124" t="str">
            <v>...</v>
          </cell>
          <cell r="X124" t="str">
            <v>...</v>
          </cell>
          <cell r="Y124" t="str">
            <v>...</v>
          </cell>
          <cell r="Z124" t="str">
            <v>...</v>
          </cell>
          <cell r="AA124" t="str">
            <v>...</v>
          </cell>
          <cell r="AB124" t="str">
            <v>...</v>
          </cell>
          <cell r="AC124" t="str">
            <v>...</v>
          </cell>
          <cell r="AD124" t="str">
            <v>...</v>
          </cell>
          <cell r="AE124" t="str">
            <v>...</v>
          </cell>
        </row>
        <row r="125">
          <cell r="B125" t="str">
            <v>...</v>
          </cell>
          <cell r="C125" t="str">
            <v>...</v>
          </cell>
          <cell r="D125" t="str">
            <v>...</v>
          </cell>
          <cell r="E125" t="str">
            <v>...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  <cell r="AA125">
            <v>-544.50591028855797</v>
          </cell>
          <cell r="AB125">
            <v>-675.58800503268401</v>
          </cell>
          <cell r="AC125">
            <v>-114.438364310995</v>
          </cell>
          <cell r="AD125">
            <v>3317.8548502216299</v>
          </cell>
          <cell r="AE125">
            <v>883.6321424231221</v>
          </cell>
        </row>
        <row r="126">
          <cell r="B126" t="str">
            <v>...</v>
          </cell>
          <cell r="C126" t="str">
            <v>...</v>
          </cell>
          <cell r="D126" t="str">
            <v>...</v>
          </cell>
          <cell r="E126" t="str">
            <v>...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>
            <v>1521.9891555474601</v>
          </cell>
          <cell r="Z126">
            <v>-4271.1984502150699</v>
          </cell>
          <cell r="AA126">
            <v>545.94159426359295</v>
          </cell>
          <cell r="AB126">
            <v>725.09979967948607</v>
          </cell>
          <cell r="AC126">
            <v>-116.798599502431</v>
          </cell>
          <cell r="AD126">
            <v>469.51136635350298</v>
          </cell>
          <cell r="AE126">
            <v>671.075477071254</v>
          </cell>
        </row>
        <row r="127">
          <cell r="B127" t="str">
            <v>...</v>
          </cell>
          <cell r="C127" t="str">
            <v>...</v>
          </cell>
          <cell r="D127" t="str">
            <v>...</v>
          </cell>
          <cell r="E127" t="str">
            <v>...</v>
          </cell>
          <cell r="F127" t="str">
            <v>...</v>
          </cell>
          <cell r="G127" t="str">
            <v>...</v>
          </cell>
          <cell r="H127" t="str">
            <v>...</v>
          </cell>
          <cell r="I127" t="str">
            <v>...</v>
          </cell>
          <cell r="J127" t="str">
            <v>...</v>
          </cell>
          <cell r="K127" t="str">
            <v>...</v>
          </cell>
          <cell r="L127" t="str">
            <v>...</v>
          </cell>
          <cell r="M127" t="str">
            <v>...</v>
          </cell>
          <cell r="N127" t="str">
            <v>...</v>
          </cell>
          <cell r="O127" t="str">
            <v>...</v>
          </cell>
          <cell r="P127" t="str">
            <v>...</v>
          </cell>
          <cell r="Q127" t="str">
            <v>...</v>
          </cell>
          <cell r="R127" t="str">
            <v>...</v>
          </cell>
          <cell r="S127" t="str">
            <v>...</v>
          </cell>
          <cell r="T127" t="str">
            <v>...</v>
          </cell>
          <cell r="U127" t="str">
            <v>...</v>
          </cell>
          <cell r="V127" t="str">
            <v>...</v>
          </cell>
          <cell r="W127" t="str">
            <v>...</v>
          </cell>
          <cell r="X127" t="str">
            <v>...</v>
          </cell>
          <cell r="Y127" t="str">
            <v>...</v>
          </cell>
          <cell r="Z127" t="str">
            <v>...</v>
          </cell>
          <cell r="AA127" t="str">
            <v>...</v>
          </cell>
          <cell r="AB127" t="str">
            <v>...</v>
          </cell>
          <cell r="AC127" t="str">
            <v>...</v>
          </cell>
          <cell r="AD127" t="str">
            <v>...</v>
          </cell>
          <cell r="AE127" t="str">
            <v>...</v>
          </cell>
        </row>
        <row r="128">
          <cell r="B128" t="str">
            <v>...</v>
          </cell>
          <cell r="C128" t="str">
            <v>...</v>
          </cell>
          <cell r="D128" t="str">
            <v>...</v>
          </cell>
          <cell r="E128" t="str">
            <v>...</v>
          </cell>
          <cell r="F128" t="str">
            <v>...</v>
          </cell>
          <cell r="G128" t="str">
            <v>...</v>
          </cell>
          <cell r="H128" t="str">
            <v>...</v>
          </cell>
          <cell r="I128" t="str">
            <v>...</v>
          </cell>
          <cell r="J128" t="str">
            <v>...</v>
          </cell>
          <cell r="K128" t="str">
            <v>...</v>
          </cell>
          <cell r="L128" t="str">
            <v>...</v>
          </cell>
          <cell r="M128" t="str">
            <v>...</v>
          </cell>
          <cell r="N128" t="str">
            <v>...</v>
          </cell>
          <cell r="O128" t="str">
            <v>...</v>
          </cell>
          <cell r="P128" t="str">
            <v>...</v>
          </cell>
          <cell r="Q128" t="str">
            <v>...</v>
          </cell>
          <cell r="R128" t="str">
            <v>...</v>
          </cell>
          <cell r="S128" t="str">
            <v>...</v>
          </cell>
          <cell r="T128">
            <v>-0.05</v>
          </cell>
          <cell r="U128">
            <v>-0.56999999999999995</v>
          </cell>
          <cell r="V128">
            <v>1.59</v>
          </cell>
          <cell r="W128">
            <v>-0.19</v>
          </cell>
          <cell r="X128">
            <v>0.47</v>
          </cell>
          <cell r="Y128">
            <v>-0.94</v>
          </cell>
          <cell r="Z128">
            <v>-0.34</v>
          </cell>
          <cell r="AA128">
            <v>0.63</v>
          </cell>
          <cell r="AB128">
            <v>-0.19</v>
          </cell>
          <cell r="AC128">
            <v>0.24</v>
          </cell>
          <cell r="AD128">
            <v>-0.11</v>
          </cell>
          <cell r="AE128">
            <v>-0.61</v>
          </cell>
        </row>
        <row r="129">
          <cell r="B129" t="str">
            <v>...</v>
          </cell>
          <cell r="C129" t="str">
            <v>...</v>
          </cell>
          <cell r="D129" t="str">
            <v>...</v>
          </cell>
          <cell r="E129" t="str">
            <v>...</v>
          </cell>
          <cell r="F129" t="str">
            <v>...</v>
          </cell>
          <cell r="G129" t="str">
            <v>...</v>
          </cell>
          <cell r="H129" t="str">
            <v>...</v>
          </cell>
          <cell r="I129" t="str">
            <v>...</v>
          </cell>
          <cell r="J129" t="str">
            <v>...</v>
          </cell>
          <cell r="K129" t="str">
            <v>...</v>
          </cell>
          <cell r="L129" t="str">
            <v>...</v>
          </cell>
          <cell r="M129" t="str">
            <v>...</v>
          </cell>
          <cell r="N129" t="str">
            <v>...</v>
          </cell>
          <cell r="O129" t="str">
            <v>...</v>
          </cell>
          <cell r="P129" t="str">
            <v>...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  <cell r="AA129" t="str">
            <v>...</v>
          </cell>
          <cell r="AB129" t="str">
            <v>...</v>
          </cell>
          <cell r="AC129" t="str">
            <v>...</v>
          </cell>
          <cell r="AD129" t="str">
            <v>...</v>
          </cell>
          <cell r="AE129">
            <v>-1.11400141539891</v>
          </cell>
        </row>
        <row r="130">
          <cell r="B130" t="str">
            <v>...</v>
          </cell>
          <cell r="C130" t="str">
            <v>...</v>
          </cell>
          <cell r="D130" t="str">
            <v>...</v>
          </cell>
          <cell r="E130" t="str">
            <v>...</v>
          </cell>
          <cell r="F130" t="str">
            <v>...</v>
          </cell>
          <cell r="G130" t="str">
            <v>...</v>
          </cell>
          <cell r="H130" t="str">
            <v>...</v>
          </cell>
          <cell r="I130" t="str">
            <v>...</v>
          </cell>
          <cell r="J130" t="str">
            <v>...</v>
          </cell>
          <cell r="K130" t="str">
            <v>...</v>
          </cell>
          <cell r="L130" t="str">
            <v>...</v>
          </cell>
          <cell r="M130" t="str">
            <v>...</v>
          </cell>
          <cell r="N130" t="str">
            <v>...</v>
          </cell>
          <cell r="O130" t="str">
            <v>...</v>
          </cell>
          <cell r="P130" t="str">
            <v>...</v>
          </cell>
          <cell r="Q130" t="str">
            <v>...</v>
          </cell>
          <cell r="R130" t="str">
            <v>...</v>
          </cell>
          <cell r="S130" t="str">
            <v>...</v>
          </cell>
          <cell r="T130" t="str">
            <v>...</v>
          </cell>
          <cell r="U130" t="str">
            <v>...</v>
          </cell>
          <cell r="V130" t="str">
            <v>...</v>
          </cell>
          <cell r="W130" t="str">
            <v>...</v>
          </cell>
          <cell r="X130" t="str">
            <v>...</v>
          </cell>
          <cell r="Y130" t="str">
            <v>...</v>
          </cell>
          <cell r="Z130" t="str">
            <v>...</v>
          </cell>
          <cell r="AA130" t="str">
            <v>...</v>
          </cell>
          <cell r="AB130" t="str">
            <v>...</v>
          </cell>
          <cell r="AC130" t="str">
            <v>...</v>
          </cell>
          <cell r="AD130" t="str">
            <v>...</v>
          </cell>
          <cell r="AE130" t="str">
            <v>...</v>
          </cell>
        </row>
        <row r="131">
          <cell r="B131" t="str">
            <v>...</v>
          </cell>
          <cell r="C131" t="str">
            <v>...</v>
          </cell>
          <cell r="D131" t="str">
            <v>...</v>
          </cell>
          <cell r="E131" t="str">
            <v>...</v>
          </cell>
          <cell r="F131" t="str">
            <v>...</v>
          </cell>
          <cell r="G131" t="str">
            <v>...</v>
          </cell>
          <cell r="H131" t="str">
            <v>...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 t="str">
            <v>...</v>
          </cell>
          <cell r="N131" t="str">
            <v>...</v>
          </cell>
          <cell r="O131" t="str">
            <v>...</v>
          </cell>
          <cell r="P131" t="str">
            <v>...</v>
          </cell>
          <cell r="Q131" t="str">
            <v>...</v>
          </cell>
          <cell r="R131" t="str">
            <v>...</v>
          </cell>
          <cell r="S131" t="str">
            <v>...</v>
          </cell>
          <cell r="T131" t="str">
            <v>...</v>
          </cell>
          <cell r="U131" t="str">
            <v>...</v>
          </cell>
          <cell r="V131" t="str">
            <v>...</v>
          </cell>
          <cell r="W131" t="str">
            <v>...</v>
          </cell>
          <cell r="X131" t="str">
            <v>...</v>
          </cell>
          <cell r="Y131" t="str">
            <v>...</v>
          </cell>
          <cell r="Z131" t="str">
            <v>...</v>
          </cell>
          <cell r="AA131" t="str">
            <v>...</v>
          </cell>
          <cell r="AB131" t="str">
            <v>...</v>
          </cell>
          <cell r="AC131" t="str">
            <v>...</v>
          </cell>
          <cell r="AD131" t="str">
            <v>...</v>
          </cell>
          <cell r="AE131" t="str">
            <v>...</v>
          </cell>
        </row>
        <row r="132">
          <cell r="B132" t="str">
            <v>...</v>
          </cell>
          <cell r="C132" t="str">
            <v>...</v>
          </cell>
          <cell r="D132" t="str">
            <v>...</v>
          </cell>
          <cell r="E132" t="str">
            <v>...</v>
          </cell>
          <cell r="F132" t="str">
            <v>...</v>
          </cell>
          <cell r="G132" t="str">
            <v>...</v>
          </cell>
          <cell r="H132" t="str">
            <v>...</v>
          </cell>
          <cell r="I132" t="str">
            <v>...</v>
          </cell>
          <cell r="J132" t="str">
            <v>...</v>
          </cell>
          <cell r="K132" t="str">
            <v>...</v>
          </cell>
          <cell r="L132" t="str">
            <v>...</v>
          </cell>
          <cell r="M132" t="str">
            <v>...</v>
          </cell>
          <cell r="N132" t="str">
            <v>...</v>
          </cell>
          <cell r="O132" t="str">
            <v>...</v>
          </cell>
          <cell r="P132" t="str">
            <v>...</v>
          </cell>
          <cell r="Q132" t="str">
            <v>...</v>
          </cell>
          <cell r="R132" t="str">
            <v>...</v>
          </cell>
          <cell r="S132" t="str">
            <v>...</v>
          </cell>
          <cell r="T132" t="str">
            <v>...</v>
          </cell>
          <cell r="U132" t="str">
            <v>...</v>
          </cell>
          <cell r="V132" t="str">
            <v>...</v>
          </cell>
          <cell r="W132" t="str">
            <v>...</v>
          </cell>
          <cell r="X132" t="str">
            <v>...</v>
          </cell>
          <cell r="Y132" t="str">
            <v>...</v>
          </cell>
          <cell r="Z132" t="str">
            <v>...</v>
          </cell>
          <cell r="AA132" t="str">
            <v>...</v>
          </cell>
          <cell r="AB132" t="str">
            <v>...</v>
          </cell>
          <cell r="AC132" t="str">
            <v>...</v>
          </cell>
          <cell r="AD132" t="str">
            <v>...</v>
          </cell>
          <cell r="AE132" t="str">
            <v>...</v>
          </cell>
        </row>
        <row r="133">
          <cell r="B133" t="str">
            <v>...</v>
          </cell>
          <cell r="C133" t="str">
            <v>...</v>
          </cell>
          <cell r="D133" t="str">
            <v>...</v>
          </cell>
          <cell r="E133" t="str">
            <v>...</v>
          </cell>
          <cell r="F133" t="str">
            <v>...</v>
          </cell>
          <cell r="G133" t="str">
            <v>...</v>
          </cell>
          <cell r="H133" t="str">
            <v>...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 t="str">
            <v>...</v>
          </cell>
          <cell r="P133" t="str">
            <v>...</v>
          </cell>
          <cell r="Q133" t="str">
            <v>...</v>
          </cell>
          <cell r="R133" t="str">
            <v>...</v>
          </cell>
          <cell r="S133" t="str">
            <v>...</v>
          </cell>
          <cell r="T133" t="str">
            <v>...</v>
          </cell>
          <cell r="U133" t="str">
            <v>...</v>
          </cell>
          <cell r="V133" t="str">
            <v>...</v>
          </cell>
          <cell r="W133" t="str">
            <v>...</v>
          </cell>
          <cell r="X133">
            <v>16</v>
          </cell>
          <cell r="Y133" t="str">
            <v>...</v>
          </cell>
          <cell r="Z133" t="str">
            <v>...</v>
          </cell>
          <cell r="AA133" t="str">
            <v>...</v>
          </cell>
          <cell r="AB133" t="str">
            <v>...</v>
          </cell>
          <cell r="AC133" t="str">
            <v>...</v>
          </cell>
          <cell r="AD133" t="str">
            <v>...</v>
          </cell>
          <cell r="AE133" t="str">
            <v>...</v>
          </cell>
        </row>
        <row r="134">
          <cell r="B134" t="str">
            <v>...</v>
          </cell>
          <cell r="C134" t="str">
            <v>...</v>
          </cell>
          <cell r="D134" t="str">
            <v>...</v>
          </cell>
          <cell r="E134" t="str">
            <v>...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  <cell r="AA134" t="str">
            <v>...</v>
          </cell>
          <cell r="AB134" t="str">
            <v>...</v>
          </cell>
          <cell r="AC134" t="str">
            <v>...</v>
          </cell>
          <cell r="AD134" t="str">
            <v>...</v>
          </cell>
          <cell r="AE134" t="str">
            <v>...</v>
          </cell>
        </row>
        <row r="135">
          <cell r="B135" t="str">
            <v>...</v>
          </cell>
          <cell r="C135" t="str">
            <v>...</v>
          </cell>
          <cell r="D135" t="str">
            <v>...</v>
          </cell>
          <cell r="E135" t="str">
            <v>...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>
            <v>-0.114392615686083</v>
          </cell>
          <cell r="AA135" t="str">
            <v>...</v>
          </cell>
          <cell r="AB135">
            <v>-5.5416127115059099</v>
          </cell>
          <cell r="AC135">
            <v>-3.93166304670721</v>
          </cell>
          <cell r="AD135">
            <v>-1.2994557149136701</v>
          </cell>
          <cell r="AE135">
            <v>-0.73482620026136791</v>
          </cell>
        </row>
        <row r="136">
          <cell r="B136" t="str">
            <v>...</v>
          </cell>
          <cell r="C136" t="str">
            <v>...</v>
          </cell>
          <cell r="D136" t="str">
            <v>...</v>
          </cell>
          <cell r="E136" t="str">
            <v>...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  <cell r="AA136" t="str">
            <v>...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</row>
        <row r="137">
          <cell r="B137">
            <v>24.3327604949536</v>
          </cell>
          <cell r="C137">
            <v>69.2117862790614</v>
          </cell>
          <cell r="D137">
            <v>-5.8082913883170697</v>
          </cell>
          <cell r="E137">
            <v>23.706523536905699</v>
          </cell>
          <cell r="F137">
            <v>67.807931870821292</v>
          </cell>
          <cell r="G137">
            <v>66.002912052056004</v>
          </cell>
          <cell r="H137">
            <v>-279.51507897579995</v>
          </cell>
          <cell r="I137">
            <v>-82.726751428198796</v>
          </cell>
          <cell r="J137">
            <v>89.674692524936205</v>
          </cell>
          <cell r="K137">
            <v>367.72208494313105</v>
          </cell>
          <cell r="L137">
            <v>1744.38285797925</v>
          </cell>
          <cell r="M137">
            <v>749.00001647035799</v>
          </cell>
          <cell r="N137">
            <v>446.41197294723304</v>
          </cell>
          <cell r="O137">
            <v>-976.13394746778999</v>
          </cell>
          <cell r="P137">
            <v>-4184.9228064302906</v>
          </cell>
          <cell r="Q137">
            <v>3979.4751671230797</v>
          </cell>
          <cell r="R137">
            <v>5836.0018137463194</v>
          </cell>
          <cell r="S137">
            <v>6843.5637837685208</v>
          </cell>
          <cell r="T137">
            <v>230.208741771874</v>
          </cell>
          <cell r="U137">
            <v>1521.72273844489</v>
          </cell>
          <cell r="V137">
            <v>5161.7476126599795</v>
          </cell>
          <cell r="W137">
            <v>11508.591848652</v>
          </cell>
          <cell r="X137">
            <v>25191.9499839973</v>
          </cell>
          <cell r="Y137">
            <v>10408.867992061701</v>
          </cell>
          <cell r="Z137">
            <v>-38673.191269167197</v>
          </cell>
          <cell r="AA137">
            <v>11551.9250510194</v>
          </cell>
          <cell r="AB137">
            <v>8841.3433045617803</v>
          </cell>
          <cell r="AC137">
            <v>-10535.8647115124</v>
          </cell>
          <cell r="AD137">
            <v>-11071.405595701</v>
          </cell>
          <cell r="AE137">
            <v>5813.7602841391599</v>
          </cell>
        </row>
        <row r="138">
          <cell r="B138" t="str">
            <v>...</v>
          </cell>
          <cell r="C138" t="str">
            <v>...</v>
          </cell>
          <cell r="D138" t="str">
            <v>...</v>
          </cell>
          <cell r="E138" t="str">
            <v>...</v>
          </cell>
          <cell r="F138" t="str">
            <v>...</v>
          </cell>
          <cell r="G138" t="str">
            <v>...</v>
          </cell>
          <cell r="H138" t="str">
            <v>...</v>
          </cell>
          <cell r="I138" t="str">
            <v>...</v>
          </cell>
          <cell r="J138" t="str">
            <v>...</v>
          </cell>
          <cell r="K138" t="str">
            <v>...</v>
          </cell>
          <cell r="L138" t="str">
            <v>...</v>
          </cell>
          <cell r="M138" t="str">
            <v>...</v>
          </cell>
          <cell r="N138" t="str">
            <v>...</v>
          </cell>
          <cell r="O138" t="str">
            <v>...</v>
          </cell>
          <cell r="P138" t="str">
            <v>...</v>
          </cell>
          <cell r="Q138">
            <v>7.2625698324022311E-2</v>
          </cell>
          <cell r="R138">
            <v>-5.5865921787709501E-2</v>
          </cell>
          <cell r="S138" t="str">
            <v>...</v>
          </cell>
          <cell r="T138" t="str">
            <v>...</v>
          </cell>
          <cell r="U138" t="str">
            <v>...</v>
          </cell>
          <cell r="V138">
            <v>-0.39106145251396701</v>
          </cell>
          <cell r="W138">
            <v>1.62011173184357</v>
          </cell>
          <cell r="X138">
            <v>4.1899441340782104</v>
          </cell>
          <cell r="Y138">
            <v>0.223463687150838</v>
          </cell>
          <cell r="Z138">
            <v>-0.16759776536312801</v>
          </cell>
          <cell r="AA138" t="str">
            <v>...</v>
          </cell>
          <cell r="AB138" t="str">
            <v>...</v>
          </cell>
          <cell r="AC138" t="str">
            <v>...</v>
          </cell>
          <cell r="AD138" t="str">
            <v>...</v>
          </cell>
          <cell r="AE138" t="str">
            <v>...</v>
          </cell>
        </row>
        <row r="139">
          <cell r="B139" t="str">
            <v>...</v>
          </cell>
          <cell r="C139" t="str">
            <v>...</v>
          </cell>
          <cell r="D139" t="str">
            <v>...</v>
          </cell>
          <cell r="E139" t="str">
            <v>...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>
            <v>-2.2458024403936201</v>
          </cell>
          <cell r="S139">
            <v>-0.32801882834170298</v>
          </cell>
          <cell r="T139">
            <v>6.2979152936985301</v>
          </cell>
          <cell r="U139">
            <v>-2.05890033585717</v>
          </cell>
          <cell r="V139">
            <v>14.3702992436481</v>
          </cell>
          <cell r="W139">
            <v>11.7151839907833</v>
          </cell>
          <cell r="X139">
            <v>-11.161151798395601</v>
          </cell>
          <cell r="Y139">
            <v>178.87153804591699</v>
          </cell>
          <cell r="Z139">
            <v>-570.96943343838598</v>
          </cell>
          <cell r="AA139">
            <v>-67.100981521422497</v>
          </cell>
          <cell r="AB139">
            <v>-61.999967672719997</v>
          </cell>
          <cell r="AC139">
            <v>568.96549516728498</v>
          </cell>
          <cell r="AD139">
            <v>-894.97704090986201</v>
          </cell>
          <cell r="AE139">
            <v>-164.099550469051</v>
          </cell>
        </row>
        <row r="140">
          <cell r="B140" t="str">
            <v>...</v>
          </cell>
          <cell r="C140" t="str">
            <v>...</v>
          </cell>
          <cell r="D140" t="str">
            <v>...</v>
          </cell>
          <cell r="E140" t="str">
            <v>...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  <cell r="AA140" t="str">
            <v>...</v>
          </cell>
          <cell r="AB140" t="str">
            <v>...</v>
          </cell>
          <cell r="AC140" t="str">
            <v>...</v>
          </cell>
          <cell r="AD140" t="str">
            <v>...</v>
          </cell>
          <cell r="AE140" t="str">
            <v>...</v>
          </cell>
        </row>
        <row r="141">
          <cell r="B141" t="str">
            <v>...</v>
          </cell>
          <cell r="C141" t="str">
            <v>...</v>
          </cell>
          <cell r="D141" t="str">
            <v>...</v>
          </cell>
          <cell r="E141" t="str">
            <v>...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>
            <v>1.89584909264053E-3</v>
          </cell>
          <cell r="W141" t="str">
            <v>...</v>
          </cell>
          <cell r="X141">
            <v>-1.82987853918268</v>
          </cell>
          <cell r="Y141">
            <v>2.31797190209423</v>
          </cell>
          <cell r="Z141" t="str">
            <v>...</v>
          </cell>
          <cell r="AA141" t="str">
            <v>...</v>
          </cell>
          <cell r="AB141">
            <v>-0.19920904933159198</v>
          </cell>
          <cell r="AC141" t="str">
            <v>...</v>
          </cell>
          <cell r="AD141" t="str">
            <v>...</v>
          </cell>
          <cell r="AE141" t="str">
            <v>...</v>
          </cell>
        </row>
        <row r="142">
          <cell r="B142" t="str">
            <v>...</v>
          </cell>
          <cell r="C142" t="str">
            <v>...</v>
          </cell>
          <cell r="D142" t="str">
            <v>...</v>
          </cell>
          <cell r="E142" t="str">
            <v>...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  <cell r="AA142" t="str">
            <v>...</v>
          </cell>
          <cell r="AB142" t="str">
            <v>...</v>
          </cell>
          <cell r="AC142" t="str">
            <v>...</v>
          </cell>
          <cell r="AD142" t="str">
            <v>...</v>
          </cell>
          <cell r="AE142" t="str">
            <v>...</v>
          </cell>
        </row>
        <row r="143">
          <cell r="B143" t="str">
            <v>...</v>
          </cell>
          <cell r="C143" t="str">
            <v>...</v>
          </cell>
          <cell r="D143" t="str">
            <v>...</v>
          </cell>
          <cell r="E143" t="str">
            <v>...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>
            <v>-58.574802471992598</v>
          </cell>
          <cell r="N143">
            <v>-142.23080792817299</v>
          </cell>
          <cell r="O143">
            <v>87.482411560377003</v>
          </cell>
          <cell r="P143">
            <v>-243.353168541098</v>
          </cell>
          <cell r="Q143">
            <v>460.15302750317102</v>
          </cell>
          <cell r="R143">
            <v>1136.1372877134099</v>
          </cell>
          <cell r="S143">
            <v>4826.3971496259301</v>
          </cell>
          <cell r="T143">
            <v>126.21118232815201</v>
          </cell>
          <cell r="U143">
            <v>-143.72706201965201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  <cell r="AA143" t="str">
            <v>...</v>
          </cell>
          <cell r="AB143" t="str">
            <v>...</v>
          </cell>
          <cell r="AC143" t="str">
            <v>...</v>
          </cell>
          <cell r="AD143" t="str">
            <v>...</v>
          </cell>
          <cell r="AE143" t="str">
            <v>...</v>
          </cell>
        </row>
        <row r="144">
          <cell r="B144" t="str">
            <v>...</v>
          </cell>
          <cell r="C144" t="str">
            <v>...</v>
          </cell>
          <cell r="D144" t="str">
            <v>...</v>
          </cell>
          <cell r="E144" t="str">
            <v>...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  <cell r="AA144" t="str">
            <v>...</v>
          </cell>
          <cell r="AB144" t="str">
            <v>...</v>
          </cell>
          <cell r="AC144" t="str">
            <v>...</v>
          </cell>
          <cell r="AD144" t="str">
            <v>...</v>
          </cell>
          <cell r="AE144" t="str">
            <v>...</v>
          </cell>
        </row>
        <row r="145">
          <cell r="B145" t="str">
            <v>...</v>
          </cell>
          <cell r="C145" t="str">
            <v>...</v>
          </cell>
          <cell r="D145" t="str">
            <v>...</v>
          </cell>
          <cell r="E145" t="str">
            <v>...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  <cell r="AA145" t="str">
            <v>...</v>
          </cell>
          <cell r="AB145" t="str">
            <v>...</v>
          </cell>
          <cell r="AC145" t="str">
            <v>...</v>
          </cell>
          <cell r="AD145">
            <v>2</v>
          </cell>
          <cell r="AE145" t="str">
            <v>...</v>
          </cell>
        </row>
        <row r="146">
          <cell r="B146" t="str">
            <v>...</v>
          </cell>
          <cell r="C146" t="str">
            <v>...</v>
          </cell>
          <cell r="D146" t="str">
            <v>...</v>
          </cell>
          <cell r="E146" t="str">
            <v>...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  <cell r="AA146" t="str">
            <v>...</v>
          </cell>
          <cell r="AB146" t="str">
            <v>...</v>
          </cell>
          <cell r="AC146" t="str">
            <v>...</v>
          </cell>
          <cell r="AD146" t="str">
            <v>...</v>
          </cell>
          <cell r="AE146" t="str">
            <v>...</v>
          </cell>
        </row>
        <row r="147">
          <cell r="B147" t="str">
            <v>...</v>
          </cell>
          <cell r="C147" t="str">
            <v>...</v>
          </cell>
          <cell r="D147" t="str">
            <v>...</v>
          </cell>
          <cell r="E147" t="str">
            <v>...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>
            <v>-0.8</v>
          </cell>
          <cell r="AA147">
            <v>-45.1</v>
          </cell>
          <cell r="AB147">
            <v>-69.599999999999994</v>
          </cell>
          <cell r="AC147">
            <v>70.7</v>
          </cell>
          <cell r="AD147">
            <v>-22.9</v>
          </cell>
          <cell r="AE147">
            <v>-323.2</v>
          </cell>
        </row>
        <row r="148">
          <cell r="B148" t="str">
            <v>...</v>
          </cell>
          <cell r="C148" t="str">
            <v>...</v>
          </cell>
          <cell r="D148" t="str">
            <v>...</v>
          </cell>
          <cell r="E148" t="str">
            <v>...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>
            <v>-23.0113889186762</v>
          </cell>
          <cell r="U148">
            <v>9.371489268857859</v>
          </cell>
          <cell r="V148">
            <v>1.90202949105301</v>
          </cell>
          <cell r="W148">
            <v>11.2211239725914</v>
          </cell>
          <cell r="X148">
            <v>92.636749788880707</v>
          </cell>
          <cell r="Y148">
            <v>131.588287543679</v>
          </cell>
          <cell r="Z148">
            <v>-21.051536338702299</v>
          </cell>
          <cell r="AA148">
            <v>7.5387209855008201</v>
          </cell>
          <cell r="AB148">
            <v>33.108812711744903</v>
          </cell>
          <cell r="AC148">
            <v>16.509503717930102</v>
          </cell>
          <cell r="AD148">
            <v>5.3909316510062304</v>
          </cell>
          <cell r="AE148" t="str">
            <v>...</v>
          </cell>
        </row>
        <row r="149">
          <cell r="B149" t="str">
            <v>...</v>
          </cell>
          <cell r="C149" t="str">
            <v>...</v>
          </cell>
          <cell r="D149" t="str">
            <v>...</v>
          </cell>
          <cell r="E149" t="str">
            <v>...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  <cell r="AA149" t="str">
            <v>...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</row>
        <row r="150">
          <cell r="B150" t="str">
            <v>...</v>
          </cell>
          <cell r="C150" t="str">
            <v>...</v>
          </cell>
          <cell r="D150" t="str">
            <v>...</v>
          </cell>
          <cell r="E150" t="str">
            <v>...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  <cell r="AA150" t="str">
            <v>...</v>
          </cell>
          <cell r="AB150" t="str">
            <v>...</v>
          </cell>
          <cell r="AC150" t="str">
            <v>...</v>
          </cell>
          <cell r="AD150" t="str">
            <v>...</v>
          </cell>
          <cell r="AE150" t="str">
            <v>...</v>
          </cell>
        </row>
        <row r="151">
          <cell r="B151" t="str">
            <v>...</v>
          </cell>
          <cell r="C151" t="str">
            <v>...</v>
          </cell>
          <cell r="D151" t="str">
            <v>...</v>
          </cell>
          <cell r="E151" t="str">
            <v>...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>
            <v>-8</v>
          </cell>
          <cell r="Q151">
            <v>-44</v>
          </cell>
          <cell r="R151">
            <v>15</v>
          </cell>
          <cell r="S151">
            <v>21</v>
          </cell>
          <cell r="T151">
            <v>64</v>
          </cell>
          <cell r="U151">
            <v>27</v>
          </cell>
          <cell r="V151">
            <v>43</v>
          </cell>
          <cell r="W151">
            <v>138</v>
          </cell>
          <cell r="X151">
            <v>288</v>
          </cell>
          <cell r="Y151">
            <v>113.748645</v>
          </cell>
          <cell r="Z151">
            <v>-30.157</v>
          </cell>
          <cell r="AA151">
            <v>193.63147778999999</v>
          </cell>
          <cell r="AB151">
            <v>-1004.6769191699999</v>
          </cell>
          <cell r="AC151">
            <v>-13.67419832</v>
          </cell>
          <cell r="AD151">
            <v>-87.967334610004102</v>
          </cell>
          <cell r="AE151">
            <v>-47.703221130000003</v>
          </cell>
        </row>
        <row r="152">
          <cell r="B152" t="str">
            <v>...</v>
          </cell>
          <cell r="C152" t="str">
            <v>...</v>
          </cell>
          <cell r="D152" t="str">
            <v>...</v>
          </cell>
          <cell r="E152" t="str">
            <v>...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>
            <v>3</v>
          </cell>
          <cell r="N152">
            <v>12</v>
          </cell>
          <cell r="O152" t="str">
            <v>...</v>
          </cell>
          <cell r="P152">
            <v>-569</v>
          </cell>
          <cell r="Q152">
            <v>-269</v>
          </cell>
          <cell r="R152">
            <v>336</v>
          </cell>
          <cell r="S152">
            <v>898</v>
          </cell>
          <cell r="T152">
            <v>870</v>
          </cell>
          <cell r="U152">
            <v>-201</v>
          </cell>
          <cell r="V152">
            <v>-194</v>
          </cell>
          <cell r="W152">
            <v>688</v>
          </cell>
          <cell r="X152">
            <v>2048</v>
          </cell>
          <cell r="Y152">
            <v>993</v>
          </cell>
          <cell r="Z152">
            <v>1697</v>
          </cell>
          <cell r="AA152">
            <v>603</v>
          </cell>
          <cell r="AB152">
            <v>168</v>
          </cell>
          <cell r="AC152">
            <v>-2732</v>
          </cell>
          <cell r="AD152">
            <v>-710</v>
          </cell>
          <cell r="AE152">
            <v>-59</v>
          </cell>
        </row>
        <row r="153">
          <cell r="B153" t="str">
            <v>...</v>
          </cell>
          <cell r="C153" t="str">
            <v>...</v>
          </cell>
          <cell r="D153" t="str">
            <v>...</v>
          </cell>
          <cell r="E153" t="str">
            <v>...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>
            <v>4.7091336077430599</v>
          </cell>
          <cell r="K153">
            <v>-0.46910258484405798</v>
          </cell>
          <cell r="L153" t="str">
            <v>...</v>
          </cell>
          <cell r="M153">
            <v>29.634745388681502</v>
          </cell>
          <cell r="N153">
            <v>23.892238229321901</v>
          </cell>
          <cell r="O153">
            <v>-131.84859510695901</v>
          </cell>
          <cell r="P153">
            <v>-197.12304500968901</v>
          </cell>
          <cell r="Q153">
            <v>-322.931905983251</v>
          </cell>
          <cell r="R153">
            <v>-351.80070503580203</v>
          </cell>
          <cell r="S153">
            <v>4.5974647085480909</v>
          </cell>
          <cell r="T153">
            <v>-71.2006437406515</v>
          </cell>
          <cell r="U153">
            <v>89.568288369098795</v>
          </cell>
          <cell r="V153">
            <v>210.198829961878</v>
          </cell>
          <cell r="W153">
            <v>263.04812383654502</v>
          </cell>
          <cell r="X153">
            <v>-234.34987429635999</v>
          </cell>
          <cell r="Y153">
            <v>-215.60212015316901</v>
          </cell>
          <cell r="Z153">
            <v>-209.607591892649</v>
          </cell>
          <cell r="AA153">
            <v>-503.51483158057601</v>
          </cell>
          <cell r="AB153">
            <v>-578.41211912446408</v>
          </cell>
          <cell r="AC153">
            <v>-92.654693464448897</v>
          </cell>
          <cell r="AD153">
            <v>1342.3946521652201</v>
          </cell>
          <cell r="AE153">
            <v>2604.3217397487997</v>
          </cell>
        </row>
        <row r="154">
          <cell r="B154" t="str">
            <v>...</v>
          </cell>
          <cell r="C154" t="str">
            <v>...</v>
          </cell>
          <cell r="D154" t="str">
            <v>...</v>
          </cell>
          <cell r="E154" t="str">
            <v>...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  <cell r="AA154" t="str">
            <v>...</v>
          </cell>
          <cell r="AB154">
            <v>-1584.3406593406601</v>
          </cell>
          <cell r="AC154">
            <v>1542.58241758242</v>
          </cell>
          <cell r="AD154">
            <v>-742.30769230769204</v>
          </cell>
          <cell r="AE154">
            <v>-318.13186813186803</v>
          </cell>
        </row>
        <row r="155">
          <cell r="B155" t="str">
            <v>...</v>
          </cell>
          <cell r="C155" t="str">
            <v>...</v>
          </cell>
          <cell r="D155" t="str">
            <v>...</v>
          </cell>
          <cell r="E155" t="str">
            <v>...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>
            <v>27.003745135707799</v>
          </cell>
          <cell r="W155">
            <v>108.71110801963701</v>
          </cell>
          <cell r="X155">
            <v>415.26084491654302</v>
          </cell>
          <cell r="Y155">
            <v>406.189932616053</v>
          </cell>
          <cell r="Z155">
            <v>62.274963402194295</v>
          </cell>
          <cell r="AA155">
            <v>-25.6034587732481</v>
          </cell>
          <cell r="AB155">
            <v>100.750166215704</v>
          </cell>
          <cell r="AC155">
            <v>226.37858685386198</v>
          </cell>
          <cell r="AD155">
            <v>-46.737765199346605</v>
          </cell>
          <cell r="AE155">
            <v>-28.2535483184102</v>
          </cell>
        </row>
        <row r="156">
          <cell r="B156" t="str">
            <v>...</v>
          </cell>
          <cell r="C156" t="str">
            <v>...</v>
          </cell>
          <cell r="D156" t="str">
            <v>...</v>
          </cell>
          <cell r="E156" t="str">
            <v>...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>
            <v>-12.9</v>
          </cell>
          <cell r="T156">
            <v>-640.39</v>
          </cell>
          <cell r="U156">
            <v>99.61</v>
          </cell>
          <cell r="V156">
            <v>232.96</v>
          </cell>
          <cell r="W156">
            <v>99.41</v>
          </cell>
          <cell r="X156">
            <v>-331.66</v>
          </cell>
          <cell r="Y156">
            <v>1369.96</v>
          </cell>
          <cell r="Z156">
            <v>3243.79</v>
          </cell>
          <cell r="AA156">
            <v>1841.49</v>
          </cell>
          <cell r="AB156">
            <v>1394</v>
          </cell>
          <cell r="AC156">
            <v>1356.19</v>
          </cell>
          <cell r="AD156">
            <v>345.98</v>
          </cell>
          <cell r="AE156">
            <v>5312.48</v>
          </cell>
        </row>
        <row r="157">
          <cell r="B157" t="str">
            <v>...</v>
          </cell>
          <cell r="C157" t="str">
            <v>...</v>
          </cell>
          <cell r="D157" t="str">
            <v>...</v>
          </cell>
          <cell r="E157" t="str">
            <v>...</v>
          </cell>
          <cell r="F157" t="str">
            <v>...</v>
          </cell>
          <cell r="G157" t="str">
            <v>...</v>
          </cell>
          <cell r="H157" t="str">
            <v>...</v>
          </cell>
          <cell r="I157" t="str">
            <v>...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 t="str">
            <v>...</v>
          </cell>
          <cell r="O157" t="str">
            <v>...</v>
          </cell>
          <cell r="P157" t="str">
            <v>...</v>
          </cell>
          <cell r="Q157" t="str">
            <v>...</v>
          </cell>
          <cell r="R157" t="str">
            <v>...</v>
          </cell>
          <cell r="S157" t="str">
            <v>...</v>
          </cell>
          <cell r="T157" t="str">
            <v>...</v>
          </cell>
          <cell r="U157" t="str">
            <v>...</v>
          </cell>
          <cell r="V157" t="str">
            <v>...</v>
          </cell>
          <cell r="W157" t="str">
            <v>...</v>
          </cell>
          <cell r="X157" t="str">
            <v>...</v>
          </cell>
          <cell r="Y157" t="str">
            <v>...</v>
          </cell>
          <cell r="Z157" t="str">
            <v>...</v>
          </cell>
          <cell r="AA157" t="str">
            <v>...</v>
          </cell>
          <cell r="AB157" t="str">
            <v>...</v>
          </cell>
          <cell r="AC157" t="str">
            <v>...</v>
          </cell>
          <cell r="AD157" t="str">
            <v>...</v>
          </cell>
          <cell r="AE157" t="str">
            <v>...</v>
          </cell>
        </row>
        <row r="158">
          <cell r="B158" t="str">
            <v>...</v>
          </cell>
          <cell r="C158" t="str">
            <v>...</v>
          </cell>
          <cell r="D158" t="str">
            <v>...</v>
          </cell>
          <cell r="E158" t="str">
            <v>...</v>
          </cell>
          <cell r="F158" t="str">
            <v>...</v>
          </cell>
          <cell r="G158" t="str">
            <v>...</v>
          </cell>
          <cell r="H158" t="str">
            <v>...</v>
          </cell>
          <cell r="I158" t="str">
            <v>...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 t="str">
            <v>...</v>
          </cell>
          <cell r="O158" t="str">
            <v>...</v>
          </cell>
          <cell r="P158" t="str">
            <v>...</v>
          </cell>
          <cell r="Q158" t="str">
            <v>...</v>
          </cell>
          <cell r="R158" t="str">
            <v>...</v>
          </cell>
          <cell r="S158" t="str">
            <v>...</v>
          </cell>
          <cell r="T158" t="str">
            <v>...</v>
          </cell>
          <cell r="U158" t="str">
            <v>...</v>
          </cell>
          <cell r="V158" t="str">
            <v>...</v>
          </cell>
          <cell r="W158" t="str">
            <v>...</v>
          </cell>
          <cell r="X158" t="str">
            <v>...</v>
          </cell>
          <cell r="Y158" t="str">
            <v>...</v>
          </cell>
          <cell r="Z158" t="str">
            <v>...</v>
          </cell>
          <cell r="AA158" t="str">
            <v>...</v>
          </cell>
          <cell r="AB158" t="str">
            <v>...</v>
          </cell>
          <cell r="AC158" t="str">
            <v>...</v>
          </cell>
          <cell r="AD158" t="str">
            <v>...</v>
          </cell>
          <cell r="AE158" t="str">
            <v>...</v>
          </cell>
        </row>
        <row r="159">
          <cell r="B159" t="str">
            <v>...</v>
          </cell>
          <cell r="C159" t="str">
            <v>...</v>
          </cell>
          <cell r="D159" t="str">
            <v>...</v>
          </cell>
          <cell r="E159" t="str">
            <v>...</v>
          </cell>
          <cell r="F159" t="str">
            <v>...</v>
          </cell>
          <cell r="G159" t="str">
            <v>...</v>
          </cell>
          <cell r="H159" t="str">
            <v>...</v>
          </cell>
          <cell r="I159" t="str">
            <v>...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 t="str">
            <v>...</v>
          </cell>
          <cell r="O159" t="str">
            <v>...</v>
          </cell>
          <cell r="P159" t="str">
            <v>...</v>
          </cell>
          <cell r="Q159" t="str">
            <v>...</v>
          </cell>
          <cell r="R159" t="str">
            <v>...</v>
          </cell>
          <cell r="S159" t="str">
            <v>...</v>
          </cell>
          <cell r="T159" t="str">
            <v>...</v>
          </cell>
          <cell r="U159" t="str">
            <v>...</v>
          </cell>
          <cell r="V159" t="str">
            <v>...</v>
          </cell>
          <cell r="W159" t="str">
            <v>...</v>
          </cell>
          <cell r="X159" t="str">
            <v>...</v>
          </cell>
          <cell r="Y159" t="str">
            <v>...</v>
          </cell>
          <cell r="Z159" t="str">
            <v>...</v>
          </cell>
          <cell r="AA159" t="str">
            <v>...</v>
          </cell>
          <cell r="AB159" t="str">
            <v>...</v>
          </cell>
          <cell r="AC159" t="str">
            <v>...</v>
          </cell>
          <cell r="AD159" t="str">
            <v>...</v>
          </cell>
          <cell r="AE159" t="str">
            <v>...</v>
          </cell>
        </row>
        <row r="160">
          <cell r="B160" t="str">
            <v>...</v>
          </cell>
          <cell r="C160" t="str">
            <v>...</v>
          </cell>
          <cell r="D160" t="str">
            <v>...</v>
          </cell>
          <cell r="E160" t="str">
            <v>...</v>
          </cell>
          <cell r="F160" t="str">
            <v>...</v>
          </cell>
          <cell r="G160" t="str">
            <v>...</v>
          </cell>
          <cell r="H160" t="str">
            <v>...</v>
          </cell>
          <cell r="I160" t="str">
            <v>...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 t="str">
            <v>...</v>
          </cell>
          <cell r="O160" t="str">
            <v>...</v>
          </cell>
          <cell r="P160" t="str">
            <v>...</v>
          </cell>
          <cell r="Q160" t="str">
            <v>...</v>
          </cell>
          <cell r="R160" t="str">
            <v>...</v>
          </cell>
          <cell r="S160" t="str">
            <v>...</v>
          </cell>
          <cell r="T160" t="str">
            <v>...</v>
          </cell>
          <cell r="U160" t="str">
            <v>...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  <cell r="AA160" t="str">
            <v>...</v>
          </cell>
          <cell r="AB160" t="str">
            <v>...</v>
          </cell>
          <cell r="AC160" t="str">
            <v>...</v>
          </cell>
          <cell r="AD160" t="str">
            <v>...</v>
          </cell>
          <cell r="AE160" t="str">
            <v>...</v>
          </cell>
        </row>
        <row r="161">
          <cell r="B161" t="str">
            <v>...</v>
          </cell>
          <cell r="C161" t="str">
            <v>...</v>
          </cell>
          <cell r="D161" t="str">
            <v>...</v>
          </cell>
          <cell r="E161" t="str">
            <v>...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>
            <v>7.5833963705621191E-2</v>
          </cell>
          <cell r="W161" t="str">
            <v>...</v>
          </cell>
          <cell r="X161">
            <v>-25.5181465612363</v>
          </cell>
          <cell r="Y161">
            <v>4.4662271716651901E-2</v>
          </cell>
          <cell r="Z161">
            <v>4.2356164064030005E-2</v>
          </cell>
          <cell r="AA161">
            <v>-0.175659269884547</v>
          </cell>
          <cell r="AB161" t="str">
            <v>...</v>
          </cell>
          <cell r="AC161" t="str">
            <v>...</v>
          </cell>
          <cell r="AD161" t="str">
            <v>...</v>
          </cell>
          <cell r="AE161" t="str">
            <v>...</v>
          </cell>
        </row>
        <row r="162">
          <cell r="B162" t="str">
            <v>...</v>
          </cell>
          <cell r="C162" t="str">
            <v>...</v>
          </cell>
          <cell r="D162" t="str">
            <v>...</v>
          </cell>
          <cell r="E162" t="str">
            <v>...</v>
          </cell>
          <cell r="F162" t="str">
            <v>...</v>
          </cell>
          <cell r="G162" t="str">
            <v>...</v>
          </cell>
          <cell r="H162" t="str">
            <v>...</v>
          </cell>
          <cell r="I162" t="str">
            <v>...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 t="str">
            <v>...</v>
          </cell>
          <cell r="O162" t="str">
            <v>...</v>
          </cell>
          <cell r="P162" t="str">
            <v>...</v>
          </cell>
          <cell r="Q162" t="str">
            <v>...</v>
          </cell>
          <cell r="R162" t="str">
            <v>...</v>
          </cell>
          <cell r="S162" t="str">
            <v>...</v>
          </cell>
          <cell r="T162" t="str">
            <v>...</v>
          </cell>
          <cell r="U162" t="str">
            <v>...</v>
          </cell>
          <cell r="V162" t="str">
            <v>...</v>
          </cell>
          <cell r="W162" t="str">
            <v>...</v>
          </cell>
          <cell r="X162" t="str">
            <v>...</v>
          </cell>
          <cell r="Y162">
            <v>0.16096773883328799</v>
          </cell>
          <cell r="Z162">
            <v>1.5284751881074601</v>
          </cell>
          <cell r="AA162">
            <v>35.975461695222499</v>
          </cell>
          <cell r="AB162">
            <v>-35.025119551586499</v>
          </cell>
          <cell r="AC162">
            <v>2.2772081255282299</v>
          </cell>
          <cell r="AD162">
            <v>-0.8670829632809931</v>
          </cell>
          <cell r="AE162">
            <v>-7.7173492157800299</v>
          </cell>
        </row>
        <row r="163">
          <cell r="B163" t="str">
            <v>...</v>
          </cell>
          <cell r="C163" t="str">
            <v>...</v>
          </cell>
          <cell r="D163" t="str">
            <v>...</v>
          </cell>
          <cell r="E163" t="str">
            <v>...</v>
          </cell>
          <cell r="F163" t="str">
            <v>...</v>
          </cell>
          <cell r="G163" t="str">
            <v>...</v>
          </cell>
          <cell r="H163" t="str">
            <v>...</v>
          </cell>
          <cell r="I163" t="str">
            <v>...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 t="str">
            <v>...</v>
          </cell>
          <cell r="O163" t="str">
            <v>...</v>
          </cell>
          <cell r="P163" t="str">
            <v>...</v>
          </cell>
          <cell r="Q163" t="str">
            <v>...</v>
          </cell>
          <cell r="R163" t="str">
            <v>...</v>
          </cell>
          <cell r="S163" t="str">
            <v>...</v>
          </cell>
          <cell r="T163" t="str">
            <v>...</v>
          </cell>
          <cell r="U163" t="str">
            <v>...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  <cell r="AA163" t="str">
            <v>...</v>
          </cell>
          <cell r="AB163" t="str">
            <v>...</v>
          </cell>
          <cell r="AC163" t="str">
            <v>...</v>
          </cell>
          <cell r="AD163" t="str">
            <v>...</v>
          </cell>
          <cell r="AE163" t="str">
            <v>...</v>
          </cell>
        </row>
        <row r="164">
          <cell r="B164" t="str">
            <v>...</v>
          </cell>
          <cell r="C164" t="str">
            <v>...</v>
          </cell>
          <cell r="D164" t="str">
            <v>...</v>
          </cell>
          <cell r="E164" t="str">
            <v>...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  <cell r="AA164" t="str">
            <v>...</v>
          </cell>
          <cell r="AB164" t="str">
            <v>...</v>
          </cell>
          <cell r="AC164" t="str">
            <v>...</v>
          </cell>
          <cell r="AD164" t="str">
            <v>...</v>
          </cell>
          <cell r="AE164" t="str">
            <v>...</v>
          </cell>
        </row>
        <row r="165">
          <cell r="B165" t="str">
            <v>...</v>
          </cell>
          <cell r="C165" t="str">
            <v>...</v>
          </cell>
          <cell r="D165" t="str">
            <v>...</v>
          </cell>
          <cell r="E165" t="str">
            <v>...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>
            <v>5792.3135017202303</v>
          </cell>
          <cell r="X165">
            <v>640.56726984797501</v>
          </cell>
          <cell r="Y165">
            <v>-3980.5328321454499</v>
          </cell>
          <cell r="Z165">
            <v>14108.004415772699</v>
          </cell>
          <cell r="AA165">
            <v>-3596.3109869760096</v>
          </cell>
          <cell r="AB165">
            <v>17078.638881149502</v>
          </cell>
          <cell r="AC165">
            <v>-14975.8793074029</v>
          </cell>
          <cell r="AD165">
            <v>-13159.274354671101</v>
          </cell>
          <cell r="AE165">
            <v>-12367.7045104771</v>
          </cell>
        </row>
        <row r="166">
          <cell r="B166" t="str">
            <v>...</v>
          </cell>
          <cell r="C166" t="str">
            <v>...</v>
          </cell>
          <cell r="D166" t="str">
            <v>...</v>
          </cell>
          <cell r="E166" t="str">
            <v>...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  <cell r="AA166" t="str">
            <v>...</v>
          </cell>
          <cell r="AB166" t="str">
            <v>...</v>
          </cell>
          <cell r="AC166">
            <v>0.41899441340782095</v>
          </cell>
          <cell r="AD166" t="str">
            <v>...</v>
          </cell>
          <cell r="AE166">
            <v>0.58100558659217905</v>
          </cell>
        </row>
        <row r="167">
          <cell r="B167" t="str">
            <v>...</v>
          </cell>
          <cell r="C167" t="str">
            <v>...</v>
          </cell>
          <cell r="D167" t="str">
            <v>...</v>
          </cell>
          <cell r="E167" t="str">
            <v>...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>
            <v>-0.60564756733837899</v>
          </cell>
          <cell r="R167">
            <v>-11.535358614316801</v>
          </cell>
          <cell r="S167">
            <v>-3.0501859332160697</v>
          </cell>
          <cell r="T167">
            <v>-16.672594238328301</v>
          </cell>
          <cell r="U167">
            <v>-23.0931999370817</v>
          </cell>
          <cell r="V167">
            <v>44.547469887688102</v>
          </cell>
          <cell r="W167">
            <v>203.01886180997403</v>
          </cell>
          <cell r="X167">
            <v>-60.314887500984902</v>
          </cell>
          <cell r="Y167">
            <v>220.28699439709899</v>
          </cell>
          <cell r="Z167">
            <v>-354.83959712638404</v>
          </cell>
          <cell r="AA167">
            <v>380.209524912397</v>
          </cell>
          <cell r="AB167">
            <v>476.639211932406</v>
          </cell>
          <cell r="AC167">
            <v>39.4641282958221</v>
          </cell>
          <cell r="AD167">
            <v>424.71303643513801</v>
          </cell>
          <cell r="AE167">
            <v>483.59754189088397</v>
          </cell>
        </row>
        <row r="168">
          <cell r="B168" t="str">
            <v>...</v>
          </cell>
          <cell r="C168" t="str">
            <v>...</v>
          </cell>
          <cell r="D168" t="str">
            <v>...</v>
          </cell>
          <cell r="E168" t="str">
            <v>...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>
            <v>-6.9</v>
          </cell>
          <cell r="V168">
            <v>13.392108</v>
          </cell>
          <cell r="W168">
            <v>15.6293114145051</v>
          </cell>
          <cell r="X168">
            <v>19.522182563695402</v>
          </cell>
          <cell r="Y168">
            <v>-68.123898866204598</v>
          </cell>
          <cell r="Z168">
            <v>-21.352408221185598</v>
          </cell>
          <cell r="AA168">
            <v>152.526447893702</v>
          </cell>
          <cell r="AB168">
            <v>214.50933175117001</v>
          </cell>
          <cell r="AC168">
            <v>114.64676832428501</v>
          </cell>
          <cell r="AD168">
            <v>43.486314878953202</v>
          </cell>
          <cell r="AE168">
            <v>-4.9866243069431597</v>
          </cell>
        </row>
        <row r="169">
          <cell r="B169" t="str">
            <v>...</v>
          </cell>
          <cell r="C169" t="str">
            <v>...</v>
          </cell>
          <cell r="D169" t="str">
            <v>...</v>
          </cell>
          <cell r="E169" t="str">
            <v>...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  <cell r="AA169" t="str">
            <v>...</v>
          </cell>
          <cell r="AB169" t="str">
            <v>...</v>
          </cell>
          <cell r="AC169" t="str">
            <v>...</v>
          </cell>
          <cell r="AD169" t="str">
            <v>...</v>
          </cell>
          <cell r="AE169" t="str">
            <v>...</v>
          </cell>
        </row>
        <row r="170">
          <cell r="B170" t="str">
            <v>...</v>
          </cell>
          <cell r="C170" t="str">
            <v>...</v>
          </cell>
          <cell r="D170" t="str">
            <v>...</v>
          </cell>
          <cell r="E170" t="str">
            <v>...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-52.884530231743099</v>
          </cell>
          <cell r="O170">
            <v>-97.447254234946698</v>
          </cell>
          <cell r="P170">
            <v>121.70963970616999</v>
          </cell>
          <cell r="Q170">
            <v>141.930446349222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  <cell r="AA170" t="str">
            <v>...</v>
          </cell>
          <cell r="AB170">
            <v>-1720.28312427627</v>
          </cell>
          <cell r="AC170">
            <v>-1821.23560035218</v>
          </cell>
          <cell r="AD170">
            <v>-800.79027767373702</v>
          </cell>
          <cell r="AE170">
            <v>-1509.71364977075</v>
          </cell>
        </row>
        <row r="171">
          <cell r="B171" t="str">
            <v>...</v>
          </cell>
          <cell r="C171" t="str">
            <v>...</v>
          </cell>
          <cell r="D171" t="str">
            <v>...</v>
          </cell>
          <cell r="E171" t="str">
            <v>...</v>
          </cell>
          <cell r="F171" t="str">
            <v>...</v>
          </cell>
          <cell r="G171">
            <v>6.2822331115573107</v>
          </cell>
          <cell r="H171">
            <v>78.1697703255509</v>
          </cell>
          <cell r="I171">
            <v>-88.844390381569298</v>
          </cell>
          <cell r="J171">
            <v>2790.8619534361201</v>
          </cell>
          <cell r="K171">
            <v>-157.86819651469798</v>
          </cell>
          <cell r="L171">
            <v>556.66420264886699</v>
          </cell>
          <cell r="M171">
            <v>874.79824193946695</v>
          </cell>
          <cell r="N171">
            <v>-40.891252857775001</v>
          </cell>
          <cell r="O171">
            <v>2775.6055148945998</v>
          </cell>
          <cell r="P171">
            <v>-261.75961418281003</v>
          </cell>
          <cell r="Q171">
            <v>-1817.38344876675</v>
          </cell>
          <cell r="R171">
            <v>269.38383375560898</v>
          </cell>
          <cell r="S171">
            <v>4720.06231574304</v>
          </cell>
          <cell r="T171">
            <v>3783.82080858466</v>
          </cell>
          <cell r="U171">
            <v>-76.534154631140908</v>
          </cell>
          <cell r="V171">
            <v>-273.86195058562498</v>
          </cell>
          <cell r="W171">
            <v>-2526.8700151078101</v>
          </cell>
          <cell r="X171">
            <v>5915.2046582597304</v>
          </cell>
          <cell r="Y171">
            <v>12610.818165685801</v>
          </cell>
          <cell r="Z171">
            <v>8272.3707077463405</v>
          </cell>
          <cell r="AA171">
            <v>-11295.9552811471</v>
          </cell>
          <cell r="AB171">
            <v>3098.00402266234</v>
          </cell>
          <cell r="AC171">
            <v>-10799.723141896</v>
          </cell>
          <cell r="AD171">
            <v>1483.3038341551598</v>
          </cell>
          <cell r="AE171">
            <v>1297.511745492</v>
          </cell>
        </row>
        <row r="172">
          <cell r="B172" t="str">
            <v>...</v>
          </cell>
          <cell r="C172" t="str">
            <v>...</v>
          </cell>
          <cell r="D172" t="str">
            <v>...</v>
          </cell>
          <cell r="E172" t="str">
            <v>...</v>
          </cell>
          <cell r="F172" t="str">
            <v>...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  <cell r="AA172" t="str">
            <v>...</v>
          </cell>
          <cell r="AB172" t="str">
            <v>...</v>
          </cell>
          <cell r="AC172" t="str">
            <v>...</v>
          </cell>
          <cell r="AD172" t="str">
            <v>...</v>
          </cell>
          <cell r="AE172" t="str">
            <v>...</v>
          </cell>
        </row>
        <row r="173">
          <cell r="B173" t="str">
            <v>...</v>
          </cell>
          <cell r="C173" t="str">
            <v>...</v>
          </cell>
          <cell r="D173" t="str">
            <v>...</v>
          </cell>
          <cell r="E173" t="str">
            <v>...</v>
          </cell>
          <cell r="F173" t="str">
            <v>...</v>
          </cell>
          <cell r="G173" t="str">
            <v>...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  <cell r="Y173" t="str">
            <v>...</v>
          </cell>
          <cell r="Z173" t="str">
            <v>...</v>
          </cell>
          <cell r="AA173" t="str">
            <v>...</v>
          </cell>
          <cell r="AB173" t="str">
            <v>...</v>
          </cell>
          <cell r="AC173" t="str">
            <v>...</v>
          </cell>
          <cell r="AD173" t="str">
            <v>...</v>
          </cell>
          <cell r="AE173" t="str">
            <v>...</v>
          </cell>
        </row>
        <row r="174">
          <cell r="B174" t="str">
            <v>...</v>
          </cell>
          <cell r="C174" t="str">
            <v>...</v>
          </cell>
          <cell r="D174" t="str">
            <v>...</v>
          </cell>
          <cell r="E174" t="str">
            <v>...</v>
          </cell>
          <cell r="F174" t="str">
            <v>...</v>
          </cell>
          <cell r="G174" t="str">
            <v>...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  <cell r="Y174" t="str">
            <v>...</v>
          </cell>
          <cell r="Z174" t="str">
            <v>...</v>
          </cell>
          <cell r="AA174" t="str">
            <v>...</v>
          </cell>
          <cell r="AB174" t="str">
            <v>...</v>
          </cell>
          <cell r="AC174" t="str">
            <v>...</v>
          </cell>
          <cell r="AD174" t="str">
            <v>...</v>
          </cell>
          <cell r="AE174" t="str">
            <v>...</v>
          </cell>
        </row>
        <row r="175">
          <cell r="B175" t="str">
            <v>...</v>
          </cell>
          <cell r="C175" t="str">
            <v>...</v>
          </cell>
          <cell r="D175" t="str">
            <v>...</v>
          </cell>
          <cell r="E175" t="str">
            <v>...</v>
          </cell>
          <cell r="F175" t="str">
            <v>...</v>
          </cell>
          <cell r="G175" t="str">
            <v>...</v>
          </cell>
          <cell r="H175" t="str">
            <v>...</v>
          </cell>
          <cell r="I175" t="str">
            <v>...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 t="str">
            <v>...</v>
          </cell>
          <cell r="O175" t="str">
            <v>...</v>
          </cell>
          <cell r="P175" t="str">
            <v>...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 t="str">
            <v>...</v>
          </cell>
          <cell r="V175" t="str">
            <v>...</v>
          </cell>
          <cell r="W175" t="str">
            <v>...</v>
          </cell>
          <cell r="X175" t="str">
            <v>...</v>
          </cell>
          <cell r="Y175" t="str">
            <v>...</v>
          </cell>
          <cell r="Z175" t="str">
            <v>...</v>
          </cell>
          <cell r="AA175" t="str">
            <v>...</v>
          </cell>
          <cell r="AB175" t="str">
            <v>...</v>
          </cell>
          <cell r="AC175" t="str">
            <v>...</v>
          </cell>
          <cell r="AD175" t="str">
            <v>...</v>
          </cell>
          <cell r="AE175" t="str">
            <v>...</v>
          </cell>
        </row>
        <row r="176">
          <cell r="B176" t="str">
            <v>...</v>
          </cell>
          <cell r="C176" t="str">
            <v>...</v>
          </cell>
          <cell r="D176" t="str">
            <v>...</v>
          </cell>
          <cell r="E176" t="str">
            <v>...</v>
          </cell>
          <cell r="F176" t="str">
            <v>...</v>
          </cell>
          <cell r="G176" t="str">
            <v>...</v>
          </cell>
          <cell r="H176" t="str">
            <v>...</v>
          </cell>
          <cell r="I176" t="str">
            <v>...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 t="str">
            <v>...</v>
          </cell>
          <cell r="O176" t="str">
            <v>...</v>
          </cell>
          <cell r="P176" t="str">
            <v>...</v>
          </cell>
          <cell r="Q176" t="str">
            <v>...</v>
          </cell>
          <cell r="R176" t="str">
            <v>...</v>
          </cell>
          <cell r="S176" t="str">
            <v>...</v>
          </cell>
          <cell r="T176" t="str">
            <v>...</v>
          </cell>
          <cell r="U176" t="str">
            <v>...</v>
          </cell>
          <cell r="V176" t="str">
            <v>...</v>
          </cell>
          <cell r="W176" t="str">
            <v>...</v>
          </cell>
          <cell r="X176" t="str">
            <v>...</v>
          </cell>
          <cell r="Y176" t="str">
            <v>...</v>
          </cell>
          <cell r="Z176" t="str">
            <v>...</v>
          </cell>
          <cell r="AA176" t="str">
            <v>...</v>
          </cell>
          <cell r="AB176" t="str">
            <v>...</v>
          </cell>
          <cell r="AC176" t="str">
            <v>...</v>
          </cell>
          <cell r="AD176" t="str">
            <v>...</v>
          </cell>
          <cell r="AE176" t="str">
            <v>...</v>
          </cell>
        </row>
        <row r="177">
          <cell r="B177" t="str">
            <v>...</v>
          </cell>
          <cell r="C177" t="str">
            <v>...</v>
          </cell>
          <cell r="D177" t="str">
            <v>...</v>
          </cell>
          <cell r="E177" t="str">
            <v>...</v>
          </cell>
          <cell r="F177" t="str">
            <v>...</v>
          </cell>
          <cell r="G177" t="str">
            <v>...</v>
          </cell>
          <cell r="H177" t="str">
            <v>...</v>
          </cell>
          <cell r="I177" t="str">
            <v>...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 t="str">
            <v>...</v>
          </cell>
          <cell r="O177" t="str">
            <v>...</v>
          </cell>
          <cell r="P177" t="str">
            <v>...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 t="str">
            <v>...</v>
          </cell>
          <cell r="V177" t="str">
            <v>...</v>
          </cell>
          <cell r="W177" t="str">
            <v>...</v>
          </cell>
          <cell r="X177" t="str">
            <v>...</v>
          </cell>
          <cell r="Y177" t="str">
            <v>...</v>
          </cell>
          <cell r="Z177" t="str">
            <v>...</v>
          </cell>
          <cell r="AA177" t="str">
            <v>...</v>
          </cell>
          <cell r="AB177" t="str">
            <v>...</v>
          </cell>
          <cell r="AC177" t="str">
            <v>...</v>
          </cell>
          <cell r="AD177" t="str">
            <v>...</v>
          </cell>
          <cell r="AE177" t="str">
            <v>...</v>
          </cell>
        </row>
        <row r="178">
          <cell r="B178" t="str">
            <v>...</v>
          </cell>
          <cell r="C178" t="str">
            <v>...</v>
          </cell>
          <cell r="D178" t="str">
            <v>...</v>
          </cell>
          <cell r="E178" t="str">
            <v>...</v>
          </cell>
          <cell r="F178" t="str">
            <v>...</v>
          </cell>
          <cell r="G178" t="str">
            <v>...</v>
          </cell>
          <cell r="H178" t="str">
            <v>...</v>
          </cell>
          <cell r="I178" t="str">
            <v>...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 t="str">
            <v>...</v>
          </cell>
          <cell r="O178" t="str">
            <v>...</v>
          </cell>
          <cell r="P178" t="str">
            <v>...</v>
          </cell>
          <cell r="Q178" t="str">
            <v>...</v>
          </cell>
          <cell r="R178" t="str">
            <v>...</v>
          </cell>
          <cell r="S178" t="str">
            <v>...</v>
          </cell>
          <cell r="T178" t="str">
            <v>...</v>
          </cell>
          <cell r="U178" t="str">
            <v>...</v>
          </cell>
          <cell r="V178" t="str">
            <v>...</v>
          </cell>
          <cell r="W178" t="str">
            <v>...</v>
          </cell>
          <cell r="X178" t="str">
            <v>...</v>
          </cell>
          <cell r="Y178" t="str">
            <v>...</v>
          </cell>
          <cell r="Z178" t="str">
            <v>...</v>
          </cell>
          <cell r="AA178" t="str">
            <v>...</v>
          </cell>
          <cell r="AB178" t="str">
            <v>...</v>
          </cell>
          <cell r="AC178" t="str">
            <v>...</v>
          </cell>
          <cell r="AD178" t="str">
            <v>...</v>
          </cell>
          <cell r="AE178" t="str">
            <v>...</v>
          </cell>
        </row>
        <row r="179">
          <cell r="B179" t="str">
            <v>...</v>
          </cell>
          <cell r="C179" t="str">
            <v>...</v>
          </cell>
          <cell r="D179" t="str">
            <v>...</v>
          </cell>
          <cell r="E179" t="str">
            <v>...</v>
          </cell>
          <cell r="F179" t="str">
            <v>...</v>
          </cell>
          <cell r="G179" t="str">
            <v>...</v>
          </cell>
          <cell r="H179" t="str">
            <v>...</v>
          </cell>
          <cell r="I179" t="str">
            <v>...</v>
          </cell>
          <cell r="J179" t="str">
            <v>...</v>
          </cell>
          <cell r="K179" t="str">
            <v>...</v>
          </cell>
          <cell r="L179">
            <v>831.63165379112002</v>
          </cell>
          <cell r="M179">
            <v>-1556.9187247510799</v>
          </cell>
          <cell r="N179">
            <v>-1963.55117162385</v>
          </cell>
          <cell r="O179">
            <v>2506.8022513922901</v>
          </cell>
          <cell r="P179">
            <v>116.17164184740599</v>
          </cell>
          <cell r="Q179">
            <v>258.38981424265398</v>
          </cell>
          <cell r="R179">
            <v>5091.6022320208704</v>
          </cell>
          <cell r="S179">
            <v>143.30866561398</v>
          </cell>
          <cell r="T179">
            <v>-1090.9597581729702</v>
          </cell>
          <cell r="U179">
            <v>410.48814325748799</v>
          </cell>
          <cell r="V179">
            <v>897.03681211279593</v>
          </cell>
          <cell r="W179">
            <v>-124.23836068496699</v>
          </cell>
          <cell r="X179">
            <v>1165.2612487198301</v>
          </cell>
          <cell r="Y179">
            <v>-1520.36204906957</v>
          </cell>
          <cell r="Z179">
            <v>2282.7194162660899</v>
          </cell>
          <cell r="AA179">
            <v>-4154.4773553126897</v>
          </cell>
          <cell r="AB179">
            <v>2933.13410142882</v>
          </cell>
          <cell r="AC179">
            <v>-5327.6014945465804</v>
          </cell>
          <cell r="AD179">
            <v>-9801.2246798319884</v>
          </cell>
          <cell r="AE179">
            <v>-3123.6692634541896</v>
          </cell>
        </row>
        <row r="180">
          <cell r="B180" t="str">
            <v>...</v>
          </cell>
          <cell r="C180" t="str">
            <v>...</v>
          </cell>
          <cell r="D180" t="str">
            <v>...</v>
          </cell>
          <cell r="E180" t="str">
            <v>...</v>
          </cell>
          <cell r="F180" t="str">
            <v>...</v>
          </cell>
          <cell r="G180" t="str">
            <v>...</v>
          </cell>
          <cell r="H180" t="str">
            <v>...</v>
          </cell>
          <cell r="I180" t="str">
            <v>...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 t="str">
            <v>...</v>
          </cell>
          <cell r="O180" t="str">
            <v>...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>
            <v>2450.2144006550002</v>
          </cell>
          <cell r="W180">
            <v>757.09144101723098</v>
          </cell>
          <cell r="X180">
            <v>923.81242414853295</v>
          </cell>
          <cell r="Y180">
            <v>-3704.16112569387</v>
          </cell>
          <cell r="Z180">
            <v>1703.6530241336902</v>
          </cell>
          <cell r="AA180">
            <v>316.20626883620002</v>
          </cell>
          <cell r="AB180">
            <v>-625.23890728949698</v>
          </cell>
          <cell r="AC180">
            <v>-1582.8548096509801</v>
          </cell>
          <cell r="AD180">
            <v>-875.02904055111094</v>
          </cell>
          <cell r="AE180">
            <v>-111.668290422952</v>
          </cell>
        </row>
        <row r="181">
          <cell r="B181" t="str">
            <v>...</v>
          </cell>
          <cell r="C181" t="str">
            <v>...</v>
          </cell>
          <cell r="D181" t="str">
            <v>...</v>
          </cell>
          <cell r="E181" t="str">
            <v>...</v>
          </cell>
          <cell r="F181" t="str">
            <v>...</v>
          </cell>
          <cell r="G181" t="str">
            <v>...</v>
          </cell>
          <cell r="H181" t="str">
            <v>...</v>
          </cell>
          <cell r="I181" t="str">
            <v>...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 t="str">
            <v>...</v>
          </cell>
          <cell r="O181" t="str">
            <v>...</v>
          </cell>
          <cell r="P181" t="str">
            <v>...</v>
          </cell>
          <cell r="Q181" t="str">
            <v>...</v>
          </cell>
          <cell r="R181" t="str">
            <v>...</v>
          </cell>
          <cell r="S181" t="str">
            <v>...</v>
          </cell>
          <cell r="T181" t="str">
            <v>...</v>
          </cell>
          <cell r="U181" t="str">
            <v>...</v>
          </cell>
          <cell r="V181" t="str">
            <v>...</v>
          </cell>
          <cell r="W181" t="str">
            <v>...</v>
          </cell>
          <cell r="X181" t="str">
            <v>...</v>
          </cell>
          <cell r="Y181" t="str">
            <v>...</v>
          </cell>
          <cell r="Z181" t="str">
            <v>...</v>
          </cell>
          <cell r="AA181" t="str">
            <v>...</v>
          </cell>
          <cell r="AB181" t="str">
            <v>...</v>
          </cell>
          <cell r="AC181" t="str">
            <v>...</v>
          </cell>
          <cell r="AD181" t="str">
            <v>...</v>
          </cell>
          <cell r="AE181" t="str">
            <v>...</v>
          </cell>
        </row>
        <row r="182">
          <cell r="B182" t="str">
            <v>...</v>
          </cell>
          <cell r="C182" t="str">
            <v>...</v>
          </cell>
          <cell r="D182" t="str">
            <v>...</v>
          </cell>
          <cell r="E182" t="str">
            <v>...</v>
          </cell>
          <cell r="F182" t="str">
            <v>...</v>
          </cell>
          <cell r="G182" t="str">
            <v>...</v>
          </cell>
          <cell r="H182" t="str">
            <v>...</v>
          </cell>
          <cell r="I182" t="str">
            <v>...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 t="str">
            <v>...</v>
          </cell>
          <cell r="O182" t="str">
            <v>...</v>
          </cell>
          <cell r="P182" t="str">
            <v>...</v>
          </cell>
          <cell r="Q182" t="str">
            <v>...</v>
          </cell>
          <cell r="R182" t="str">
            <v>...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 t="str">
            <v>...</v>
          </cell>
          <cell r="Z182" t="str">
            <v>...</v>
          </cell>
          <cell r="AA182" t="str">
            <v>...</v>
          </cell>
          <cell r="AB182" t="str">
            <v>...</v>
          </cell>
          <cell r="AC182" t="str">
            <v>...</v>
          </cell>
          <cell r="AD182" t="str">
            <v>...</v>
          </cell>
          <cell r="AE182" t="str">
            <v>...</v>
          </cell>
        </row>
        <row r="183">
          <cell r="B183" t="str">
            <v>...</v>
          </cell>
          <cell r="C183" t="str">
            <v>...</v>
          </cell>
          <cell r="D183" t="str">
            <v>...</v>
          </cell>
          <cell r="E183" t="str">
            <v>...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  <cell r="AA183" t="str">
            <v>...</v>
          </cell>
          <cell r="AB183" t="str">
            <v>...</v>
          </cell>
          <cell r="AC183" t="str">
            <v>...</v>
          </cell>
          <cell r="AD183" t="str">
            <v>...</v>
          </cell>
          <cell r="AE183" t="str">
            <v>...</v>
          </cell>
        </row>
        <row r="184">
          <cell r="B184" t="str">
            <v>...</v>
          </cell>
          <cell r="C184" t="str">
            <v>...</v>
          </cell>
          <cell r="D184" t="str">
            <v>...</v>
          </cell>
          <cell r="E184" t="str">
            <v>...</v>
          </cell>
          <cell r="F184" t="str">
            <v>...</v>
          </cell>
          <cell r="G184" t="str">
            <v>...</v>
          </cell>
          <cell r="H184" t="str">
            <v>...</v>
          </cell>
          <cell r="I184" t="str">
            <v>...</v>
          </cell>
          <cell r="J184" t="str">
            <v>...</v>
          </cell>
          <cell r="K184" t="str">
            <v>...</v>
          </cell>
          <cell r="L184" t="str">
            <v>...</v>
          </cell>
          <cell r="M184" t="str">
            <v>...</v>
          </cell>
          <cell r="N184" t="str">
            <v>...</v>
          </cell>
          <cell r="O184" t="str">
            <v>...</v>
          </cell>
          <cell r="P184" t="str">
            <v>...</v>
          </cell>
          <cell r="Q184" t="str">
            <v>...</v>
          </cell>
          <cell r="R184">
            <v>-68.327617419516997</v>
          </cell>
          <cell r="S184">
            <v>-23.933521071336298</v>
          </cell>
          <cell r="T184">
            <v>-92.843959731543606</v>
          </cell>
          <cell r="U184">
            <v>105.617557624919</v>
          </cell>
          <cell r="V184">
            <v>525.49572392629204</v>
          </cell>
          <cell r="W184">
            <v>893.65858547654204</v>
          </cell>
          <cell r="X184">
            <v>178.54174725371001</v>
          </cell>
          <cell r="Y184">
            <v>173.54204614582699</v>
          </cell>
          <cell r="Z184">
            <v>-183.05082855108199</v>
          </cell>
          <cell r="AA184">
            <v>-143.91975303239599</v>
          </cell>
          <cell r="AB184">
            <v>610.37941717128103</v>
          </cell>
          <cell r="AC184">
            <v>-540.2942052052</v>
          </cell>
          <cell r="AD184">
            <v>341.21893150253499</v>
          </cell>
          <cell r="AE184">
            <v>-429.30334286611497</v>
          </cell>
        </row>
        <row r="185">
          <cell r="B185" t="str">
            <v>...</v>
          </cell>
          <cell r="C185" t="str">
            <v>...</v>
          </cell>
          <cell r="D185" t="str">
            <v>...</v>
          </cell>
          <cell r="E185" t="str">
            <v>...</v>
          </cell>
          <cell r="F185" t="str">
            <v>...</v>
          </cell>
          <cell r="G185" t="str">
            <v>...</v>
          </cell>
          <cell r="H185" t="str">
            <v>...</v>
          </cell>
          <cell r="I185" t="str">
            <v>...</v>
          </cell>
          <cell r="J185" t="str">
            <v>...</v>
          </cell>
          <cell r="K185" t="str">
            <v>...</v>
          </cell>
          <cell r="L185" t="str">
            <v>...</v>
          </cell>
          <cell r="M185" t="str">
            <v>...</v>
          </cell>
          <cell r="N185" t="str">
            <v>...</v>
          </cell>
          <cell r="O185" t="str">
            <v>...</v>
          </cell>
          <cell r="P185" t="str">
            <v>...</v>
          </cell>
          <cell r="Q185" t="str">
            <v>...</v>
          </cell>
          <cell r="R185" t="str">
            <v>...</v>
          </cell>
          <cell r="S185" t="str">
            <v>...</v>
          </cell>
          <cell r="T185" t="str">
            <v>...</v>
          </cell>
          <cell r="U185" t="str">
            <v>...</v>
          </cell>
          <cell r="V185" t="str">
            <v>...</v>
          </cell>
          <cell r="W185" t="str">
            <v>...</v>
          </cell>
          <cell r="X185" t="str">
            <v>...</v>
          </cell>
          <cell r="Y185" t="str">
            <v>...</v>
          </cell>
          <cell r="Z185" t="str">
            <v>...</v>
          </cell>
          <cell r="AA185" t="str">
            <v>...</v>
          </cell>
          <cell r="AB185" t="str">
            <v>...</v>
          </cell>
          <cell r="AC185" t="str">
            <v>...</v>
          </cell>
          <cell r="AD185" t="str">
            <v>...</v>
          </cell>
          <cell r="AE185" t="str">
            <v>...</v>
          </cell>
        </row>
        <row r="186">
          <cell r="B186" t="str">
            <v>...</v>
          </cell>
          <cell r="C186" t="str">
            <v>...</v>
          </cell>
          <cell r="D186" t="str">
            <v>...</v>
          </cell>
          <cell r="E186" t="str">
            <v>...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>
            <v>-0.528941896846708</v>
          </cell>
          <cell r="W186" t="str">
            <v>...</v>
          </cell>
          <cell r="X186">
            <v>9.5979946182900192E-2</v>
          </cell>
          <cell r="Y186" t="str">
            <v>...</v>
          </cell>
          <cell r="Z186">
            <v>-9.741917734726889E-2</v>
          </cell>
          <cell r="AA186" t="str">
            <v>...</v>
          </cell>
          <cell r="AB186" t="str">
            <v>...</v>
          </cell>
          <cell r="AC186" t="str">
            <v>...</v>
          </cell>
          <cell r="AD186" t="str">
            <v>...</v>
          </cell>
          <cell r="AE186" t="str">
            <v>...</v>
          </cell>
        </row>
        <row r="187">
          <cell r="B187" t="str">
            <v>...</v>
          </cell>
          <cell r="C187" t="str">
            <v>...</v>
          </cell>
          <cell r="D187" t="str">
            <v>...</v>
          </cell>
          <cell r="E187" t="str">
            <v>...</v>
          </cell>
          <cell r="F187" t="str">
            <v>...</v>
          </cell>
          <cell r="G187" t="str">
            <v>...</v>
          </cell>
          <cell r="H187" t="str">
            <v>...</v>
          </cell>
          <cell r="I187" t="str">
            <v>...</v>
          </cell>
          <cell r="J187" t="str">
            <v>...</v>
          </cell>
          <cell r="K187" t="str">
            <v>...</v>
          </cell>
          <cell r="L187" t="str">
            <v>...</v>
          </cell>
          <cell r="M187" t="str">
            <v>...</v>
          </cell>
          <cell r="N187" t="str">
            <v>...</v>
          </cell>
          <cell r="O187" t="str">
            <v>...</v>
          </cell>
          <cell r="P187" t="str">
            <v>...</v>
          </cell>
          <cell r="Q187" t="str">
            <v>...</v>
          </cell>
          <cell r="R187" t="str">
            <v>...</v>
          </cell>
          <cell r="S187" t="str">
            <v>...</v>
          </cell>
          <cell r="T187" t="str">
            <v>...</v>
          </cell>
          <cell r="U187" t="str">
            <v>...</v>
          </cell>
          <cell r="V187" t="str">
            <v>...</v>
          </cell>
          <cell r="W187" t="str">
            <v>...</v>
          </cell>
          <cell r="X187" t="str">
            <v>...</v>
          </cell>
          <cell r="Y187">
            <v>-16.213579812115</v>
          </cell>
          <cell r="Z187">
            <v>0.15372405747998102</v>
          </cell>
          <cell r="AA187" t="str">
            <v>...</v>
          </cell>
          <cell r="AB187" t="str">
            <v>...</v>
          </cell>
          <cell r="AC187" t="str">
            <v>...</v>
          </cell>
          <cell r="AD187" t="str">
            <v>...</v>
          </cell>
          <cell r="AE187" t="str">
            <v>...</v>
          </cell>
        </row>
        <row r="188">
          <cell r="B188" t="str">
            <v>...</v>
          </cell>
          <cell r="C188" t="str">
            <v>...</v>
          </cell>
          <cell r="D188" t="str">
            <v>...</v>
          </cell>
          <cell r="E188" t="str">
            <v>...</v>
          </cell>
          <cell r="F188" t="str">
            <v>...</v>
          </cell>
          <cell r="G188" t="str">
            <v>...</v>
          </cell>
          <cell r="H188" t="str">
            <v>...</v>
          </cell>
          <cell r="I188" t="str">
            <v>...</v>
          </cell>
          <cell r="J188" t="str">
            <v>...</v>
          </cell>
          <cell r="K188" t="str">
            <v>...</v>
          </cell>
          <cell r="L188" t="str">
            <v>...</v>
          </cell>
          <cell r="M188" t="str">
            <v>...</v>
          </cell>
          <cell r="N188" t="str">
            <v>...</v>
          </cell>
          <cell r="O188" t="str">
            <v>...</v>
          </cell>
          <cell r="P188" t="str">
            <v>...</v>
          </cell>
          <cell r="Q188" t="str">
            <v>...</v>
          </cell>
          <cell r="R188" t="str">
            <v>...</v>
          </cell>
          <cell r="S188" t="str">
            <v>...</v>
          </cell>
          <cell r="T188" t="str">
            <v>...</v>
          </cell>
          <cell r="U188" t="str">
            <v>...</v>
          </cell>
          <cell r="V188" t="str">
            <v>...</v>
          </cell>
          <cell r="W188" t="str">
            <v>...</v>
          </cell>
          <cell r="X188" t="str">
            <v>...</v>
          </cell>
          <cell r="Y188" t="str">
            <v>...</v>
          </cell>
          <cell r="Z188" t="str">
            <v>...</v>
          </cell>
          <cell r="AA188" t="str">
            <v>...</v>
          </cell>
          <cell r="AB188" t="str">
            <v>...</v>
          </cell>
          <cell r="AC188" t="str">
            <v>...</v>
          </cell>
          <cell r="AD188" t="str">
            <v>...</v>
          </cell>
          <cell r="AE188" t="str">
            <v>...</v>
          </cell>
        </row>
        <row r="189">
          <cell r="B189" t="str">
            <v>...</v>
          </cell>
          <cell r="C189" t="str">
            <v>...</v>
          </cell>
          <cell r="D189" t="str">
            <v>...</v>
          </cell>
          <cell r="E189" t="str">
            <v>...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  <cell r="AA189" t="str">
            <v>...</v>
          </cell>
          <cell r="AB189" t="str">
            <v>...</v>
          </cell>
          <cell r="AC189" t="str">
            <v>...</v>
          </cell>
          <cell r="AD189" t="str">
            <v>...</v>
          </cell>
          <cell r="AE189" t="str">
            <v>...</v>
          </cell>
        </row>
        <row r="190">
          <cell r="B190" t="str">
            <v>...</v>
          </cell>
          <cell r="C190" t="str">
            <v>...</v>
          </cell>
          <cell r="D190" t="str">
            <v>...</v>
          </cell>
          <cell r="E190" t="str">
            <v>...</v>
          </cell>
          <cell r="F190" t="str">
            <v>...</v>
          </cell>
          <cell r="G190" t="str">
            <v>...</v>
          </cell>
          <cell r="H190" t="str">
            <v>...</v>
          </cell>
          <cell r="I190" t="str">
            <v>...</v>
          </cell>
          <cell r="J190" t="str">
            <v>...</v>
          </cell>
          <cell r="K190" t="str">
            <v>...</v>
          </cell>
          <cell r="L190" t="str">
            <v>...</v>
          </cell>
          <cell r="M190" t="str">
            <v>...</v>
          </cell>
          <cell r="N190" t="str">
            <v>...</v>
          </cell>
          <cell r="O190" t="str">
            <v>...</v>
          </cell>
          <cell r="P190" t="str">
            <v>...</v>
          </cell>
          <cell r="Q190" t="str">
            <v>...</v>
          </cell>
          <cell r="R190" t="str">
            <v>...</v>
          </cell>
          <cell r="S190" t="str">
            <v>...</v>
          </cell>
          <cell r="T190" t="str">
            <v>...</v>
          </cell>
          <cell r="U190" t="str">
            <v>...</v>
          </cell>
          <cell r="V190" t="str">
            <v>...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  <cell r="AA190" t="str">
            <v>...</v>
          </cell>
          <cell r="AB190" t="str">
            <v>...</v>
          </cell>
          <cell r="AC190" t="str">
            <v>...</v>
          </cell>
          <cell r="AD190" t="str">
            <v>...</v>
          </cell>
          <cell r="AE190" t="str">
            <v>...</v>
          </cell>
        </row>
        <row r="191">
          <cell r="B191" t="str">
            <v>...</v>
          </cell>
          <cell r="C191" t="str">
            <v>...</v>
          </cell>
          <cell r="D191" t="str">
            <v>...</v>
          </cell>
          <cell r="E191" t="str">
            <v>...</v>
          </cell>
          <cell r="F191" t="str">
            <v>...</v>
          </cell>
          <cell r="G191" t="str">
            <v>...</v>
          </cell>
          <cell r="H191" t="str">
            <v>...</v>
          </cell>
          <cell r="I191" t="str">
            <v>...</v>
          </cell>
          <cell r="J191" t="str">
            <v>...</v>
          </cell>
          <cell r="K191" t="str">
            <v>...</v>
          </cell>
          <cell r="L191" t="str">
            <v>...</v>
          </cell>
          <cell r="M191" t="str">
            <v>...</v>
          </cell>
          <cell r="N191" t="str">
            <v>...</v>
          </cell>
          <cell r="O191" t="str">
            <v>...</v>
          </cell>
          <cell r="P191" t="str">
            <v>...</v>
          </cell>
          <cell r="Q191" t="str">
            <v>...</v>
          </cell>
          <cell r="R191" t="str">
            <v>...</v>
          </cell>
          <cell r="S191" t="str">
            <v>...</v>
          </cell>
          <cell r="T191" t="str">
            <v>...</v>
          </cell>
          <cell r="U191" t="str">
            <v>...</v>
          </cell>
          <cell r="V191" t="str">
            <v>...</v>
          </cell>
          <cell r="W191" t="str">
            <v>...</v>
          </cell>
          <cell r="X191" t="str">
            <v>...</v>
          </cell>
          <cell r="Y191" t="str">
            <v>...</v>
          </cell>
          <cell r="Z191" t="str">
            <v>...</v>
          </cell>
          <cell r="AA191" t="str">
            <v>...</v>
          </cell>
          <cell r="AB191" t="str">
            <v>...</v>
          </cell>
          <cell r="AC191" t="str">
            <v>...</v>
          </cell>
          <cell r="AD191" t="str">
            <v>...</v>
          </cell>
          <cell r="AE191" t="str">
            <v>...</v>
          </cell>
        </row>
        <row r="192">
          <cell r="B192" t="str">
            <v>...</v>
          </cell>
          <cell r="C192" t="str">
            <v>...</v>
          </cell>
          <cell r="D192" t="str">
            <v>...</v>
          </cell>
          <cell r="E192" t="str">
            <v>...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>
            <v>-1.3585822277431199</v>
          </cell>
          <cell r="Y192">
            <v>-6.8858580688618805</v>
          </cell>
          <cell r="Z192">
            <v>6.1741237619271505</v>
          </cell>
          <cell r="AA192">
            <v>1.4257651866008099</v>
          </cell>
          <cell r="AB192">
            <v>-5.4583053256295795</v>
          </cell>
          <cell r="AC192">
            <v>-3.7914977251227202</v>
          </cell>
          <cell r="AD192">
            <v>-1.6758822502411499</v>
          </cell>
          <cell r="AE192">
            <v>-2.61304823002465</v>
          </cell>
        </row>
        <row r="193">
          <cell r="B193" t="str">
            <v>...</v>
          </cell>
          <cell r="C193" t="str">
            <v>...</v>
          </cell>
          <cell r="D193" t="str">
            <v>...</v>
          </cell>
          <cell r="E193" t="str">
            <v>...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  <cell r="AA193" t="str">
            <v>...</v>
          </cell>
          <cell r="AB193" t="str">
            <v>...</v>
          </cell>
          <cell r="AC193" t="str">
            <v>...</v>
          </cell>
          <cell r="AD193" t="str">
            <v>...</v>
          </cell>
          <cell r="AE193" t="str">
            <v>...</v>
          </cell>
        </row>
        <row r="194">
          <cell r="B194" t="str">
            <v>...</v>
          </cell>
          <cell r="C194" t="str">
            <v>...</v>
          </cell>
          <cell r="D194" t="str">
            <v>...</v>
          </cell>
          <cell r="E194" t="str">
            <v>...</v>
          </cell>
          <cell r="F194" t="str">
            <v>...</v>
          </cell>
          <cell r="G194" t="str">
            <v>...</v>
          </cell>
          <cell r="H194" t="str">
            <v>...</v>
          </cell>
          <cell r="I194">
            <v>-2245.6056118554602</v>
          </cell>
          <cell r="J194">
            <v>-367.57293401892298</v>
          </cell>
          <cell r="K194">
            <v>-3665.4916504635603</v>
          </cell>
          <cell r="L194">
            <v>-2634.1875242471401</v>
          </cell>
          <cell r="M194">
            <v>-1517.99509119249</v>
          </cell>
          <cell r="N194">
            <v>-1897.4276353493599</v>
          </cell>
          <cell r="O194">
            <v>5067.0447075852499</v>
          </cell>
          <cell r="P194">
            <v>-4410.1995244440895</v>
          </cell>
          <cell r="Q194">
            <v>-2262.7837305190101</v>
          </cell>
          <cell r="R194">
            <v>-12182.7764871989</v>
          </cell>
          <cell r="S194">
            <v>-1350.6523830260899</v>
          </cell>
          <cell r="T194">
            <v>8494.2639885776589</v>
          </cell>
          <cell r="U194">
            <v>11958.016830075701</v>
          </cell>
          <cell r="V194">
            <v>-9112.6384721453887</v>
          </cell>
          <cell r="W194">
            <v>-40402.696145773101</v>
          </cell>
          <cell r="X194">
            <v>53979.920880235601</v>
          </cell>
          <cell r="Y194">
            <v>219225.68514594799</v>
          </cell>
          <cell r="Z194">
            <v>-49081.289562963</v>
          </cell>
          <cell r="AA194">
            <v>-38512.527808676299</v>
          </cell>
          <cell r="AB194">
            <v>4259.2935428725195</v>
          </cell>
          <cell r="AC194">
            <v>-47290.308570042602</v>
          </cell>
          <cell r="AD194">
            <v>21948.0150428251</v>
          </cell>
          <cell r="AE194">
            <v>-23460.891347159402</v>
          </cell>
        </row>
        <row r="195">
          <cell r="B195" t="str">
            <v>...</v>
          </cell>
          <cell r="C195" t="str">
            <v>...</v>
          </cell>
          <cell r="D195" t="str">
            <v>...</v>
          </cell>
          <cell r="E195" t="str">
            <v>...</v>
          </cell>
          <cell r="F195" t="str">
            <v>...</v>
          </cell>
          <cell r="G195" t="str">
            <v>...</v>
          </cell>
          <cell r="H195" t="str">
            <v>...</v>
          </cell>
          <cell r="I195" t="str">
            <v>...</v>
          </cell>
          <cell r="J195" t="str">
            <v>...</v>
          </cell>
          <cell r="K195" t="str">
            <v>...</v>
          </cell>
          <cell r="L195" t="str">
            <v>...</v>
          </cell>
          <cell r="M195" t="str">
            <v>...</v>
          </cell>
          <cell r="N195" t="str">
            <v>...</v>
          </cell>
          <cell r="O195" t="str">
            <v>...</v>
          </cell>
          <cell r="P195" t="str">
            <v>...</v>
          </cell>
          <cell r="Q195" t="str">
            <v>...</v>
          </cell>
          <cell r="R195" t="str">
            <v>...</v>
          </cell>
          <cell r="S195" t="str">
            <v>...</v>
          </cell>
          <cell r="T195" t="str">
            <v>...</v>
          </cell>
          <cell r="U195" t="str">
            <v>...</v>
          </cell>
          <cell r="V195" t="str">
            <v>...</v>
          </cell>
          <cell r="W195">
            <v>-29710</v>
          </cell>
          <cell r="X195">
            <v>-6222</v>
          </cell>
          <cell r="Y195">
            <v>32947</v>
          </cell>
          <cell r="Z195">
            <v>-44816</v>
          </cell>
          <cell r="AA195">
            <v>-14076</v>
          </cell>
          <cell r="AB195">
            <v>-35006</v>
          </cell>
          <cell r="AC195">
            <v>7064</v>
          </cell>
          <cell r="AD195">
            <v>2213</v>
          </cell>
          <cell r="AE195">
            <v>-54372</v>
          </cell>
        </row>
        <row r="196">
          <cell r="B196" t="str">
            <v>...</v>
          </cell>
          <cell r="C196" t="str">
            <v>...</v>
          </cell>
          <cell r="D196" t="str">
            <v>...</v>
          </cell>
          <cell r="E196" t="str">
            <v>...</v>
          </cell>
          <cell r="F196" t="str">
            <v>...</v>
          </cell>
          <cell r="G196" t="str">
            <v>...</v>
          </cell>
          <cell r="H196" t="str">
            <v>...</v>
          </cell>
          <cell r="I196" t="str">
            <v>...</v>
          </cell>
          <cell r="J196" t="str">
            <v>...</v>
          </cell>
          <cell r="K196" t="str">
            <v>...</v>
          </cell>
          <cell r="L196" t="str">
            <v>...</v>
          </cell>
          <cell r="M196" t="str">
            <v>...</v>
          </cell>
          <cell r="N196" t="str">
            <v>...</v>
          </cell>
          <cell r="O196" t="str">
            <v>...</v>
          </cell>
          <cell r="P196" t="str">
            <v>...</v>
          </cell>
          <cell r="Q196" t="str">
            <v>...</v>
          </cell>
          <cell r="R196" t="str">
            <v>...</v>
          </cell>
          <cell r="S196" t="str">
            <v>...</v>
          </cell>
          <cell r="T196" t="str">
            <v>...</v>
          </cell>
          <cell r="U196" t="str">
            <v>...</v>
          </cell>
          <cell r="V196" t="str">
            <v>...</v>
          </cell>
          <cell r="W196" t="str">
            <v>...</v>
          </cell>
          <cell r="X196" t="str">
            <v>...</v>
          </cell>
          <cell r="Y196" t="str">
            <v>...</v>
          </cell>
          <cell r="Z196" t="str">
            <v>...</v>
          </cell>
          <cell r="AA196" t="str">
            <v>...</v>
          </cell>
          <cell r="AB196" t="str">
            <v>...</v>
          </cell>
          <cell r="AC196" t="str">
            <v>...</v>
          </cell>
          <cell r="AD196">
            <v>1.04805053524615E-13</v>
          </cell>
          <cell r="AE196" t="str">
            <v>...</v>
          </cell>
        </row>
        <row r="197">
          <cell r="B197" t="str">
            <v>...</v>
          </cell>
          <cell r="C197" t="str">
            <v>...</v>
          </cell>
          <cell r="D197" t="str">
            <v>...</v>
          </cell>
          <cell r="E197" t="str">
            <v>...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  <cell r="AA197" t="str">
            <v>...</v>
          </cell>
          <cell r="AB197" t="str">
            <v>...</v>
          </cell>
          <cell r="AC197" t="str">
            <v>...</v>
          </cell>
          <cell r="AD197" t="str">
            <v>...</v>
          </cell>
          <cell r="AE197" t="str">
            <v>...</v>
          </cell>
        </row>
        <row r="198">
          <cell r="B198" t="str">
            <v>...</v>
          </cell>
          <cell r="C198" t="str">
            <v>...</v>
          </cell>
          <cell r="D198" t="str">
            <v>...</v>
          </cell>
          <cell r="E198" t="str">
            <v>...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>
            <v>1</v>
          </cell>
          <cell r="X198">
            <v>5</v>
          </cell>
          <cell r="Y198" t="str">
            <v>...</v>
          </cell>
          <cell r="Z198" t="str">
            <v>...</v>
          </cell>
          <cell r="AA198" t="str">
            <v>...</v>
          </cell>
          <cell r="AB198" t="str">
            <v>...</v>
          </cell>
          <cell r="AC198" t="str">
            <v>...</v>
          </cell>
          <cell r="AD198" t="str">
            <v>...</v>
          </cell>
          <cell r="AE198" t="str">
            <v>...</v>
          </cell>
        </row>
        <row r="199">
          <cell r="B199" t="str">
            <v>...</v>
          </cell>
          <cell r="C199" t="str">
            <v>...</v>
          </cell>
          <cell r="D199" t="str">
            <v>...</v>
          </cell>
          <cell r="E199" t="str">
            <v>...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  <cell r="AA199" t="str">
            <v>...</v>
          </cell>
          <cell r="AB199" t="str">
            <v>...</v>
          </cell>
          <cell r="AC199" t="str">
            <v>...</v>
          </cell>
          <cell r="AD199" t="str">
            <v>...</v>
          </cell>
          <cell r="AE199" t="str">
            <v>...</v>
          </cell>
        </row>
        <row r="200">
          <cell r="B200" t="str">
            <v>...</v>
          </cell>
          <cell r="C200" t="str">
            <v>...</v>
          </cell>
          <cell r="D200" t="str">
            <v>...</v>
          </cell>
          <cell r="E200" t="str">
            <v>...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  <cell r="AA200" t="str">
            <v>...</v>
          </cell>
          <cell r="AB200" t="str">
            <v>...</v>
          </cell>
          <cell r="AC200" t="str">
            <v>...</v>
          </cell>
          <cell r="AD200" t="str">
            <v>...</v>
          </cell>
          <cell r="AE200" t="str">
            <v>...</v>
          </cell>
        </row>
        <row r="201">
          <cell r="B201" t="str">
            <v>...</v>
          </cell>
          <cell r="C201" t="str">
            <v>...</v>
          </cell>
          <cell r="D201" t="str">
            <v>...</v>
          </cell>
          <cell r="E201" t="str">
            <v>...</v>
          </cell>
          <cell r="F201" t="str">
            <v>...</v>
          </cell>
          <cell r="G201" t="str">
            <v>...</v>
          </cell>
          <cell r="H201" t="str">
            <v>...</v>
          </cell>
          <cell r="I201" t="str">
            <v>...</v>
          </cell>
          <cell r="J201" t="str">
            <v>...</v>
          </cell>
          <cell r="K201" t="str">
            <v>...</v>
          </cell>
          <cell r="L201" t="str">
            <v>...</v>
          </cell>
          <cell r="M201" t="str">
            <v>...</v>
          </cell>
          <cell r="N201" t="str">
            <v>...</v>
          </cell>
          <cell r="O201" t="str">
            <v>...</v>
          </cell>
          <cell r="P201" t="str">
            <v>...</v>
          </cell>
          <cell r="Q201" t="str">
            <v>...</v>
          </cell>
          <cell r="R201" t="str">
            <v>...</v>
          </cell>
          <cell r="S201" t="str">
            <v>...</v>
          </cell>
          <cell r="T201" t="str">
            <v>...</v>
          </cell>
          <cell r="U201" t="str">
            <v>...</v>
          </cell>
          <cell r="V201" t="str">
            <v>...</v>
          </cell>
          <cell r="W201" t="str">
            <v>...</v>
          </cell>
          <cell r="X201" t="str">
            <v>...</v>
          </cell>
          <cell r="Y201" t="str">
            <v>...</v>
          </cell>
          <cell r="Z201" t="str">
            <v>...</v>
          </cell>
          <cell r="AA201" t="str">
            <v>...</v>
          </cell>
          <cell r="AB201" t="str">
            <v>...</v>
          </cell>
          <cell r="AC201" t="str">
            <v>...</v>
          </cell>
          <cell r="AD201" t="str">
            <v>...</v>
          </cell>
          <cell r="AE201" t="str">
            <v>...</v>
          </cell>
        </row>
        <row r="202">
          <cell r="B202" t="str">
            <v>...</v>
          </cell>
          <cell r="C202" t="str">
            <v>...</v>
          </cell>
          <cell r="D202" t="str">
            <v>...</v>
          </cell>
          <cell r="E202" t="str">
            <v>...</v>
          </cell>
          <cell r="F202" t="str">
            <v>...</v>
          </cell>
          <cell r="G202" t="str">
            <v>...</v>
          </cell>
          <cell r="H202" t="str">
            <v>...</v>
          </cell>
          <cell r="I202" t="str">
            <v>...</v>
          </cell>
          <cell r="J202" t="str">
            <v>...</v>
          </cell>
          <cell r="K202" t="str">
            <v>...</v>
          </cell>
          <cell r="L202" t="str">
            <v>...</v>
          </cell>
          <cell r="M202" t="str">
            <v>...</v>
          </cell>
          <cell r="N202" t="str">
            <v>...</v>
          </cell>
          <cell r="O202" t="str">
            <v>...</v>
          </cell>
          <cell r="P202" t="str">
            <v>...</v>
          </cell>
          <cell r="Q202" t="str">
            <v>...</v>
          </cell>
          <cell r="R202" t="str">
            <v>...</v>
          </cell>
          <cell r="S202" t="str">
            <v>...</v>
          </cell>
          <cell r="T202" t="str">
            <v>...</v>
          </cell>
          <cell r="U202" t="str">
            <v>...</v>
          </cell>
          <cell r="V202" t="str">
            <v>...</v>
          </cell>
          <cell r="W202" t="str">
            <v>...</v>
          </cell>
          <cell r="X202" t="str">
            <v>...</v>
          </cell>
          <cell r="Y202" t="str">
            <v>...</v>
          </cell>
          <cell r="Z202">
            <v>-219.57</v>
          </cell>
          <cell r="AA202">
            <v>-225.7</v>
          </cell>
          <cell r="AB202">
            <v>154.25</v>
          </cell>
          <cell r="AC202">
            <v>10.824999999999999</v>
          </cell>
          <cell r="AD202">
            <v>-3.2</v>
          </cell>
          <cell r="AE202">
            <v>0.8</v>
          </cell>
        </row>
        <row r="203">
          <cell r="B203" t="str">
            <v>...</v>
          </cell>
          <cell r="C203" t="str">
            <v>...</v>
          </cell>
          <cell r="D203" t="str">
            <v>...</v>
          </cell>
          <cell r="E203" t="str">
            <v>...</v>
          </cell>
          <cell r="F203" t="str">
            <v>...</v>
          </cell>
          <cell r="G203" t="str">
            <v>...</v>
          </cell>
          <cell r="H203" t="str">
            <v>...</v>
          </cell>
          <cell r="I203" t="str">
            <v>...</v>
          </cell>
          <cell r="J203" t="str">
            <v>...</v>
          </cell>
          <cell r="K203" t="str">
            <v>...</v>
          </cell>
          <cell r="L203" t="str">
            <v>...</v>
          </cell>
          <cell r="M203" t="str">
            <v>...</v>
          </cell>
          <cell r="N203" t="str">
            <v>...</v>
          </cell>
          <cell r="O203" t="str">
            <v>...</v>
          </cell>
          <cell r="P203" t="str">
            <v>...</v>
          </cell>
          <cell r="Q203" t="str">
            <v>...</v>
          </cell>
          <cell r="R203" t="str">
            <v>...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 t="str">
            <v>...</v>
          </cell>
          <cell r="X203" t="str">
            <v>...</v>
          </cell>
          <cell r="Y203" t="str">
            <v>...</v>
          </cell>
          <cell r="Z203" t="str">
            <v>...</v>
          </cell>
          <cell r="AA203" t="str">
            <v>...</v>
          </cell>
          <cell r="AB203" t="str">
            <v>...</v>
          </cell>
          <cell r="AC203" t="str">
            <v>...</v>
          </cell>
          <cell r="AD203" t="str">
            <v>...</v>
          </cell>
          <cell r="AE203" t="str">
            <v>...</v>
          </cell>
        </row>
      </sheetData>
      <sheetData sheetId="2">
        <row r="8">
          <cell r="B8" t="str">
            <v>...</v>
          </cell>
          <cell r="C8" t="str">
            <v>...</v>
          </cell>
          <cell r="D8" t="str">
            <v>...</v>
          </cell>
          <cell r="E8" t="str">
            <v>...</v>
          </cell>
          <cell r="F8" t="str">
            <v>...</v>
          </cell>
          <cell r="G8" t="str">
            <v>...</v>
          </cell>
          <cell r="H8" t="str">
            <v>...</v>
          </cell>
          <cell r="I8" t="str">
            <v>...</v>
          </cell>
          <cell r="J8" t="str">
            <v>...</v>
          </cell>
          <cell r="K8" t="str">
            <v>...</v>
          </cell>
          <cell r="L8" t="str">
            <v>...</v>
          </cell>
          <cell r="M8" t="str">
            <v>...</v>
          </cell>
          <cell r="N8" t="str">
            <v>...</v>
          </cell>
          <cell r="O8" t="str">
            <v>...</v>
          </cell>
          <cell r="P8" t="str">
            <v>...</v>
          </cell>
          <cell r="Q8" t="str">
            <v>...</v>
          </cell>
          <cell r="R8" t="str">
            <v>...</v>
          </cell>
          <cell r="S8" t="str">
            <v>...</v>
          </cell>
          <cell r="T8" t="str">
            <v>...</v>
          </cell>
          <cell r="U8" t="str">
            <v>...</v>
          </cell>
          <cell r="V8" t="str">
            <v>...</v>
          </cell>
          <cell r="W8" t="str">
            <v>...</v>
          </cell>
          <cell r="X8" t="str">
            <v>...</v>
          </cell>
          <cell r="Y8">
            <v>225.81784209817698</v>
          </cell>
          <cell r="Z8">
            <v>275.73290537373902</v>
          </cell>
          <cell r="AA8">
            <v>18.9856136641985</v>
          </cell>
          <cell r="AB8">
            <v>169.71336384887499</v>
          </cell>
          <cell r="AC8">
            <v>276.75438916987997</v>
          </cell>
          <cell r="AD8">
            <v>122.746043911049</v>
          </cell>
          <cell r="AE8">
            <v>-112.562027326543</v>
          </cell>
        </row>
        <row r="9">
          <cell r="B9" t="str">
            <v>...</v>
          </cell>
          <cell r="C9" t="str">
            <v>...</v>
          </cell>
          <cell r="D9" t="str">
            <v>...</v>
          </cell>
          <cell r="E9" t="str">
            <v>...</v>
          </cell>
          <cell r="F9" t="str">
            <v>...</v>
          </cell>
          <cell r="G9" t="str">
            <v>...</v>
          </cell>
          <cell r="H9" t="str">
            <v>...</v>
          </cell>
          <cell r="I9">
            <v>73.2</v>
          </cell>
          <cell r="J9">
            <v>78.599999999999994</v>
          </cell>
          <cell r="K9">
            <v>97.3</v>
          </cell>
          <cell r="L9">
            <v>97</v>
          </cell>
          <cell r="M9">
            <v>138.6</v>
          </cell>
          <cell r="N9">
            <v>-59.8</v>
          </cell>
          <cell r="O9">
            <v>126.85</v>
          </cell>
          <cell r="P9">
            <v>130.1</v>
          </cell>
          <cell r="Q9">
            <v>40.200000000000003</v>
          </cell>
          <cell r="R9">
            <v>197.2</v>
          </cell>
          <cell r="S9">
            <v>2.72</v>
          </cell>
          <cell r="T9">
            <v>71.637464304972909</v>
          </cell>
          <cell r="U9">
            <v>113.846641012822</v>
          </cell>
          <cell r="V9">
            <v>-6.6152541815906201</v>
          </cell>
          <cell r="W9">
            <v>210.65852621612302</v>
          </cell>
          <cell r="X9">
            <v>88.0834100554586</v>
          </cell>
          <cell r="Y9">
            <v>-286.97658452964504</v>
          </cell>
          <cell r="Z9">
            <v>-62.124863733138298</v>
          </cell>
          <cell r="AA9">
            <v>244.895250757491</v>
          </cell>
          <cell r="AB9">
            <v>413.37731017825001</v>
          </cell>
          <cell r="AC9">
            <v>369.937762098836</v>
          </cell>
          <cell r="AD9">
            <v>283.14303104984805</v>
          </cell>
          <cell r="AE9">
            <v>-30.3878420965485</v>
          </cell>
        </row>
        <row r="10">
          <cell r="B10">
            <v>284.61752655236899</v>
          </cell>
          <cell r="C10">
            <v>22.542080322110703</v>
          </cell>
          <cell r="D10">
            <v>-72.993578695772499</v>
          </cell>
          <cell r="E10">
            <v>130.68985533382602</v>
          </cell>
          <cell r="F10">
            <v>96.733174374908998</v>
          </cell>
          <cell r="G10">
            <v>229.41647649411402</v>
          </cell>
          <cell r="H10">
            <v>144.96931311449902</v>
          </cell>
          <cell r="I10" t="str">
            <v>...</v>
          </cell>
          <cell r="J10" t="str">
            <v>...</v>
          </cell>
          <cell r="K10" t="str">
            <v>...</v>
          </cell>
          <cell r="L10" t="str">
            <v>...</v>
          </cell>
          <cell r="M10" t="str">
            <v>...</v>
          </cell>
          <cell r="N10" t="str">
            <v>...</v>
          </cell>
          <cell r="O10" t="str">
            <v>...</v>
          </cell>
          <cell r="P10" t="str">
            <v>...</v>
          </cell>
          <cell r="Q10" t="str">
            <v>...</v>
          </cell>
          <cell r="R10" t="str">
            <v>...</v>
          </cell>
          <cell r="S10" t="str">
            <v>...</v>
          </cell>
          <cell r="T10" t="str">
            <v>...</v>
          </cell>
          <cell r="U10" t="str">
            <v>...</v>
          </cell>
          <cell r="V10">
            <v>1719.9999999999102</v>
          </cell>
          <cell r="W10">
            <v>231.000000000011</v>
          </cell>
          <cell r="X10">
            <v>1381.24932163317</v>
          </cell>
          <cell r="Y10">
            <v>-3024.3487612167601</v>
          </cell>
          <cell r="Z10">
            <v>136.606152579606</v>
          </cell>
          <cell r="AA10">
            <v>495.63733784426501</v>
          </cell>
          <cell r="AB10">
            <v>-509.65367139116103</v>
          </cell>
          <cell r="AC10">
            <v>-29.7871995706079</v>
          </cell>
          <cell r="AD10">
            <v>2135.18216143262</v>
          </cell>
          <cell r="AE10">
            <v>-1783.34547522566</v>
          </cell>
        </row>
        <row r="11">
          <cell r="B11" t="str">
            <v>...</v>
          </cell>
          <cell r="C11" t="str">
            <v>...</v>
          </cell>
          <cell r="D11" t="str">
            <v>...</v>
          </cell>
          <cell r="E11" t="str">
            <v>...</v>
          </cell>
          <cell r="F11" t="str">
            <v>...</v>
          </cell>
          <cell r="G11">
            <v>348.8</v>
          </cell>
          <cell r="H11">
            <v>190.2</v>
          </cell>
          <cell r="I11">
            <v>255.459</v>
          </cell>
          <cell r="J11">
            <v>92.9</v>
          </cell>
          <cell r="K11">
            <v>-214.1</v>
          </cell>
          <cell r="L11">
            <v>168.423</v>
          </cell>
          <cell r="M11">
            <v>327.62700000000001</v>
          </cell>
          <cell r="N11">
            <v>330.7</v>
          </cell>
          <cell r="O11">
            <v>40.83</v>
          </cell>
          <cell r="P11">
            <v>186.13</v>
          </cell>
          <cell r="Q11">
            <v>702.07</v>
          </cell>
          <cell r="R11">
            <v>516.6</v>
          </cell>
          <cell r="S11">
            <v>1320.982</v>
          </cell>
          <cell r="T11">
            <v>-120.005</v>
          </cell>
          <cell r="U11">
            <v>1951.5181299999999</v>
          </cell>
          <cell r="V11">
            <v>1850.0808179999999</v>
          </cell>
          <cell r="W11">
            <v>1633.08827</v>
          </cell>
          <cell r="X11">
            <v>4854.9360545099998</v>
          </cell>
          <cell r="Y11">
            <v>2709.239118</v>
          </cell>
          <cell r="Z11">
            <v>1369.0091299999999</v>
          </cell>
          <cell r="AA11">
            <v>158.63193999999999</v>
          </cell>
          <cell r="AB11">
            <v>2543.4174189208202</v>
          </cell>
          <cell r="AC11">
            <v>2123.7693835968003</v>
          </cell>
          <cell r="AD11">
            <v>3408.3588522443401</v>
          </cell>
          <cell r="AE11">
            <v>1581.5124393117899</v>
          </cell>
        </row>
        <row r="12">
          <cell r="B12" t="str">
            <v>...</v>
          </cell>
          <cell r="C12" t="str">
            <v>...</v>
          </cell>
          <cell r="D12" t="str">
            <v>...</v>
          </cell>
          <cell r="E12" t="str">
            <v>...</v>
          </cell>
          <cell r="F12" t="str">
            <v>...</v>
          </cell>
          <cell r="G12">
            <v>-10.185185185185199</v>
          </cell>
          <cell r="H12">
            <v>0.13703703703703699</v>
          </cell>
          <cell r="I12">
            <v>7.5629629629629598</v>
          </cell>
          <cell r="J12">
            <v>3.8370370370370401</v>
          </cell>
          <cell r="K12">
            <v>12.3074074074074</v>
          </cell>
          <cell r="L12">
            <v>19.059259259259299</v>
          </cell>
          <cell r="M12">
            <v>1.24074074074074</v>
          </cell>
          <cell r="N12">
            <v>2.3555555555555601</v>
          </cell>
          <cell r="O12">
            <v>17.096296296296298</v>
          </cell>
          <cell r="P12">
            <v>2.3925925925925902</v>
          </cell>
          <cell r="Q12">
            <v>1.18148148148148</v>
          </cell>
          <cell r="R12">
            <v>17.845925925925901</v>
          </cell>
          <cell r="S12">
            <v>20.147500000000001</v>
          </cell>
          <cell r="T12">
            <v>13.1542407407407</v>
          </cell>
          <cell r="U12">
            <v>63.204733333333301</v>
          </cell>
          <cell r="V12">
            <v>72.773625925925899</v>
          </cell>
          <cell r="W12">
            <v>15.6386407407407</v>
          </cell>
          <cell r="X12">
            <v>24.590322222222202</v>
          </cell>
          <cell r="Y12">
            <v>30.091225925925901</v>
          </cell>
          <cell r="Z12">
            <v>17.445742592592602</v>
          </cell>
          <cell r="AA12">
            <v>66.854954444444402</v>
          </cell>
          <cell r="AB12">
            <v>10.5079407407407</v>
          </cell>
          <cell r="AC12">
            <v>2.90558851851852</v>
          </cell>
          <cell r="AD12">
            <v>19.474309999999999</v>
          </cell>
          <cell r="AE12" t="str">
            <v>...</v>
          </cell>
        </row>
        <row r="13">
          <cell r="B13">
            <v>-17.8</v>
          </cell>
          <cell r="C13">
            <v>-10.637037037037</v>
          </cell>
          <cell r="D13">
            <v>7.5703703703703704</v>
          </cell>
          <cell r="E13">
            <v>3.6333333333333302</v>
          </cell>
          <cell r="F13">
            <v>-8.6851851851851798</v>
          </cell>
          <cell r="G13">
            <v>2.1481481481481501</v>
          </cell>
          <cell r="H13">
            <v>21.651851851851799</v>
          </cell>
          <cell r="I13">
            <v>6.19629629629629</v>
          </cell>
          <cell r="J13">
            <v>39.737037037036998</v>
          </cell>
          <cell r="K13">
            <v>19.559259259259299</v>
          </cell>
          <cell r="L13">
            <v>45.570370370370405</v>
          </cell>
          <cell r="M13">
            <v>9.0296296296296301</v>
          </cell>
          <cell r="N13">
            <v>21.877777777777798</v>
          </cell>
          <cell r="O13">
            <v>165.61111111111097</v>
          </cell>
          <cell r="P13">
            <v>103.011481481481</v>
          </cell>
          <cell r="Q13">
            <v>70.5362962962963</v>
          </cell>
          <cell r="R13">
            <v>65.858518518518494</v>
          </cell>
          <cell r="S13">
            <v>12.0933333333333</v>
          </cell>
          <cell r="T13">
            <v>120.00850370370399</v>
          </cell>
          <cell r="U13">
            <v>37.933740740740703</v>
          </cell>
          <cell r="V13">
            <v>143.18309629629601</v>
          </cell>
          <cell r="W13">
            <v>149.764482962963</v>
          </cell>
          <cell r="X13">
            <v>82.011355555555497</v>
          </cell>
          <cell r="Y13">
            <v>80.0898325925926</v>
          </cell>
          <cell r="Z13">
            <v>70.7156377777778</v>
          </cell>
          <cell r="AA13">
            <v>121.661497777778</v>
          </cell>
          <cell r="AB13">
            <v>28.439145555555601</v>
          </cell>
          <cell r="AC13">
            <v>53.182564444444402</v>
          </cell>
          <cell r="AD13">
            <v>83.754138888888889</v>
          </cell>
          <cell r="AE13" t="str">
            <v>...</v>
          </cell>
        </row>
        <row r="14">
          <cell r="B14">
            <v>-26</v>
          </cell>
          <cell r="C14">
            <v>286</v>
          </cell>
          <cell r="D14">
            <v>-104</v>
          </cell>
          <cell r="E14">
            <v>-879</v>
          </cell>
          <cell r="F14">
            <v>399</v>
          </cell>
          <cell r="G14">
            <v>-661</v>
          </cell>
          <cell r="H14">
            <v>-426</v>
          </cell>
          <cell r="I14">
            <v>947.00460000000101</v>
          </cell>
          <cell r="J14">
            <v>4720.9195</v>
          </cell>
          <cell r="K14">
            <v>3227.2764999999999</v>
          </cell>
          <cell r="L14">
            <v>8107.9607258567803</v>
          </cell>
          <cell r="M14">
            <v>5225.1638485184694</v>
          </cell>
          <cell r="N14">
            <v>7116.1575041594497</v>
          </cell>
          <cell r="O14">
            <v>173.46932955496698</v>
          </cell>
          <cell r="P14">
            <v>2862.4072989292999</v>
          </cell>
          <cell r="Q14">
            <v>1367.61816313135</v>
          </cell>
          <cell r="R14">
            <v>1906.760503275</v>
          </cell>
          <cell r="S14">
            <v>8896.44</v>
          </cell>
          <cell r="T14">
            <v>4399.51</v>
          </cell>
          <cell r="U14">
            <v>2346.66</v>
          </cell>
          <cell r="V14">
            <v>-2004.61</v>
          </cell>
          <cell r="W14">
            <v>4500.57</v>
          </cell>
          <cell r="X14">
            <v>11728.65</v>
          </cell>
          <cell r="Y14">
            <v>14384.52</v>
          </cell>
          <cell r="Z14">
            <v>6825.3888777739603</v>
          </cell>
          <cell r="AA14">
            <v>9760.2518141322798</v>
          </cell>
          <cell r="AB14">
            <v>15963.499395636802</v>
          </cell>
          <cell r="AC14">
            <v>8429.0251952243507</v>
          </cell>
          <cell r="AD14">
            <v>10704.873169602601</v>
          </cell>
          <cell r="AE14">
            <v>4615.2747056717199</v>
          </cell>
        </row>
        <row r="15">
          <cell r="B15" t="str">
            <v>...</v>
          </cell>
          <cell r="C15" t="str">
            <v>...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I15" t="str">
            <v>...</v>
          </cell>
          <cell r="J15">
            <v>10.6</v>
          </cell>
          <cell r="K15">
            <v>-35.89</v>
          </cell>
          <cell r="L15">
            <v>8.6029999999999998</v>
          </cell>
          <cell r="M15">
            <v>-32.847000000000001</v>
          </cell>
          <cell r="N15">
            <v>-40.76</v>
          </cell>
          <cell r="O15">
            <v>-19.97</v>
          </cell>
          <cell r="P15">
            <v>-13.989614</v>
          </cell>
          <cell r="Q15">
            <v>17.9759810970044</v>
          </cell>
          <cell r="R15">
            <v>25.3371619262014</v>
          </cell>
          <cell r="S15">
            <v>85.883984678639905</v>
          </cell>
          <cell r="T15">
            <v>68.340753118068903</v>
          </cell>
          <cell r="U15">
            <v>71.624192991054699</v>
          </cell>
          <cell r="V15">
            <v>-59.852653261644804</v>
          </cell>
          <cell r="W15">
            <v>109.34678782172901</v>
          </cell>
          <cell r="X15">
            <v>130.368419741238</v>
          </cell>
          <cell r="Y15">
            <v>273.88468849500902</v>
          </cell>
          <cell r="Z15">
            <v>281.31490805291202</v>
          </cell>
          <cell r="AA15">
            <v>133.20316310569001</v>
          </cell>
          <cell r="AB15">
            <v>120.808047925484</v>
          </cell>
          <cell r="AC15">
            <v>151.887988523871</v>
          </cell>
          <cell r="AD15">
            <v>-73.51994338161451</v>
          </cell>
          <cell r="AE15">
            <v>407.893964920651</v>
          </cell>
        </row>
        <row r="16">
          <cell r="B16" t="str">
            <v>...</v>
          </cell>
          <cell r="C16">
            <v>-1.1173184357541899</v>
          </cell>
          <cell r="D16">
            <v>27.731843575419003</v>
          </cell>
          <cell r="E16">
            <v>48.938547486033499</v>
          </cell>
          <cell r="F16">
            <v>19.4413407821229</v>
          </cell>
          <cell r="G16">
            <v>10.167597765363102</v>
          </cell>
          <cell r="H16">
            <v>17.094972067039098</v>
          </cell>
          <cell r="I16">
            <v>-13.6312849162011</v>
          </cell>
          <cell r="J16">
            <v>25.8100558659218</v>
          </cell>
          <cell r="K16">
            <v>-5.8100558659217896</v>
          </cell>
          <cell r="L16">
            <v>-12.5139664804469</v>
          </cell>
          <cell r="M16">
            <v>11.2849162011173</v>
          </cell>
          <cell r="N16">
            <v>49.720670391061496</v>
          </cell>
          <cell r="O16">
            <v>-29.217877094972099</v>
          </cell>
          <cell r="P16">
            <v>6.1452513966480504</v>
          </cell>
          <cell r="Q16">
            <v>27.985530726257</v>
          </cell>
          <cell r="R16">
            <v>-2.3519553072625703</v>
          </cell>
          <cell r="S16">
            <v>59.988826815642497</v>
          </cell>
          <cell r="T16">
            <v>83.072625698323989</v>
          </cell>
          <cell r="U16">
            <v>104.02234636871501</v>
          </cell>
          <cell r="V16">
            <v>-52.399967300774406</v>
          </cell>
          <cell r="W16">
            <v>422.99440191129798</v>
          </cell>
          <cell r="X16">
            <v>-209.94413407821199</v>
          </cell>
          <cell r="Y16">
            <v>-83.407821229050299</v>
          </cell>
          <cell r="Z16">
            <v>-9.60893854748603</v>
          </cell>
          <cell r="AA16">
            <v>-243.24022346368702</v>
          </cell>
          <cell r="AB16">
            <v>223.296089385475</v>
          </cell>
          <cell r="AC16">
            <v>-209.72067039106102</v>
          </cell>
          <cell r="AD16">
            <v>3.7988826815642502</v>
          </cell>
          <cell r="AE16">
            <v>117.374301675978</v>
          </cell>
        </row>
        <row r="17">
          <cell r="B17" t="str">
            <v>...</v>
          </cell>
          <cell r="C17" t="str">
            <v>...</v>
          </cell>
          <cell r="D17" t="str">
            <v>...</v>
          </cell>
          <cell r="E17" t="str">
            <v>...</v>
          </cell>
          <cell r="F17">
            <v>2144.5631929311198</v>
          </cell>
          <cell r="G17">
            <v>2684.2539330275504</v>
          </cell>
          <cell r="H17">
            <v>627.75020948171402</v>
          </cell>
          <cell r="I17">
            <v>-1066.73169908917</v>
          </cell>
          <cell r="J17">
            <v>1063.2956186501999</v>
          </cell>
          <cell r="K17">
            <v>1677.6804645068801</v>
          </cell>
          <cell r="L17">
            <v>3301.9757622823299</v>
          </cell>
          <cell r="M17">
            <v>5700.0542297228803</v>
          </cell>
          <cell r="N17">
            <v>7050.8996196154303</v>
          </cell>
          <cell r="O17">
            <v>1026.18432548039</v>
          </cell>
          <cell r="P17">
            <v>2981.0809667937897</v>
          </cell>
          <cell r="Q17">
            <v>5040.8669036394194</v>
          </cell>
          <cell r="R17">
            <v>-658.92382798776202</v>
          </cell>
          <cell r="S17">
            <v>3540.6582365044496</v>
          </cell>
          <cell r="T17">
            <v>3907.85048447803</v>
          </cell>
          <cell r="U17">
            <v>5324.8521700308402</v>
          </cell>
          <cell r="V17">
            <v>3203.6536369614601</v>
          </cell>
          <cell r="W17">
            <v>16200.4810061632</v>
          </cell>
          <cell r="X17">
            <v>2226.7999443541999</v>
          </cell>
          <cell r="Y17">
            <v>41302.001929988997</v>
          </cell>
          <cell r="Z17">
            <v>11360.1544922546</v>
          </cell>
          <cell r="AA17">
            <v>14432.103553089701</v>
          </cell>
          <cell r="AB17">
            <v>29507.748693356498</v>
          </cell>
          <cell r="AC17">
            <v>19735.627568885</v>
          </cell>
          <cell r="AD17">
            <v>49441.629919878098</v>
          </cell>
          <cell r="AE17">
            <v>19849.8990571459</v>
          </cell>
        </row>
        <row r="18">
          <cell r="B18" t="str">
            <v>...</v>
          </cell>
          <cell r="C18" t="str">
            <v>...</v>
          </cell>
          <cell r="D18" t="str">
            <v>...</v>
          </cell>
          <cell r="E18" t="str">
            <v>...</v>
          </cell>
          <cell r="F18" t="str">
            <v>...</v>
          </cell>
          <cell r="G18" t="str">
            <v>...</v>
          </cell>
          <cell r="H18" t="str">
            <v>...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 t="str">
            <v>...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30098.476800689099</v>
          </cell>
          <cell r="W18">
            <v>73283.864025643605</v>
          </cell>
          <cell r="X18">
            <v>50146.5751618172</v>
          </cell>
          <cell r="Y18">
            <v>53163.817619850197</v>
          </cell>
          <cell r="Z18">
            <v>-31374.882750898101</v>
          </cell>
          <cell r="AA18">
            <v>-21226.7282559657</v>
          </cell>
          <cell r="AB18">
            <v>33151.742516370497</v>
          </cell>
          <cell r="AC18">
            <v>-1612.12756918227</v>
          </cell>
          <cell r="AD18">
            <v>-5087.5973978060301</v>
          </cell>
          <cell r="AE18">
            <v>-21398.3077532592</v>
          </cell>
        </row>
        <row r="19">
          <cell r="B19" t="str">
            <v>...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I19" t="str">
            <v>...</v>
          </cell>
          <cell r="J19" t="str">
            <v>...</v>
          </cell>
          <cell r="K19" t="str">
            <v>...</v>
          </cell>
          <cell r="L19">
            <v>22.149000000000001</v>
          </cell>
          <cell r="M19">
            <v>216.786</v>
          </cell>
          <cell r="N19">
            <v>102.639</v>
          </cell>
          <cell r="O19">
            <v>-22.29</v>
          </cell>
          <cell r="P19">
            <v>81.007000000000005</v>
          </cell>
          <cell r="Q19">
            <v>114.164</v>
          </cell>
          <cell r="R19">
            <v>394.02800000000002</v>
          </cell>
          <cell r="S19">
            <v>302.85199999999998</v>
          </cell>
          <cell r="T19">
            <v>169.244</v>
          </cell>
          <cell r="U19">
            <v>360.43</v>
          </cell>
          <cell r="V19">
            <v>1365.32</v>
          </cell>
          <cell r="W19">
            <v>1416.7449999999999</v>
          </cell>
          <cell r="X19">
            <v>2687.7710000000002</v>
          </cell>
          <cell r="Y19">
            <v>13197.543</v>
          </cell>
          <cell r="Z19">
            <v>9326.4050000000007</v>
          </cell>
          <cell r="AA19">
            <v>14698.03</v>
          </cell>
          <cell r="AB19">
            <v>15487.829</v>
          </cell>
          <cell r="AC19">
            <v>14282.635</v>
          </cell>
          <cell r="AD19">
            <v>11576.147000000001</v>
          </cell>
          <cell r="AE19">
            <v>13038.578</v>
          </cell>
        </row>
        <row r="20">
          <cell r="B20">
            <v>-24.3</v>
          </cell>
          <cell r="C20">
            <v>-27.01</v>
          </cell>
          <cell r="D20">
            <v>-11.9</v>
          </cell>
          <cell r="E20">
            <v>-39.299999999999997</v>
          </cell>
          <cell r="F20">
            <v>-8288.5</v>
          </cell>
          <cell r="G20">
            <v>-2282.6999999999998</v>
          </cell>
          <cell r="H20">
            <v>-7295.5</v>
          </cell>
          <cell r="I20">
            <v>5520.5</v>
          </cell>
          <cell r="J20">
            <v>3009.4</v>
          </cell>
          <cell r="K20">
            <v>7455.9</v>
          </cell>
          <cell r="L20">
            <v>-7436.6</v>
          </cell>
          <cell r="M20">
            <v>6428.8</v>
          </cell>
          <cell r="N20">
            <v>80.7</v>
          </cell>
          <cell r="O20">
            <v>4872</v>
          </cell>
          <cell r="P20">
            <v>12487.1</v>
          </cell>
          <cell r="Q20">
            <v>19067.169999999998</v>
          </cell>
          <cell r="R20">
            <v>25411.68</v>
          </cell>
          <cell r="S20">
            <v>32840.839999999997</v>
          </cell>
          <cell r="T20">
            <v>-46576.800000000003</v>
          </cell>
          <cell r="U20">
            <v>-19293.349999999999</v>
          </cell>
          <cell r="V20">
            <v>11064.200999999999</v>
          </cell>
          <cell r="W20">
            <v>9016.7000000000007</v>
          </cell>
          <cell r="X20">
            <v>15801.81</v>
          </cell>
          <cell r="Y20">
            <v>4830.6459999999906</v>
          </cell>
          <cell r="Z20">
            <v>-25373.1</v>
          </cell>
          <cell r="AA20">
            <v>-4969.78</v>
          </cell>
          <cell r="AB20">
            <v>10061.304</v>
          </cell>
          <cell r="AC20">
            <v>-3255.8960000000002</v>
          </cell>
          <cell r="AD20">
            <v>-23476.127</v>
          </cell>
          <cell r="AE20">
            <v>-24337.74</v>
          </cell>
        </row>
        <row r="21">
          <cell r="B21">
            <v>410.63829787234005</v>
          </cell>
          <cell r="C21">
            <v>298.936170212766</v>
          </cell>
          <cell r="D21">
            <v>7.18085106382979</v>
          </cell>
          <cell r="E21">
            <v>436.968085106383</v>
          </cell>
          <cell r="F21">
            <v>916.755319148936</v>
          </cell>
          <cell r="G21">
            <v>-10768.617021276599</v>
          </cell>
          <cell r="H21">
            <v>-6531.3829787233999</v>
          </cell>
          <cell r="I21">
            <v>14709.8404255319</v>
          </cell>
          <cell r="J21">
            <v>-10672.340733024001</v>
          </cell>
          <cell r="K21">
            <v>4527.1280809826694</v>
          </cell>
          <cell r="L21">
            <v>-1124.50769835604</v>
          </cell>
          <cell r="M21">
            <v>2579.8136847799601</v>
          </cell>
          <cell r="N21">
            <v>4342.0985444425805</v>
          </cell>
          <cell r="O21">
            <v>14677.787919362801</v>
          </cell>
          <cell r="P21">
            <v>-966.87627105373599</v>
          </cell>
          <cell r="Q21">
            <v>3833.8542736242798</v>
          </cell>
          <cell r="R21">
            <v>-5623.1703463946797</v>
          </cell>
          <cell r="S21">
            <v>-33425.409506645701</v>
          </cell>
          <cell r="T21">
            <v>20786.556602835601</v>
          </cell>
          <cell r="U21">
            <v>9779.9388114660396</v>
          </cell>
          <cell r="V21">
            <v>11562.4218419806</v>
          </cell>
          <cell r="W21">
            <v>30234.867193288301</v>
          </cell>
          <cell r="X21">
            <v>38504.740017685399</v>
          </cell>
          <cell r="Y21">
            <v>3264.6195589078202</v>
          </cell>
          <cell r="Z21">
            <v>-18123.7788263693</v>
          </cell>
          <cell r="AA21">
            <v>-2739.67100839154</v>
          </cell>
          <cell r="AB21">
            <v>-17327.393617021302</v>
          </cell>
          <cell r="AC21">
            <v>-2809.5744680851103</v>
          </cell>
          <cell r="AD21">
            <v>7527.6595744680899</v>
          </cell>
          <cell r="AE21">
            <v>-23140.1595744681</v>
          </cell>
        </row>
        <row r="22">
          <cell r="B22">
            <v>13.701557434206801</v>
          </cell>
          <cell r="C22">
            <v>18.007069434943798</v>
          </cell>
          <cell r="D22">
            <v>21.036306808276603</v>
          </cell>
          <cell r="E22">
            <v>229.10843178115499</v>
          </cell>
          <cell r="F22">
            <v>151.96777192438799</v>
          </cell>
          <cell r="G22">
            <v>207.770667594488</v>
          </cell>
          <cell r="H22">
            <v>267.107923853118</v>
          </cell>
          <cell r="I22">
            <v>196.01339848111701</v>
          </cell>
          <cell r="J22">
            <v>178.36821075201402</v>
          </cell>
          <cell r="K22">
            <v>1.6096910401610198</v>
          </cell>
          <cell r="L22">
            <v>243.91217970402101</v>
          </cell>
          <cell r="M22">
            <v>426.69082613026796</v>
          </cell>
          <cell r="N22">
            <v>677.81253123774798</v>
          </cell>
          <cell r="O22">
            <v>859.66701727569307</v>
          </cell>
          <cell r="P22">
            <v>1143.67500012453</v>
          </cell>
          <cell r="Q22">
            <v>1246.76963581882</v>
          </cell>
          <cell r="R22">
            <v>433.77825169447601</v>
          </cell>
          <cell r="S22">
            <v>560.35791168387902</v>
          </cell>
          <cell r="T22">
            <v>693.63005531908505</v>
          </cell>
          <cell r="U22">
            <v>495.11968805814598</v>
          </cell>
          <cell r="V22">
            <v>1072.1822832156099</v>
          </cell>
          <cell r="W22">
            <v>88.143223488948891</v>
          </cell>
          <cell r="X22">
            <v>15.8005000637056</v>
          </cell>
          <cell r="Y22">
            <v>-5.8706402026928703</v>
          </cell>
          <cell r="Z22">
            <v>95.571594809588007</v>
          </cell>
          <cell r="AA22">
            <v>424.853899755523</v>
          </cell>
          <cell r="AB22">
            <v>266.618234193673</v>
          </cell>
          <cell r="AC22">
            <v>486.641553403253</v>
          </cell>
          <cell r="AD22">
            <v>287.31142821754003</v>
          </cell>
          <cell r="AE22">
            <v>18.459109768392498</v>
          </cell>
        </row>
        <row r="23">
          <cell r="B23">
            <v>15.1</v>
          </cell>
          <cell r="C23">
            <v>-8.5500000000000007</v>
          </cell>
          <cell r="D23">
            <v>-40.75</v>
          </cell>
          <cell r="E23">
            <v>0.25</v>
          </cell>
          <cell r="F23">
            <v>21.4</v>
          </cell>
          <cell r="G23">
            <v>22.3</v>
          </cell>
          <cell r="H23">
            <v>-7.55</v>
          </cell>
          <cell r="I23">
            <v>16.399999999999999</v>
          </cell>
          <cell r="J23">
            <v>8.1999999999999993</v>
          </cell>
          <cell r="K23">
            <v>88.85</v>
          </cell>
          <cell r="L23">
            <v>167</v>
          </cell>
          <cell r="M23">
            <v>210.9</v>
          </cell>
          <cell r="N23">
            <v>12.05</v>
          </cell>
          <cell r="O23">
            <v>12.6</v>
          </cell>
          <cell r="P23">
            <v>92.9</v>
          </cell>
          <cell r="Q23">
            <v>-52.9</v>
          </cell>
          <cell r="R23">
            <v>56.7</v>
          </cell>
          <cell r="S23">
            <v>180.65549999999999</v>
          </cell>
          <cell r="T23">
            <v>82.867500000000007</v>
          </cell>
          <cell r="U23">
            <v>-31.267540885000003</v>
          </cell>
          <cell r="V23">
            <v>297.45924979515701</v>
          </cell>
          <cell r="W23">
            <v>492.09945189058499</v>
          </cell>
          <cell r="X23">
            <v>962.76901463499996</v>
          </cell>
          <cell r="Y23">
            <v>261.38939197499997</v>
          </cell>
          <cell r="Z23">
            <v>-271.772579995</v>
          </cell>
          <cell r="AA23">
            <v>8.6480996649999984</v>
          </cell>
          <cell r="AB23">
            <v>44.393228825000001</v>
          </cell>
          <cell r="AC23">
            <v>-70.998576711650003</v>
          </cell>
          <cell r="AD23">
            <v>31.8781011307581</v>
          </cell>
          <cell r="AE23" t="str">
            <v>...</v>
          </cell>
        </row>
        <row r="24">
          <cell r="B24" t="str">
            <v>...</v>
          </cell>
          <cell r="C24" t="str">
            <v>...</v>
          </cell>
          <cell r="D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I24" t="str">
            <v>...</v>
          </cell>
          <cell r="J24">
            <v>118.1</v>
          </cell>
          <cell r="K24">
            <v>232.5</v>
          </cell>
          <cell r="L24">
            <v>155.4</v>
          </cell>
          <cell r="M24">
            <v>131.5</v>
          </cell>
          <cell r="N24">
            <v>-49.9</v>
          </cell>
          <cell r="O24">
            <v>-199.4</v>
          </cell>
          <cell r="P24">
            <v>36.700000000000003</v>
          </cell>
          <cell r="Q24">
            <v>-28.1</v>
          </cell>
          <cell r="R24">
            <v>139.19999999999999</v>
          </cell>
          <cell r="S24">
            <v>413.4</v>
          </cell>
          <cell r="T24">
            <v>-54.1</v>
          </cell>
          <cell r="U24">
            <v>187.3</v>
          </cell>
          <cell r="V24">
            <v>492.2</v>
          </cell>
          <cell r="W24">
            <v>166.1</v>
          </cell>
          <cell r="X24">
            <v>1931.7</v>
          </cell>
          <cell r="Y24">
            <v>477</v>
          </cell>
          <cell r="Z24">
            <v>507.6</v>
          </cell>
          <cell r="AA24">
            <v>1178.2</v>
          </cell>
          <cell r="AB24">
            <v>2672.9</v>
          </cell>
          <cell r="AC24">
            <v>-452.4</v>
          </cell>
          <cell r="AD24">
            <v>-332</v>
          </cell>
          <cell r="AE24">
            <v>-218</v>
          </cell>
        </row>
        <row r="25">
          <cell r="B25" t="str">
            <v>...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>
            <v>43582.827583621402</v>
          </cell>
          <cell r="T25">
            <v>75624.931155112397</v>
          </cell>
          <cell r="U25">
            <v>64684.629515809698</v>
          </cell>
          <cell r="V25">
            <v>87398.688677203099</v>
          </cell>
          <cell r="W25">
            <v>91914.857025185105</v>
          </cell>
          <cell r="X25">
            <v>158360.503364</v>
          </cell>
          <cell r="Y25">
            <v>-75672.515829418393</v>
          </cell>
          <cell r="Z25">
            <v>-118056.98020552201</v>
          </cell>
          <cell r="AA25">
            <v>-13710.829253228299</v>
          </cell>
          <cell r="AB25">
            <v>31403.920435085602</v>
          </cell>
          <cell r="AC25">
            <v>-44855.962954143302</v>
          </cell>
          <cell r="AD25">
            <v>17341.842150459597</v>
          </cell>
          <cell r="AE25">
            <v>4058.5081121051103</v>
          </cell>
        </row>
        <row r="26">
          <cell r="B26" t="str">
            <v>...</v>
          </cell>
          <cell r="C26" t="str">
            <v>...</v>
          </cell>
          <cell r="D26" t="str">
            <v>...</v>
          </cell>
          <cell r="E26">
            <v>-1.75</v>
          </cell>
          <cell r="F26" t="str">
            <v>...</v>
          </cell>
          <cell r="G26" t="str">
            <v>...</v>
          </cell>
          <cell r="H26">
            <v>-3</v>
          </cell>
          <cell r="I26">
            <v>-3.65</v>
          </cell>
          <cell r="J26">
            <v>11.6</v>
          </cell>
          <cell r="K26">
            <v>17.066500000000001</v>
          </cell>
          <cell r="L26">
            <v>14.077</v>
          </cell>
          <cell r="M26">
            <v>12.18</v>
          </cell>
          <cell r="N26">
            <v>-2.8450000000000002</v>
          </cell>
          <cell r="O26" t="str">
            <v>...</v>
          </cell>
          <cell r="P26">
            <v>13.7862107025</v>
          </cell>
          <cell r="Q26">
            <v>50.601867645000006</v>
          </cell>
          <cell r="R26">
            <v>-1.34881352833333</v>
          </cell>
          <cell r="S26">
            <v>-7.3305270350000002</v>
          </cell>
          <cell r="T26">
            <v>9.9404858399999991</v>
          </cell>
          <cell r="U26">
            <v>4.41149887</v>
          </cell>
          <cell r="V26">
            <v>39.144388862524998</v>
          </cell>
          <cell r="W26">
            <v>13.6153094925</v>
          </cell>
          <cell r="X26">
            <v>-4.7041836072633902</v>
          </cell>
          <cell r="Y26">
            <v>13.818015937191701</v>
          </cell>
          <cell r="Z26">
            <v>-13.5009383024156</v>
          </cell>
          <cell r="AA26">
            <v>13.0755563928422</v>
          </cell>
          <cell r="AB26">
            <v>23.555705922727203</v>
          </cell>
          <cell r="AC26">
            <v>43.173290527557299</v>
          </cell>
          <cell r="AD26">
            <v>-22.761990812847699</v>
          </cell>
          <cell r="AE26">
            <v>-8.7296163416272101</v>
          </cell>
        </row>
        <row r="27">
          <cell r="B27">
            <v>-5.5646697090514703</v>
          </cell>
          <cell r="C27">
            <v>5.19771676291034</v>
          </cell>
          <cell r="D27">
            <v>-41.592277159614305</v>
          </cell>
          <cell r="E27">
            <v>-21.540501485727198</v>
          </cell>
          <cell r="F27">
            <v>2.92124061190871</v>
          </cell>
          <cell r="G27">
            <v>6.2251898702520103</v>
          </cell>
          <cell r="H27">
            <v>1.92622010674774</v>
          </cell>
          <cell r="I27">
            <v>83.621781775012494</v>
          </cell>
          <cell r="J27">
            <v>73.911602433324688</v>
          </cell>
          <cell r="K27">
            <v>52.239831951973201</v>
          </cell>
          <cell r="L27">
            <v>62.072318357117197</v>
          </cell>
          <cell r="M27">
            <v>4.0152287008113401</v>
          </cell>
          <cell r="N27">
            <v>12.429982355845301</v>
          </cell>
          <cell r="O27">
            <v>9.6262105562186893</v>
          </cell>
          <cell r="P27">
            <v>58.328813758223497</v>
          </cell>
          <cell r="Q27">
            <v>-25.106173677331601</v>
          </cell>
          <cell r="R27">
            <v>34.395191735258102</v>
          </cell>
          <cell r="S27">
            <v>81.799088857700795</v>
          </cell>
          <cell r="T27">
            <v>-25.744996420454498</v>
          </cell>
          <cell r="U27">
            <v>19.347518270393799</v>
          </cell>
          <cell r="V27">
            <v>-6.6999306933916394</v>
          </cell>
          <cell r="W27">
            <v>51.410419715162</v>
          </cell>
          <cell r="X27">
            <v>97.599086144594395</v>
          </cell>
          <cell r="Y27">
            <v>43.610475217724705</v>
          </cell>
          <cell r="Z27">
            <v>245.63186664012301</v>
          </cell>
          <cell r="AA27">
            <v>-131.04585347800699</v>
          </cell>
          <cell r="AB27">
            <v>153.183832958925</v>
          </cell>
          <cell r="AC27">
            <v>158.84953863759401</v>
          </cell>
          <cell r="AD27">
            <v>235.45935791182001</v>
          </cell>
          <cell r="AE27" t="str">
            <v>...</v>
          </cell>
        </row>
        <row r="28">
          <cell r="B28" t="str">
            <v>...</v>
          </cell>
          <cell r="C28" t="str">
            <v>...</v>
          </cell>
          <cell r="D28" t="str">
            <v>...</v>
          </cell>
          <cell r="E28" t="str">
            <v>...</v>
          </cell>
          <cell r="F28" t="str">
            <v>...</v>
          </cell>
          <cell r="G28" t="str">
            <v>...</v>
          </cell>
          <cell r="H28" t="str">
            <v>...</v>
          </cell>
          <cell r="I28" t="str">
            <v>...</v>
          </cell>
          <cell r="J28" t="str">
            <v>...</v>
          </cell>
          <cell r="K28" t="str">
            <v>...</v>
          </cell>
          <cell r="L28" t="str">
            <v>...</v>
          </cell>
          <cell r="M28" t="str">
            <v>...</v>
          </cell>
          <cell r="N28" t="str">
            <v>...</v>
          </cell>
          <cell r="O28" t="str">
            <v>...</v>
          </cell>
          <cell r="P28" t="str">
            <v>...</v>
          </cell>
          <cell r="Q28" t="str">
            <v>...</v>
          </cell>
          <cell r="R28" t="str">
            <v>...</v>
          </cell>
          <cell r="S28" t="str">
            <v>...</v>
          </cell>
          <cell r="T28" t="str">
            <v>...</v>
          </cell>
          <cell r="U28" t="str">
            <v>...</v>
          </cell>
          <cell r="V28" t="str">
            <v>...</v>
          </cell>
          <cell r="W28">
            <v>-742.99</v>
          </cell>
          <cell r="X28">
            <v>595.23315636651193</v>
          </cell>
          <cell r="Y28">
            <v>1866.3567199861</v>
          </cell>
          <cell r="Z28">
            <v>-2379.8847215814098</v>
          </cell>
          <cell r="AA28">
            <v>603.98356442570491</v>
          </cell>
          <cell r="AB28">
            <v>1357.74252321309</v>
          </cell>
          <cell r="AC28">
            <v>451.21056412786504</v>
          </cell>
          <cell r="AD28">
            <v>989.27992325934304</v>
          </cell>
          <cell r="AE28">
            <v>-548.49943531911299</v>
          </cell>
        </row>
        <row r="29">
          <cell r="B29" t="str">
            <v>...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>
            <v>-6.0348613825867399E-3</v>
          </cell>
          <cell r="X29">
            <v>20.056600015512299</v>
          </cell>
          <cell r="Y29">
            <v>10.6421811860088</v>
          </cell>
          <cell r="Z29">
            <v>-6.6908501790159907</v>
          </cell>
          <cell r="AA29">
            <v>0.83486768610997497</v>
          </cell>
          <cell r="AB29">
            <v>-3.8766956045452798</v>
          </cell>
          <cell r="AC29">
            <v>4.11736997795684</v>
          </cell>
          <cell r="AD29">
            <v>15.5509453112434</v>
          </cell>
          <cell r="AE29">
            <v>-2.6045230777632398</v>
          </cell>
        </row>
        <row r="30">
          <cell r="B30">
            <v>-15.2</v>
          </cell>
          <cell r="C30">
            <v>-112.2</v>
          </cell>
          <cell r="D30">
            <v>98.7</v>
          </cell>
          <cell r="E30">
            <v>85.5</v>
          </cell>
          <cell r="F30">
            <v>161.80000000000001</v>
          </cell>
          <cell r="G30">
            <v>32.1</v>
          </cell>
          <cell r="H30">
            <v>16.3</v>
          </cell>
          <cell r="I30">
            <v>13</v>
          </cell>
          <cell r="J30">
            <v>-17.100000000000001</v>
          </cell>
          <cell r="K30">
            <v>104</v>
          </cell>
          <cell r="L30">
            <v>38.4</v>
          </cell>
          <cell r="M30">
            <v>-12.2</v>
          </cell>
          <cell r="N30">
            <v>19.899999999999999</v>
          </cell>
          <cell r="O30">
            <v>13.2</v>
          </cell>
          <cell r="P30">
            <v>47.7</v>
          </cell>
          <cell r="Q30">
            <v>146.12</v>
          </cell>
          <cell r="R30">
            <v>166.66</v>
          </cell>
          <cell r="S30">
            <v>193.42</v>
          </cell>
          <cell r="T30">
            <v>462.86904650379995</v>
          </cell>
          <cell r="U30">
            <v>-94.258108498880887</v>
          </cell>
          <cell r="V30">
            <v>-123.80202659204001</v>
          </cell>
          <cell r="W30">
            <v>262.39643874022704</v>
          </cell>
          <cell r="X30">
            <v>-100.845110021601</v>
          </cell>
          <cell r="Y30">
            <v>222.796101401817</v>
          </cell>
          <cell r="Z30">
            <v>425.83</v>
          </cell>
          <cell r="AA30">
            <v>32.270834477095299</v>
          </cell>
          <cell r="AB30">
            <v>127.80294351721599</v>
          </cell>
          <cell r="AC30">
            <v>2334.48556250507</v>
          </cell>
          <cell r="AD30">
            <v>2432.1639347016903</v>
          </cell>
          <cell r="AE30">
            <v>1009.8237912260601</v>
          </cell>
        </row>
        <row r="31">
          <cell r="B31" t="str">
            <v>...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>
            <v>679.06566645609701</v>
          </cell>
          <cell r="P31">
            <v>1018.95643953397</v>
          </cell>
          <cell r="Q31">
            <v>674.99508537360293</v>
          </cell>
          <cell r="R31">
            <v>-648.88067518553203</v>
          </cell>
          <cell r="S31">
            <v>154.969867805294</v>
          </cell>
          <cell r="T31">
            <v>-100.973821408346</v>
          </cell>
          <cell r="U31">
            <v>-296.42273315565001</v>
          </cell>
          <cell r="V31">
            <v>-305.07737180705101</v>
          </cell>
          <cell r="W31">
            <v>-21.066982337731599</v>
          </cell>
          <cell r="X31">
            <v>1077.03936725109</v>
          </cell>
          <cell r="Y31">
            <v>490.54616260636595</v>
          </cell>
          <cell r="Z31">
            <v>120.331601055188</v>
          </cell>
          <cell r="AA31">
            <v>-509.440791124226</v>
          </cell>
          <cell r="AB31">
            <v>-399.81732429442798</v>
          </cell>
          <cell r="AC31">
            <v>-242.195369460064</v>
          </cell>
          <cell r="AD31">
            <v>-134.845898261277</v>
          </cell>
          <cell r="AE31">
            <v>-381.95791913475898</v>
          </cell>
        </row>
        <row r="32">
          <cell r="B32">
            <v>16.7142631905208</v>
          </cell>
          <cell r="C32">
            <v>28.736485982646901</v>
          </cell>
          <cell r="D32">
            <v>251.646747527831</v>
          </cell>
          <cell r="E32">
            <v>68.30408717110879</v>
          </cell>
          <cell r="F32">
            <v>34.642161280436504</v>
          </cell>
          <cell r="G32">
            <v>136.90119723599699</v>
          </cell>
          <cell r="H32">
            <v>52.978974948348402</v>
          </cell>
          <cell r="I32">
            <v>-148.929362831649</v>
          </cell>
          <cell r="J32">
            <v>-63.431796374441603</v>
          </cell>
          <cell r="K32">
            <v>-15.7935191070851</v>
          </cell>
          <cell r="L32">
            <v>88.701900531706386</v>
          </cell>
          <cell r="M32">
            <v>95.620997153196896</v>
          </cell>
          <cell r="N32">
            <v>166.555304872314</v>
          </cell>
          <cell r="O32">
            <v>310.79041525078799</v>
          </cell>
          <cell r="P32">
            <v>274.71700218531299</v>
          </cell>
          <cell r="Q32">
            <v>263.64122969942599</v>
          </cell>
          <cell r="R32">
            <v>47.391994967932497</v>
          </cell>
          <cell r="S32">
            <v>59.276198175387499</v>
          </cell>
          <cell r="T32">
            <v>75.758668391434512</v>
          </cell>
          <cell r="U32">
            <v>-130.01398696606299</v>
          </cell>
          <cell r="V32">
            <v>353.09253459201597</v>
          </cell>
          <cell r="W32">
            <v>107.256294716277</v>
          </cell>
          <cell r="X32">
            <v>167.23786214497798</v>
          </cell>
          <cell r="Y32">
            <v>352.971230781175</v>
          </cell>
          <cell r="Z32">
            <v>602.75182466635295</v>
          </cell>
          <cell r="AA32">
            <v>402.79430629028701</v>
          </cell>
          <cell r="AB32">
            <v>647.74143872146408</v>
          </cell>
          <cell r="AC32">
            <v>274.30151734064503</v>
          </cell>
          <cell r="AD32">
            <v>-30.951772339063801</v>
          </cell>
          <cell r="AE32">
            <v>113.33690366065399</v>
          </cell>
        </row>
        <row r="33">
          <cell r="B33">
            <v>-190</v>
          </cell>
          <cell r="C33">
            <v>-1385</v>
          </cell>
          <cell r="D33">
            <v>401</v>
          </cell>
          <cell r="E33">
            <v>1994</v>
          </cell>
          <cell r="F33">
            <v>894</v>
          </cell>
          <cell r="G33">
            <v>2864</v>
          </cell>
          <cell r="H33">
            <v>3140</v>
          </cell>
          <cell r="I33">
            <v>99</v>
          </cell>
          <cell r="J33">
            <v>2696</v>
          </cell>
          <cell r="K33">
            <v>4368</v>
          </cell>
          <cell r="L33">
            <v>1783</v>
          </cell>
          <cell r="M33">
            <v>3327</v>
          </cell>
          <cell r="N33">
            <v>-2251</v>
          </cell>
          <cell r="O33">
            <v>5992</v>
          </cell>
          <cell r="P33">
            <v>4399</v>
          </cell>
          <cell r="Q33">
            <v>2989.4886489536802</v>
          </cell>
          <cell r="R33">
            <v>6585.5707755686699</v>
          </cell>
          <cell r="S33">
            <v>3211.48316637157</v>
          </cell>
          <cell r="T33">
            <v>9483.0988422851387</v>
          </cell>
          <cell r="U33">
            <v>2195.9382154308</v>
          </cell>
          <cell r="V33">
            <v>5034.91643764131</v>
          </cell>
          <cell r="W33">
            <v>8913.73545715002</v>
          </cell>
          <cell r="X33">
            <v>18551.529436772202</v>
          </cell>
          <cell r="Y33">
            <v>5268.7566062036103</v>
          </cell>
          <cell r="Z33">
            <v>30303.181499999999</v>
          </cell>
          <cell r="AA33">
            <v>42567.053843430003</v>
          </cell>
          <cell r="AB33">
            <v>38983.577395480002</v>
          </cell>
          <cell r="AC33">
            <v>24277.661336950001</v>
          </cell>
          <cell r="AD33">
            <v>39870.448607220002</v>
          </cell>
          <cell r="AE33">
            <v>50627.190717334997</v>
          </cell>
        </row>
        <row r="34">
          <cell r="B34" t="str">
            <v>...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  <cell r="R34">
            <v>-342.71237581349703</v>
          </cell>
          <cell r="S34">
            <v>-308.63254061989198</v>
          </cell>
          <cell r="T34">
            <v>605.21427677927693</v>
          </cell>
          <cell r="U34">
            <v>1568.7837803641801</v>
          </cell>
          <cell r="V34">
            <v>493.20076088888504</v>
          </cell>
          <cell r="W34">
            <v>-355.83833019341199</v>
          </cell>
          <cell r="X34">
            <v>-1008.86553857889</v>
          </cell>
          <cell r="Y34">
            <v>-749.48572513361205</v>
          </cell>
          <cell r="Z34">
            <v>-644.37629319654093</v>
          </cell>
          <cell r="AA34">
            <v>4635.0245811511895</v>
          </cell>
          <cell r="AB34">
            <v>4386.2407406564998</v>
          </cell>
          <cell r="AC34">
            <v>2935.8854210150598</v>
          </cell>
          <cell r="AD34">
            <v>2615.7944512650097</v>
          </cell>
          <cell r="AE34">
            <v>4410.6691062494001</v>
          </cell>
        </row>
        <row r="35">
          <cell r="B35">
            <v>349</v>
          </cell>
          <cell r="C35">
            <v>478</v>
          </cell>
          <cell r="D35">
            <v>442</v>
          </cell>
          <cell r="E35">
            <v>548</v>
          </cell>
          <cell r="F35">
            <v>488</v>
          </cell>
          <cell r="G35">
            <v>-384</v>
          </cell>
          <cell r="H35">
            <v>191.9</v>
          </cell>
          <cell r="I35">
            <v>-244.3</v>
          </cell>
          <cell r="J35">
            <v>-338.4</v>
          </cell>
          <cell r="K35">
            <v>209.2</v>
          </cell>
          <cell r="L35">
            <v>-404.2</v>
          </cell>
          <cell r="M35">
            <v>568.1</v>
          </cell>
          <cell r="N35">
            <v>53.9</v>
          </cell>
          <cell r="O35">
            <v>-222.250845194368</v>
          </cell>
          <cell r="P35">
            <v>52.263116041250996</v>
          </cell>
          <cell r="Q35">
            <v>332.058307570632</v>
          </cell>
          <cell r="R35">
            <v>100.444890297282</v>
          </cell>
          <cell r="S35">
            <v>-282.98651582398702</v>
          </cell>
          <cell r="T35">
            <v>-250.85030470106599</v>
          </cell>
          <cell r="U35">
            <v>1784.54267414333</v>
          </cell>
          <cell r="V35">
            <v>-15.7279718523088</v>
          </cell>
          <cell r="W35">
            <v>2968.9398683608197</v>
          </cell>
          <cell r="X35">
            <v>-590.34896858435502</v>
          </cell>
          <cell r="Y35">
            <v>-157.803281019423</v>
          </cell>
          <cell r="Z35">
            <v>909.67382098556197</v>
          </cell>
          <cell r="AA35">
            <v>2763.37</v>
          </cell>
          <cell r="AB35">
            <v>1054.1300000000001</v>
          </cell>
          <cell r="AC35">
            <v>-867.85</v>
          </cell>
          <cell r="AD35">
            <v>2083.42</v>
          </cell>
          <cell r="AE35">
            <v>1606.86</v>
          </cell>
        </row>
        <row r="36">
          <cell r="B36" t="str">
            <v>...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>
            <v>73.752321401901895</v>
          </cell>
          <cell r="W36">
            <v>148.69663543238102</v>
          </cell>
          <cell r="X36">
            <v>200.52505930234</v>
          </cell>
          <cell r="Y36">
            <v>-385.71231099934897</v>
          </cell>
          <cell r="Z36">
            <v>-91.7688650611273</v>
          </cell>
          <cell r="AA36">
            <v>372.12507742610802</v>
          </cell>
          <cell r="AB36" t="str">
            <v>...</v>
          </cell>
          <cell r="AC36" t="str">
            <v>...</v>
          </cell>
          <cell r="AD36" t="str">
            <v>...</v>
          </cell>
          <cell r="AE36" t="str">
            <v>...</v>
          </cell>
        </row>
        <row r="37">
          <cell r="B37">
            <v>-0.33971120405000499</v>
          </cell>
          <cell r="C37">
            <v>-8.0318060688280397</v>
          </cell>
          <cell r="D37">
            <v>-1.36771412346925</v>
          </cell>
          <cell r="E37">
            <v>11.524626945404</v>
          </cell>
          <cell r="F37">
            <v>7.5630252100840307</v>
          </cell>
          <cell r="G37">
            <v>-4.0991404164831797</v>
          </cell>
          <cell r="H37">
            <v>3.5149078277860402</v>
          </cell>
          <cell r="I37">
            <v>0.9601413328041889</v>
          </cell>
          <cell r="J37">
            <v>1.45399126781448</v>
          </cell>
          <cell r="K37">
            <v>1.64646514619304</v>
          </cell>
          <cell r="L37">
            <v>-8.2279811417074598</v>
          </cell>
          <cell r="M37">
            <v>-6.5665462873249396</v>
          </cell>
          <cell r="N37">
            <v>-15.282211621466299</v>
          </cell>
          <cell r="O37">
            <v>-10.6888459183465</v>
          </cell>
          <cell r="P37">
            <v>-14.1544194299656</v>
          </cell>
          <cell r="Q37">
            <v>-6.7625646386249905</v>
          </cell>
          <cell r="R37">
            <v>-23.9979767649113</v>
          </cell>
          <cell r="S37">
            <v>4.2775219603563102</v>
          </cell>
          <cell r="T37">
            <v>19.922040974672601</v>
          </cell>
          <cell r="U37">
            <v>21.984739758379501</v>
          </cell>
          <cell r="V37">
            <v>7.8360566968329994</v>
          </cell>
          <cell r="W37">
            <v>30.2339819756018</v>
          </cell>
          <cell r="X37">
            <v>34.234345040905602</v>
          </cell>
          <cell r="Y37">
            <v>30.8019586331176</v>
          </cell>
          <cell r="Z37">
            <v>28.903350799172099</v>
          </cell>
          <cell r="AA37">
            <v>43.566908479800297</v>
          </cell>
          <cell r="AB37">
            <v>33.334619715480599</v>
          </cell>
          <cell r="AC37">
            <v>50.048331700612998</v>
          </cell>
          <cell r="AD37">
            <v>56.235686125515805</v>
          </cell>
          <cell r="AE37" t="str">
            <v>...</v>
          </cell>
        </row>
        <row r="38">
          <cell r="B38" t="str">
            <v>...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>
            <v>24.1</v>
          </cell>
          <cell r="J38">
            <v>51.1</v>
          </cell>
          <cell r="K38">
            <v>46.8</v>
          </cell>
          <cell r="L38">
            <v>103.4</v>
          </cell>
          <cell r="M38">
            <v>118</v>
          </cell>
          <cell r="N38">
            <v>23.6</v>
          </cell>
          <cell r="O38">
            <v>72.840063986289806</v>
          </cell>
          <cell r="P38">
            <v>61.921539834602903</v>
          </cell>
          <cell r="Q38">
            <v>176.27138524160799</v>
          </cell>
          <cell r="R38">
            <v>216.75190113394402</v>
          </cell>
          <cell r="S38">
            <v>228.342164149887</v>
          </cell>
          <cell r="T38">
            <v>127.024885757845</v>
          </cell>
          <cell r="U38">
            <v>91.341451400122111</v>
          </cell>
          <cell r="V38">
            <v>327.22425716256896</v>
          </cell>
          <cell r="W38">
            <v>539.56672183136504</v>
          </cell>
          <cell r="X38">
            <v>733.07227654728104</v>
          </cell>
          <cell r="Y38">
            <v>126.803044099715</v>
          </cell>
          <cell r="Z38">
            <v>516.53094820508704</v>
          </cell>
          <cell r="AA38">
            <v>897.58523585892294</v>
          </cell>
          <cell r="AB38">
            <v>918.308333974275</v>
          </cell>
          <cell r="AC38">
            <v>2150.7618019830998</v>
          </cell>
          <cell r="AD38">
            <v>963.43717566413295</v>
          </cell>
          <cell r="AE38">
            <v>873.86364241836907</v>
          </cell>
        </row>
        <row r="39">
          <cell r="B39">
            <v>141.34261060990701</v>
          </cell>
          <cell r="C39">
            <v>-490.46232898906703</v>
          </cell>
          <cell r="D39">
            <v>-299.66403847958901</v>
          </cell>
          <cell r="E39">
            <v>93.940464411397798</v>
          </cell>
          <cell r="F39">
            <v>8.8712425493096507</v>
          </cell>
          <cell r="G39">
            <v>-481.51654492302697</v>
          </cell>
          <cell r="H39">
            <v>112.29785237719599</v>
          </cell>
          <cell r="I39">
            <v>-16.849785249686299</v>
          </cell>
          <cell r="J39">
            <v>-105.45178693005299</v>
          </cell>
          <cell r="K39">
            <v>-138.39940584301399</v>
          </cell>
          <cell r="L39">
            <v>146.81003925371201</v>
          </cell>
          <cell r="M39">
            <v>165.32186144624001</v>
          </cell>
          <cell r="N39">
            <v>13.838999239297699</v>
          </cell>
          <cell r="O39">
            <v>-107.17367541842</v>
          </cell>
          <cell r="P39">
            <v>-35.464074685310699</v>
          </cell>
          <cell r="Q39">
            <v>-63.633300191383505</v>
          </cell>
          <cell r="R39">
            <v>162.93114051728099</v>
          </cell>
          <cell r="S39">
            <v>271.56815426600701</v>
          </cell>
          <cell r="T39">
            <v>-79.924251401654203</v>
          </cell>
          <cell r="U39">
            <v>-72.122081363885599</v>
          </cell>
          <cell r="V39">
            <v>-66.991723537545795</v>
          </cell>
          <cell r="W39">
            <v>319.49351676270197</v>
          </cell>
          <cell r="X39">
            <v>2.14285662456171</v>
          </cell>
          <cell r="Y39">
            <v>66.403865588317998</v>
          </cell>
          <cell r="Z39">
            <v>100.91991430716101</v>
          </cell>
          <cell r="AA39">
            <v>-550.596914700875</v>
          </cell>
          <cell r="AB39">
            <v>34.645420622051702</v>
          </cell>
          <cell r="AC39">
            <v>-105.250037111284</v>
          </cell>
          <cell r="AD39">
            <v>214.68705360014599</v>
          </cell>
          <cell r="AE39" t="str">
            <v>...</v>
          </cell>
        </row>
        <row r="40">
          <cell r="B40">
            <v>-836.8698920788471</v>
          </cell>
          <cell r="C40">
            <v>6877.9829794071602</v>
          </cell>
          <cell r="D40">
            <v>-2667.4936569479901</v>
          </cell>
          <cell r="E40">
            <v>-7734.3440377917805</v>
          </cell>
          <cell r="F40">
            <v>1333.4041224712</v>
          </cell>
          <cell r="G40">
            <v>2542.5799572861001</v>
          </cell>
          <cell r="H40">
            <v>-6624.3827242514299</v>
          </cell>
          <cell r="I40">
            <v>-3672.7636048368099</v>
          </cell>
          <cell r="J40">
            <v>-8231.7164682928997</v>
          </cell>
          <cell r="K40">
            <v>12593.4390361401</v>
          </cell>
          <cell r="L40">
            <v>2860.3702648491303</v>
          </cell>
          <cell r="M40">
            <v>14543.070939315399</v>
          </cell>
          <cell r="N40">
            <v>10980.0892057614</v>
          </cell>
          <cell r="O40">
            <v>-13944.763530166001</v>
          </cell>
          <cell r="P40">
            <v>-14727.5244203293</v>
          </cell>
          <cell r="Q40">
            <v>823.781696703693</v>
          </cell>
          <cell r="R40">
            <v>7224.9212895501896</v>
          </cell>
          <cell r="S40">
            <v>4519.7474322077105</v>
          </cell>
          <cell r="T40">
            <v>11063.125683693701</v>
          </cell>
          <cell r="U40">
            <v>3695.8611474980203</v>
          </cell>
          <cell r="V40">
            <v>12750.722339956801</v>
          </cell>
          <cell r="W40">
            <v>26766.971378392602</v>
          </cell>
          <cell r="X40">
            <v>53371.611983439798</v>
          </cell>
          <cell r="Y40">
            <v>32500.995992107899</v>
          </cell>
          <cell r="Z40">
            <v>31945.914248553599</v>
          </cell>
          <cell r="AA40">
            <v>42415.352869811701</v>
          </cell>
          <cell r="AB40">
            <v>31669.121715231398</v>
          </cell>
          <cell r="AC40">
            <v>31538.683848108798</v>
          </cell>
          <cell r="AD40">
            <v>-9411.0377136773895</v>
          </cell>
          <cell r="AE40">
            <v>14180.1785552847</v>
          </cell>
        </row>
        <row r="41">
          <cell r="B41" t="str">
            <v>...</v>
          </cell>
          <cell r="C41" t="str">
            <v>...</v>
          </cell>
          <cell r="D41">
            <v>0.55612415046171204</v>
          </cell>
          <cell r="E41">
            <v>0.55919797412148309</v>
          </cell>
          <cell r="F41">
            <v>-0.415757846488917</v>
          </cell>
          <cell r="G41">
            <v>28.991308652317503</v>
          </cell>
          <cell r="H41">
            <v>-6.9865795308670799</v>
          </cell>
          <cell r="I41">
            <v>-0.57191093969574003</v>
          </cell>
          <cell r="J41">
            <v>6.7527412300203498</v>
          </cell>
          <cell r="K41">
            <v>-1.6070174724480801</v>
          </cell>
          <cell r="L41">
            <v>1.6655100624566299</v>
          </cell>
          <cell r="M41">
            <v>2.2459947436054697</v>
          </cell>
          <cell r="N41">
            <v>1.7944406682645899</v>
          </cell>
          <cell r="O41">
            <v>22.439834505032699</v>
          </cell>
          <cell r="P41">
            <v>13.9073495579505</v>
          </cell>
          <cell r="Q41">
            <v>22.014804479345003</v>
          </cell>
          <cell r="R41">
            <v>3.3047688737194503</v>
          </cell>
          <cell r="S41">
            <v>2.0230484990539099</v>
          </cell>
          <cell r="T41">
            <v>7.5431580534519203</v>
          </cell>
          <cell r="U41">
            <v>7.5351992258709695</v>
          </cell>
          <cell r="V41">
            <v>76.281240700454802</v>
          </cell>
          <cell r="W41">
            <v>-14.555942227886</v>
          </cell>
          <cell r="X41">
            <v>9.1796382911498693</v>
          </cell>
          <cell r="Y41">
            <v>-40.868885753970396</v>
          </cell>
          <cell r="Z41">
            <v>-16.426169568533101</v>
          </cell>
          <cell r="AA41">
            <v>8.6033270032044697</v>
          </cell>
          <cell r="AB41">
            <v>80.4570262970812</v>
          </cell>
          <cell r="AC41">
            <v>93.756828973986003</v>
          </cell>
          <cell r="AD41">
            <v>152.208169642576</v>
          </cell>
          <cell r="AE41">
            <v>-91.766233596343994</v>
          </cell>
        </row>
        <row r="42">
          <cell r="B42">
            <v>22.278711647158499</v>
          </cell>
          <cell r="C42">
            <v>16.797288005471898</v>
          </cell>
          <cell r="D42">
            <v>12.7305641930148</v>
          </cell>
          <cell r="E42">
            <v>8.9978715018779898</v>
          </cell>
          <cell r="F42">
            <v>13.316267968009699</v>
          </cell>
          <cell r="G42">
            <v>16.270925202204499</v>
          </cell>
          <cell r="H42">
            <v>11.183703416983999</v>
          </cell>
          <cell r="I42">
            <v>33.208433261153004</v>
          </cell>
          <cell r="J42">
            <v>18.183899896277403</v>
          </cell>
          <cell r="K42">
            <v>-8.1051187700880298</v>
          </cell>
          <cell r="L42" t="str">
            <v>...</v>
          </cell>
          <cell r="M42" t="str">
            <v>...</v>
          </cell>
          <cell r="N42" t="str">
            <v>...</v>
          </cell>
          <cell r="O42" t="str">
            <v>...</v>
          </cell>
          <cell r="P42" t="str">
            <v>...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 t="str">
            <v>...</v>
          </cell>
          <cell r="AC42" t="str">
            <v>...</v>
          </cell>
          <cell r="AD42" t="str">
            <v>...</v>
          </cell>
          <cell r="AE42" t="str">
            <v>...</v>
          </cell>
        </row>
        <row r="43">
          <cell r="B43">
            <v>4.1178555846980895</v>
          </cell>
          <cell r="C43">
            <v>-13.1040214833818</v>
          </cell>
          <cell r="D43">
            <v>-12.081724669324799</v>
          </cell>
          <cell r="E43">
            <v>-10.3039058355461</v>
          </cell>
          <cell r="F43">
            <v>-3.5014762994978401</v>
          </cell>
          <cell r="G43" t="str">
            <v>...</v>
          </cell>
          <cell r="H43">
            <v>-24.192955886185601</v>
          </cell>
          <cell r="I43">
            <v>-3.8988740757121603</v>
          </cell>
          <cell r="J43">
            <v>-42.092426269902802</v>
          </cell>
          <cell r="K43">
            <v>-0.58176741394187403</v>
          </cell>
          <cell r="L43" t="str">
            <v>...</v>
          </cell>
          <cell r="M43" t="str">
            <v>...</v>
          </cell>
          <cell r="N43" t="str">
            <v>...</v>
          </cell>
          <cell r="O43" t="str">
            <v>...</v>
          </cell>
          <cell r="P43" t="str">
            <v>...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 t="str">
            <v>...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 t="str">
            <v>...</v>
          </cell>
          <cell r="AC43" t="str">
            <v>...</v>
          </cell>
          <cell r="AD43" t="str">
            <v>...</v>
          </cell>
          <cell r="AE43" t="str">
            <v>...</v>
          </cell>
        </row>
        <row r="44">
          <cell r="B44">
            <v>-434.9</v>
          </cell>
          <cell r="C44">
            <v>-576.20000000000005</v>
          </cell>
          <cell r="D44">
            <v>-255.9</v>
          </cell>
          <cell r="E44">
            <v>-370.3</v>
          </cell>
          <cell r="F44">
            <v>-165.1</v>
          </cell>
          <cell r="G44">
            <v>-354.93</v>
          </cell>
          <cell r="H44">
            <v>-1167.9000000000001</v>
          </cell>
          <cell r="I44">
            <v>323.3</v>
          </cell>
          <cell r="J44">
            <v>-725.9</v>
          </cell>
          <cell r="K44">
            <v>152.19999999999999</v>
          </cell>
          <cell r="L44">
            <v>309.39999999999998</v>
          </cell>
          <cell r="M44">
            <v>854.683397853624</v>
          </cell>
          <cell r="N44">
            <v>457.20613170621698</v>
          </cell>
          <cell r="O44">
            <v>1952.9835659498001</v>
          </cell>
          <cell r="P44">
            <v>3369.1701138804301</v>
          </cell>
          <cell r="Q44">
            <v>2064.6152576304698</v>
          </cell>
          <cell r="R44">
            <v>1325.77122025417</v>
          </cell>
          <cell r="S44">
            <v>-1140.6244799999999</v>
          </cell>
          <cell r="T44">
            <v>571.39199999999903</v>
          </cell>
          <cell r="U44">
            <v>3388.6333097799102</v>
          </cell>
          <cell r="V44">
            <v>2384.2093929033999</v>
          </cell>
          <cell r="W44">
            <v>3927.46501852133</v>
          </cell>
          <cell r="X44">
            <v>11097.7862097864</v>
          </cell>
          <cell r="Y44">
            <v>-3715.3648248872901</v>
          </cell>
          <cell r="Z44">
            <v>611.75190257080396</v>
          </cell>
          <cell r="AA44">
            <v>6383.74505228002</v>
          </cell>
          <cell r="AB44">
            <v>-662.01100570280096</v>
          </cell>
          <cell r="AC44">
            <v>-2334.2148602725101</v>
          </cell>
          <cell r="AD44">
            <v>-820.86063845262504</v>
          </cell>
          <cell r="AE44">
            <v>4378.9240748030197</v>
          </cell>
        </row>
        <row r="45">
          <cell r="B45" t="str">
            <v>...</v>
          </cell>
          <cell r="C45" t="str">
            <v>...</v>
          </cell>
          <cell r="D45" t="str">
            <v>...</v>
          </cell>
          <cell r="E45" t="str">
            <v>...</v>
          </cell>
          <cell r="F45" t="str">
            <v>...</v>
          </cell>
          <cell r="G45" t="str">
            <v>...</v>
          </cell>
          <cell r="H45" t="str">
            <v>...</v>
          </cell>
          <cell r="I45" t="str">
            <v>...</v>
          </cell>
          <cell r="J45" t="str">
            <v>...</v>
          </cell>
          <cell r="K45" t="str">
            <v>...</v>
          </cell>
          <cell r="L45" t="str">
            <v>...</v>
          </cell>
          <cell r="M45" t="str">
            <v>...</v>
          </cell>
          <cell r="N45" t="str">
            <v>...</v>
          </cell>
          <cell r="O45">
            <v>-118291.74556722301</v>
          </cell>
          <cell r="P45">
            <v>-39090.535571186301</v>
          </cell>
          <cell r="Q45">
            <v>-20916.242062526599</v>
          </cell>
          <cell r="R45">
            <v>-58245.469546249202</v>
          </cell>
          <cell r="S45">
            <v>-48021.399908773899</v>
          </cell>
          <cell r="T45">
            <v>22773.131851654802</v>
          </cell>
          <cell r="U45">
            <v>35491.5225219489</v>
          </cell>
          <cell r="V45">
            <v>17347.424272038301</v>
          </cell>
          <cell r="W45">
            <v>64360.697560669898</v>
          </cell>
          <cell r="X45">
            <v>179861.17324311801</v>
          </cell>
          <cell r="Y45">
            <v>-51847.987096928598</v>
          </cell>
          <cell r="Z45">
            <v>-83063.790181437202</v>
          </cell>
          <cell r="AA45">
            <v>69542.627329144801</v>
          </cell>
          <cell r="AB45">
            <v>100290.05505368499</v>
          </cell>
          <cell r="AC45">
            <v>17042.889927352302</v>
          </cell>
          <cell r="AD45">
            <v>82431.048736394296</v>
          </cell>
          <cell r="AE45">
            <v>119290.321330316</v>
          </cell>
        </row>
        <row r="46">
          <cell r="B46" t="str">
            <v>...</v>
          </cell>
          <cell r="C46" t="str">
            <v>...</v>
          </cell>
          <cell r="D46" t="str">
            <v>...</v>
          </cell>
          <cell r="E46" t="str">
            <v>...</v>
          </cell>
          <cell r="F46" t="str">
            <v>...</v>
          </cell>
          <cell r="G46" t="str">
            <v>...</v>
          </cell>
          <cell r="H46" t="str">
            <v>...</v>
          </cell>
          <cell r="I46" t="str">
            <v>...</v>
          </cell>
          <cell r="J46" t="str">
            <v>...</v>
          </cell>
          <cell r="K46" t="str">
            <v>...</v>
          </cell>
          <cell r="L46" t="str">
            <v>...</v>
          </cell>
          <cell r="M46" t="str">
            <v>...</v>
          </cell>
          <cell r="N46" t="str">
            <v>...</v>
          </cell>
          <cell r="O46" t="str">
            <v>...</v>
          </cell>
          <cell r="P46" t="str">
            <v>...</v>
          </cell>
          <cell r="Q46" t="str">
            <v>...</v>
          </cell>
          <cell r="R46" t="str">
            <v>...</v>
          </cell>
          <cell r="S46">
            <v>1144.98791716286</v>
          </cell>
          <cell r="T46">
            <v>1085.7001702168</v>
          </cell>
          <cell r="U46">
            <v>510.21458623633401</v>
          </cell>
          <cell r="V46">
            <v>4495.6069103383306</v>
          </cell>
          <cell r="W46">
            <v>6008.6535948164392</v>
          </cell>
          <cell r="X46">
            <v>3972.6191817386898</v>
          </cell>
          <cell r="Y46">
            <v>2693.4292740937999</v>
          </cell>
          <cell r="Z46">
            <v>7981.4979553581306</v>
          </cell>
          <cell r="AA46">
            <v>9982.3938325422314</v>
          </cell>
          <cell r="AB46">
            <v>8276.9640349828787</v>
          </cell>
          <cell r="AC46">
            <v>19094.248030645304</v>
          </cell>
          <cell r="AD46">
            <v>18457.850431283401</v>
          </cell>
          <cell r="AE46">
            <v>17562.479571821099</v>
          </cell>
        </row>
        <row r="47">
          <cell r="B47">
            <v>1101</v>
          </cell>
          <cell r="C47">
            <v>328</v>
          </cell>
          <cell r="D47">
            <v>-82</v>
          </cell>
          <cell r="E47">
            <v>781</v>
          </cell>
          <cell r="F47">
            <v>229</v>
          </cell>
          <cell r="G47">
            <v>231</v>
          </cell>
          <cell r="H47">
            <v>156</v>
          </cell>
          <cell r="I47">
            <v>3267</v>
          </cell>
          <cell r="J47">
            <v>2114</v>
          </cell>
          <cell r="K47">
            <v>1189</v>
          </cell>
          <cell r="L47">
            <v>1081</v>
          </cell>
          <cell r="M47">
            <v>1126</v>
          </cell>
          <cell r="N47">
            <v>39608</v>
          </cell>
          <cell r="O47">
            <v>35041</v>
          </cell>
          <cell r="P47">
            <v>24394</v>
          </cell>
          <cell r="Q47">
            <v>43863.510999999999</v>
          </cell>
          <cell r="R47">
            <v>-20813</v>
          </cell>
          <cell r="S47">
            <v>3076.7398105062898</v>
          </cell>
          <cell r="T47">
            <v>18004.400745955099</v>
          </cell>
          <cell r="U47">
            <v>6137.8888320758997</v>
          </cell>
          <cell r="V47">
            <v>44659.627310846103</v>
          </cell>
          <cell r="W47">
            <v>31940.029716627898</v>
          </cell>
          <cell r="X47">
            <v>154769.19425092702</v>
          </cell>
          <cell r="Y47">
            <v>97577.553105087296</v>
          </cell>
          <cell r="Z47">
            <v>-18414.409765635501</v>
          </cell>
          <cell r="AA47">
            <v>116262.01684664399</v>
          </cell>
          <cell r="AB47">
            <v>183604.108633383</v>
          </cell>
          <cell r="AC47">
            <v>231680.257685894</v>
          </cell>
          <cell r="AD47">
            <v>141962.315748575</v>
          </cell>
          <cell r="AE47">
            <v>302987.09739316901</v>
          </cell>
        </row>
        <row r="48">
          <cell r="B48">
            <v>111</v>
          </cell>
          <cell r="C48">
            <v>217</v>
          </cell>
          <cell r="D48">
            <v>295</v>
          </cell>
          <cell r="E48">
            <v>315</v>
          </cell>
          <cell r="F48">
            <v>95</v>
          </cell>
          <cell r="G48">
            <v>102</v>
          </cell>
          <cell r="H48">
            <v>522.4</v>
          </cell>
          <cell r="I48">
            <v>637</v>
          </cell>
          <cell r="J48">
            <v>-159.69999999999999</v>
          </cell>
          <cell r="K48">
            <v>-54.885638604978702</v>
          </cell>
          <cell r="L48">
            <v>2.6417032745410798</v>
          </cell>
          <cell r="M48">
            <v>1015.239786445</v>
          </cell>
          <cell r="N48">
            <v>1655.6093722179598</v>
          </cell>
          <cell r="O48">
            <v>800.71721103678703</v>
          </cell>
          <cell r="P48">
            <v>789.040556690107</v>
          </cell>
          <cell r="Q48">
            <v>565.89195309376998</v>
          </cell>
          <cell r="R48">
            <v>-208.47498138286701</v>
          </cell>
          <cell r="S48">
            <v>-270.76438570662202</v>
          </cell>
          <cell r="T48">
            <v>-1624.4660520800301</v>
          </cell>
          <cell r="U48">
            <v>-424.53758705633902</v>
          </cell>
          <cell r="V48">
            <v>44.933616967936501</v>
          </cell>
          <cell r="W48">
            <v>243.24439649933998</v>
          </cell>
          <cell r="X48">
            <v>2294.95820555931</v>
          </cell>
          <cell r="Y48">
            <v>-776.69147885427299</v>
          </cell>
          <cell r="Z48">
            <v>1694.70122503776</v>
          </cell>
          <cell r="AA48">
            <v>222.78414684570899</v>
          </cell>
          <cell r="AB48">
            <v>3422.4480176214902</v>
          </cell>
          <cell r="AC48">
            <v>2660.9410967508702</v>
          </cell>
          <cell r="AD48">
            <v>1830.9702351449901</v>
          </cell>
          <cell r="AE48">
            <v>1820.9414100301199</v>
          </cell>
        </row>
        <row r="49">
          <cell r="B49">
            <v>2.9982694463978801</v>
          </cell>
          <cell r="C49">
            <v>1.49291240997776</v>
          </cell>
          <cell r="D49">
            <v>-8.8276197090926694</v>
          </cell>
          <cell r="E49">
            <v>13.7050831027437</v>
          </cell>
          <cell r="F49">
            <v>6.7334241950115601</v>
          </cell>
          <cell r="G49">
            <v>-0.602359897401466</v>
          </cell>
          <cell r="H49">
            <v>2.2261252811293901</v>
          </cell>
          <cell r="I49">
            <v>-0.23801467852125299</v>
          </cell>
          <cell r="J49">
            <v>1.4479437045302601</v>
          </cell>
          <cell r="K49">
            <v>-1.6618682983256101</v>
          </cell>
          <cell r="L49">
            <v>1.82713246878544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>
            <v>-2.3881599193251</v>
          </cell>
          <cell r="U49">
            <v>-3.8236930873858301</v>
          </cell>
          <cell r="V49">
            <v>2.51768631563061</v>
          </cell>
          <cell r="W49">
            <v>7.4457926882237695</v>
          </cell>
          <cell r="X49">
            <v>-1.39755076706166</v>
          </cell>
          <cell r="Y49">
            <v>-8.4315513434997289</v>
          </cell>
          <cell r="Z49">
            <v>-3.5767172376223701</v>
          </cell>
          <cell r="AA49">
            <v>9.48592681522228</v>
          </cell>
          <cell r="AB49">
            <v>11.0989554268217</v>
          </cell>
          <cell r="AC49">
            <v>-9.2374304599209509</v>
          </cell>
          <cell r="AD49" t="str">
            <v>...</v>
          </cell>
          <cell r="AE49" t="str">
            <v>...</v>
          </cell>
        </row>
        <row r="50">
          <cell r="B50" t="str">
            <v>...</v>
          </cell>
          <cell r="C50" t="str">
            <v>...</v>
          </cell>
          <cell r="D50" t="str">
            <v>...</v>
          </cell>
          <cell r="E50" t="str">
            <v>...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>
            <v>40.58</v>
          </cell>
          <cell r="W50">
            <v>-88.24</v>
          </cell>
          <cell r="X50">
            <v>-101.39</v>
          </cell>
          <cell r="Y50">
            <v>-113.4</v>
          </cell>
          <cell r="Z50">
            <v>-401.3</v>
          </cell>
          <cell r="AA50">
            <v>-216.4</v>
          </cell>
          <cell r="AB50">
            <v>-1803.4</v>
          </cell>
          <cell r="AC50">
            <v>-2749.1538733273501</v>
          </cell>
          <cell r="AD50">
            <v>-2134.0399182576798</v>
          </cell>
          <cell r="AE50">
            <v>-1945.5087319188699</v>
          </cell>
        </row>
        <row r="51">
          <cell r="B51">
            <v>-8.6118828417280593</v>
          </cell>
          <cell r="C51">
            <v>-157.840219987468</v>
          </cell>
          <cell r="D51">
            <v>150.753704101652</v>
          </cell>
          <cell r="E51">
            <v>58.983062143653896</v>
          </cell>
          <cell r="F51">
            <v>7.8367867043371398</v>
          </cell>
          <cell r="G51">
            <v>67.948558970831499</v>
          </cell>
          <cell r="H51">
            <v>-35.0930788678738</v>
          </cell>
          <cell r="I51">
            <v>24.934659786531199</v>
          </cell>
          <cell r="J51">
            <v>22.6018565422752</v>
          </cell>
          <cell r="K51">
            <v>-35.482408837940902</v>
          </cell>
          <cell r="L51">
            <v>-115.51073189480501</v>
          </cell>
          <cell r="M51">
            <v>-33.8342640475378</v>
          </cell>
          <cell r="N51">
            <v>19.855419093299901</v>
          </cell>
          <cell r="O51">
            <v>-49.461670017690004</v>
          </cell>
          <cell r="P51">
            <v>-84.312283880576402</v>
          </cell>
          <cell r="Q51">
            <v>73.843752788011699</v>
          </cell>
          <cell r="R51">
            <v>41.1479065684603</v>
          </cell>
          <cell r="S51">
            <v>24.976032463383</v>
          </cell>
          <cell r="T51">
            <v>180.316488997101</v>
          </cell>
          <cell r="U51">
            <v>440.67138766732</v>
          </cell>
          <cell r="V51">
            <v>246.46038204326902</v>
          </cell>
          <cell r="W51">
            <v>228.91999255654002</v>
          </cell>
          <cell r="X51">
            <v>-266.240024629088</v>
          </cell>
          <cell r="Y51" t="str">
            <v>...</v>
          </cell>
          <cell r="Z51" t="str">
            <v>...</v>
          </cell>
          <cell r="AA51" t="str">
            <v>...</v>
          </cell>
          <cell r="AB51" t="str">
            <v>...</v>
          </cell>
          <cell r="AC51" t="str">
            <v>...</v>
          </cell>
          <cell r="AD51" t="str">
            <v>...</v>
          </cell>
          <cell r="AE51" t="str">
            <v>...</v>
          </cell>
        </row>
        <row r="52">
          <cell r="B52">
            <v>95.8</v>
          </cell>
          <cell r="C52">
            <v>42.4</v>
          </cell>
          <cell r="D52">
            <v>72.400000000000006</v>
          </cell>
          <cell r="E52">
            <v>77.3</v>
          </cell>
          <cell r="F52">
            <v>5.9</v>
          </cell>
          <cell r="G52">
            <v>124.7</v>
          </cell>
          <cell r="H52">
            <v>-75.599999999999994</v>
          </cell>
          <cell r="I52">
            <v>-84.8</v>
          </cell>
          <cell r="J52">
            <v>-54.5</v>
          </cell>
          <cell r="K52">
            <v>76.2</v>
          </cell>
          <cell r="L52">
            <v>-16.8</v>
          </cell>
          <cell r="M52">
            <v>159.29</v>
          </cell>
          <cell r="N52">
            <v>267.41000000000003</v>
          </cell>
          <cell r="O52">
            <v>95.63</v>
          </cell>
          <cell r="P52">
            <v>-156.1080718</v>
          </cell>
          <cell r="Q52">
            <v>344.327179</v>
          </cell>
          <cell r="R52">
            <v>-65.459109788517907</v>
          </cell>
          <cell r="S52">
            <v>-233.47897220148201</v>
          </cell>
          <cell r="T52">
            <v>-162.38898168918402</v>
          </cell>
          <cell r="U52">
            <v>308.65946251553896</v>
          </cell>
          <cell r="V52">
            <v>-154.45586022518103</v>
          </cell>
          <cell r="W52">
            <v>-654.58643826721504</v>
          </cell>
          <cell r="X52">
            <v>155.75801731565699</v>
          </cell>
          <cell r="Y52">
            <v>684.60734870017598</v>
          </cell>
          <cell r="Z52">
            <v>-324.31979058433302</v>
          </cell>
          <cell r="AA52">
            <v>376.510733261008</v>
          </cell>
          <cell r="AB52">
            <v>243.78437461498001</v>
          </cell>
          <cell r="AC52">
            <v>205.967762836855</v>
          </cell>
          <cell r="AD52">
            <v>1221.32526798759</v>
          </cell>
          <cell r="AE52">
            <v>486.37298767686099</v>
          </cell>
        </row>
        <row r="53">
          <cell r="B53" t="str">
            <v>...</v>
          </cell>
          <cell r="C53" t="str">
            <v>...</v>
          </cell>
          <cell r="D53" t="str">
            <v>...</v>
          </cell>
          <cell r="E53" t="str">
            <v>...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>
            <v>497.938936341925</v>
          </cell>
          <cell r="W53">
            <v>501.05937783943898</v>
          </cell>
          <cell r="X53">
            <v>377.11564115546099</v>
          </cell>
          <cell r="Y53">
            <v>369.85096182899497</v>
          </cell>
          <cell r="Z53">
            <v>1234.52704600742</v>
          </cell>
          <cell r="AA53">
            <v>1383.4337745701398</v>
          </cell>
          <cell r="AB53">
            <v>3425.02726563333</v>
          </cell>
          <cell r="AC53">
            <v>1728.04753745627</v>
          </cell>
          <cell r="AD53">
            <v>1485.36103225994</v>
          </cell>
          <cell r="AE53" t="str">
            <v>...</v>
          </cell>
        </row>
        <row r="54">
          <cell r="B54" t="str">
            <v>...</v>
          </cell>
          <cell r="C54" t="str">
            <v>...</v>
          </cell>
          <cell r="D54" t="str">
            <v>...</v>
          </cell>
          <cell r="E54" t="str">
            <v>...</v>
          </cell>
          <cell r="F54" t="str">
            <v>...</v>
          </cell>
          <cell r="G54" t="str">
            <v>...</v>
          </cell>
          <cell r="H54" t="str">
            <v>...</v>
          </cell>
          <cell r="I54" t="str">
            <v>...</v>
          </cell>
          <cell r="J54">
            <v>160.57704137358499</v>
          </cell>
          <cell r="K54">
            <v>15.773561749464699</v>
          </cell>
          <cell r="L54">
            <v>-434.961182558102</v>
          </cell>
          <cell r="M54">
            <v>-744.77695991924497</v>
          </cell>
          <cell r="N54">
            <v>-104.578100660668</v>
          </cell>
          <cell r="O54">
            <v>-391.06531611733101</v>
          </cell>
          <cell r="P54">
            <v>0.95781879578531504</v>
          </cell>
          <cell r="Q54">
            <v>860.97376034853005</v>
          </cell>
          <cell r="R54">
            <v>-375.40356722381699</v>
          </cell>
          <cell r="S54">
            <v>-404.74050740156798</v>
          </cell>
          <cell r="T54">
            <v>2568.6191136771699</v>
          </cell>
          <cell r="U54">
            <v>713.28652499514601</v>
          </cell>
          <cell r="V54">
            <v>-1362.5694730948001</v>
          </cell>
          <cell r="W54">
            <v>1009.9707664787101</v>
          </cell>
          <cell r="X54">
            <v>2266.6988484833</v>
          </cell>
          <cell r="Y54">
            <v>2225.8145113290602</v>
          </cell>
          <cell r="Z54">
            <v>-742.88137045003407</v>
          </cell>
          <cell r="AA54">
            <v>-992.34056389642706</v>
          </cell>
          <cell r="AB54">
            <v>-285.05444577310504</v>
          </cell>
          <cell r="AC54">
            <v>-834.263724194274</v>
          </cell>
          <cell r="AD54">
            <v>-220.604154797858</v>
          </cell>
          <cell r="AE54">
            <v>1202.73309929281</v>
          </cell>
        </row>
        <row r="55">
          <cell r="B55" t="str">
            <v>...</v>
          </cell>
          <cell r="C55" t="str">
            <v>...</v>
          </cell>
          <cell r="D55" t="str">
            <v>...</v>
          </cell>
          <cell r="E55" t="str">
            <v>...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  <cell r="AA55" t="str">
            <v>...</v>
          </cell>
          <cell r="AB55">
            <v>-549.66464804469297</v>
          </cell>
          <cell r="AC55">
            <v>-402.74301675977597</v>
          </cell>
          <cell r="AD55">
            <v>-142.52513966480402</v>
          </cell>
          <cell r="AE55">
            <v>64.329608938547494</v>
          </cell>
        </row>
        <row r="56">
          <cell r="B56" t="str">
            <v>...</v>
          </cell>
          <cell r="C56" t="str">
            <v>...</v>
          </cell>
          <cell r="D56" t="str">
            <v>...</v>
          </cell>
          <cell r="E56" t="str">
            <v>...</v>
          </cell>
          <cell r="F56" t="str">
            <v>...</v>
          </cell>
          <cell r="G56" t="str">
            <v>...</v>
          </cell>
          <cell r="H56" t="str">
            <v>...</v>
          </cell>
          <cell r="I56" t="str">
            <v>...</v>
          </cell>
          <cell r="J56" t="str">
            <v>...</v>
          </cell>
          <cell r="K56" t="str">
            <v>...</v>
          </cell>
          <cell r="L56" t="str">
            <v>...</v>
          </cell>
          <cell r="M56" t="str">
            <v>...</v>
          </cell>
          <cell r="N56" t="str">
            <v>...</v>
          </cell>
          <cell r="O56" t="str">
            <v>...</v>
          </cell>
          <cell r="P56" t="str">
            <v>...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 t="str">
            <v>...</v>
          </cell>
          <cell r="V56" t="str">
            <v>...</v>
          </cell>
          <cell r="W56" t="str">
            <v>...</v>
          </cell>
          <cell r="X56" t="str">
            <v>...</v>
          </cell>
          <cell r="Y56" t="str">
            <v>...</v>
          </cell>
          <cell r="Z56" t="str">
            <v>...</v>
          </cell>
          <cell r="AA56" t="str">
            <v>...</v>
          </cell>
          <cell r="AB56">
            <v>-659.31269273742998</v>
          </cell>
          <cell r="AC56">
            <v>-382.73743016759801</v>
          </cell>
          <cell r="AD56">
            <v>-36.201117318435806</v>
          </cell>
          <cell r="AE56">
            <v>145.25698324022298</v>
          </cell>
        </row>
        <row r="57">
          <cell r="B57">
            <v>68.239069377424698</v>
          </cell>
          <cell r="C57">
            <v>7.3338815517013698</v>
          </cell>
          <cell r="D57">
            <v>0.20785847055312401</v>
          </cell>
          <cell r="E57">
            <v>118.50960774319901</v>
          </cell>
          <cell r="F57">
            <v>231.690713788344</v>
          </cell>
          <cell r="G57">
            <v>114.60882280548201</v>
          </cell>
          <cell r="H57">
            <v>378.960378185232</v>
          </cell>
          <cell r="I57">
            <v>321.21111122027395</v>
          </cell>
          <cell r="J57">
            <v>231.199850155691</v>
          </cell>
          <cell r="K57">
            <v>-56.278964873392596</v>
          </cell>
          <cell r="L57">
            <v>1162.6360599162799</v>
          </cell>
          <cell r="M57">
            <v>366.27896067272701</v>
          </cell>
          <cell r="N57">
            <v>1529.8775630930199</v>
          </cell>
          <cell r="O57">
            <v>485.877886489128</v>
          </cell>
          <cell r="P57">
            <v>408.142404126364</v>
          </cell>
          <cell r="Q57">
            <v>1285.3282167273301</v>
          </cell>
          <cell r="R57">
            <v>1478.3859583200199</v>
          </cell>
          <cell r="S57">
            <v>-1385.56097521065</v>
          </cell>
          <cell r="T57">
            <v>2357.0056865669198</v>
          </cell>
          <cell r="U57">
            <v>3133.5164951152201</v>
          </cell>
          <cell r="V57">
            <v>7154.0285566297598</v>
          </cell>
          <cell r="W57">
            <v>3559.6021740547098</v>
          </cell>
          <cell r="X57">
            <v>13964.1394622684</v>
          </cell>
          <cell r="Y57">
            <v>12768.2926289673</v>
          </cell>
          <cell r="Z57">
            <v>3694.9309069422898</v>
          </cell>
          <cell r="AA57">
            <v>-19083.932945051103</v>
          </cell>
          <cell r="AB57">
            <v>7416.9178947325099</v>
          </cell>
          <cell r="AC57">
            <v>4285.8145667229801</v>
          </cell>
          <cell r="AD57">
            <v>-5985.7817086101595</v>
          </cell>
          <cell r="AE57">
            <v>-1785.60587920066</v>
          </cell>
        </row>
        <row r="58">
          <cell r="B58" t="str">
            <v>...</v>
          </cell>
          <cell r="C58" t="str">
            <v>...</v>
          </cell>
          <cell r="D58" t="str">
            <v>...</v>
          </cell>
          <cell r="E58" t="str">
            <v>...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>
            <v>2867.0962726412199</v>
          </cell>
          <cell r="K58">
            <v>2437.2692094981799</v>
          </cell>
          <cell r="L58">
            <v>2492.1854584180901</v>
          </cell>
          <cell r="M58">
            <v>2369.9299843235503</v>
          </cell>
          <cell r="N58">
            <v>4426.8239492914108</v>
          </cell>
          <cell r="O58">
            <v>1551.7202114682</v>
          </cell>
          <cell r="P58">
            <v>2688.0852497942301</v>
          </cell>
          <cell r="Q58">
            <v>-984.04710510269206</v>
          </cell>
          <cell r="R58">
            <v>1199.0174080026</v>
          </cell>
          <cell r="S58">
            <v>-4014.9218682760702</v>
          </cell>
          <cell r="T58">
            <v>-2279.4414258793404</v>
          </cell>
          <cell r="U58">
            <v>1072.4155833012201</v>
          </cell>
          <cell r="V58">
            <v>4727.9385392100803</v>
          </cell>
          <cell r="W58">
            <v>1479.7203738993298</v>
          </cell>
          <cell r="X58">
            <v>7128.7451133898003</v>
          </cell>
          <cell r="Y58">
            <v>5778.8326165328299</v>
          </cell>
          <cell r="Z58">
            <v>-243.15904279950601</v>
          </cell>
          <cell r="AA58">
            <v>5084.3699644103199</v>
          </cell>
          <cell r="AB58">
            <v>2928.6733192889401</v>
          </cell>
          <cell r="AC58">
            <v>3935.2845779972199</v>
          </cell>
          <cell r="AD58">
            <v>4344.6474304104104</v>
          </cell>
          <cell r="AE58">
            <v>3801.41059368982</v>
          </cell>
        </row>
        <row r="59">
          <cell r="B59">
            <v>3815.7036073859799</v>
          </cell>
          <cell r="C59">
            <v>-1359.37811951188</v>
          </cell>
          <cell r="D59">
            <v>4173.7120585724906</v>
          </cell>
          <cell r="E59">
            <v>7443.2204850271701</v>
          </cell>
          <cell r="F59">
            <v>4242.0899467484396</v>
          </cell>
          <cell r="G59">
            <v>5442.2924881462495</v>
          </cell>
          <cell r="H59">
            <v>3012.16683239844</v>
          </cell>
          <cell r="I59">
            <v>-432.47630959630698</v>
          </cell>
          <cell r="J59">
            <v>14811.8232215343</v>
          </cell>
          <cell r="K59">
            <v>-12135.7026967252</v>
          </cell>
          <cell r="L59">
            <v>1329.61938725291</v>
          </cell>
          <cell r="M59">
            <v>9339.0453696214809</v>
          </cell>
          <cell r="N59">
            <v>8033.2446913502299</v>
          </cell>
          <cell r="O59">
            <v>1796.96219601803</v>
          </cell>
          <cell r="P59">
            <v>905.66995007607306</v>
          </cell>
          <cell r="Q59">
            <v>2024.69770472235</v>
          </cell>
          <cell r="R59">
            <v>-9054.0617010865299</v>
          </cell>
          <cell r="S59">
            <v>6839.1635230595402</v>
          </cell>
          <cell r="T59">
            <v>9314.1963864483787</v>
          </cell>
          <cell r="U59">
            <v>9020.8021940257495</v>
          </cell>
          <cell r="V59">
            <v>19972.8977272825</v>
          </cell>
          <cell r="W59">
            <v>24097.839417737399</v>
          </cell>
          <cell r="X59">
            <v>45483.911233623498</v>
          </cell>
          <cell r="Y59">
            <v>22491.460526687697</v>
          </cell>
          <cell r="Z59">
            <v>-36288.645016588503</v>
          </cell>
          <cell r="AA59">
            <v>8152.1682328834104</v>
          </cell>
          <cell r="AB59">
            <v>-8512.9987269885096</v>
          </cell>
          <cell r="AC59">
            <v>1612.71466459968</v>
          </cell>
          <cell r="AD59">
            <v>20491.401747988602</v>
          </cell>
          <cell r="AE59">
            <v>-16858.894078632402</v>
          </cell>
        </row>
        <row r="60">
          <cell r="B60" t="str">
            <v>...</v>
          </cell>
          <cell r="C60" t="str">
            <v>...</v>
          </cell>
          <cell r="D60" t="str">
            <v>...</v>
          </cell>
          <cell r="E60" t="str">
            <v>...</v>
          </cell>
          <cell r="F60" t="str">
            <v>...</v>
          </cell>
          <cell r="G60" t="str">
            <v>...</v>
          </cell>
          <cell r="H60">
            <v>30.649163576617301</v>
          </cell>
          <cell r="I60">
            <v>-9.0310092785883516</v>
          </cell>
          <cell r="J60">
            <v>35.263137164431903</v>
          </cell>
          <cell r="K60">
            <v>9.6161961726526393</v>
          </cell>
          <cell r="L60">
            <v>14.2695573398754</v>
          </cell>
          <cell r="M60">
            <v>-21.736317036253499</v>
          </cell>
          <cell r="N60">
            <v>7.6580707963605894</v>
          </cell>
          <cell r="O60">
            <v>15.2373664339048</v>
          </cell>
          <cell r="P60">
            <v>19.063588433556003</v>
          </cell>
          <cell r="Q60">
            <v>-0.46702415583977097</v>
          </cell>
          <cell r="R60">
            <v>46.831831916318301</v>
          </cell>
          <cell r="S60">
            <v>58.462421435846096</v>
          </cell>
          <cell r="T60">
            <v>53.9241845364363</v>
          </cell>
          <cell r="U60">
            <v>83.996826486459099</v>
          </cell>
          <cell r="V60">
            <v>65.135802747002302</v>
          </cell>
          <cell r="W60">
            <v>62.018557176698295</v>
          </cell>
          <cell r="X60">
            <v>31.234350470681601</v>
          </cell>
          <cell r="Y60">
            <v>74.82514728141301</v>
          </cell>
          <cell r="Z60">
            <v>101.783131987779</v>
          </cell>
          <cell r="AA60">
            <v>81.290337101411808</v>
          </cell>
          <cell r="AB60">
            <v>-11.8444078077436</v>
          </cell>
          <cell r="AC60">
            <v>89.617996747711302</v>
          </cell>
          <cell r="AD60">
            <v>68.601909734921605</v>
          </cell>
          <cell r="AE60" t="str">
            <v>...</v>
          </cell>
        </row>
        <row r="61">
          <cell r="B61">
            <v>1.30740740740741</v>
          </cell>
          <cell r="C61">
            <v>2.81481481481481</v>
          </cell>
          <cell r="D61">
            <v>11.407407407407399</v>
          </cell>
          <cell r="E61">
            <v>8.4814814814814792</v>
          </cell>
          <cell r="F61">
            <v>-8.1814814814814802</v>
          </cell>
          <cell r="G61">
            <v>-10.7777777777778</v>
          </cell>
          <cell r="H61">
            <v>0.77407407407407403</v>
          </cell>
          <cell r="I61">
            <v>6.6148148148148094</v>
          </cell>
          <cell r="J61">
            <v>6.1148148148148094</v>
          </cell>
          <cell r="K61">
            <v>0.140740740740741</v>
          </cell>
          <cell r="L61">
            <v>8.8333333333333304</v>
          </cell>
          <cell r="M61">
            <v>16.051851851851801</v>
          </cell>
          <cell r="N61">
            <v>3.9888888888888898</v>
          </cell>
          <cell r="O61">
            <v>11.8185185185185</v>
          </cell>
          <cell r="P61">
            <v>15.233333333333301</v>
          </cell>
          <cell r="Q61">
            <v>10.770370370370399</v>
          </cell>
          <cell r="R61">
            <v>15.136666666666699</v>
          </cell>
          <cell r="S61">
            <v>27.771485185185202</v>
          </cell>
          <cell r="T61">
            <v>38.729629629629599</v>
          </cell>
          <cell r="U61">
            <v>33.767525925925902</v>
          </cell>
          <cell r="V61">
            <v>7.2674259259259202</v>
          </cell>
          <cell r="W61">
            <v>29.187470370370399</v>
          </cell>
          <cell r="X61">
            <v>36.102985185185204</v>
          </cell>
          <cell r="Y61">
            <v>31.083225925925898</v>
          </cell>
          <cell r="Z61">
            <v>42.942588148148097</v>
          </cell>
          <cell r="AA61">
            <v>31.6751437037037</v>
          </cell>
          <cell r="AB61">
            <v>23.376125925925898</v>
          </cell>
          <cell r="AC61">
            <v>41.12791</v>
          </cell>
          <cell r="AD61">
            <v>42.908627777777795</v>
          </cell>
          <cell r="AE61" t="str">
            <v>...</v>
          </cell>
        </row>
        <row r="62">
          <cell r="B62">
            <v>64.2</v>
          </cell>
          <cell r="C62">
            <v>-34.200000000000003</v>
          </cell>
          <cell r="D62">
            <v>34.700000000000003</v>
          </cell>
          <cell r="E62">
            <v>83</v>
          </cell>
          <cell r="F62">
            <v>98</v>
          </cell>
          <cell r="G62">
            <v>-89.3</v>
          </cell>
          <cell r="H62">
            <v>196.6</v>
          </cell>
          <cell r="I62">
            <v>-128.80000000000001</v>
          </cell>
          <cell r="J62">
            <v>49.2</v>
          </cell>
          <cell r="K62">
            <v>-176.8</v>
          </cell>
          <cell r="L62">
            <v>263.10000000000002</v>
          </cell>
          <cell r="M62">
            <v>-42.3</v>
          </cell>
          <cell r="N62">
            <v>220.1</v>
          </cell>
          <cell r="O62">
            <v>66.400000000000006</v>
          </cell>
          <cell r="P62">
            <v>53.4</v>
          </cell>
          <cell r="Q62">
            <v>165</v>
          </cell>
          <cell r="R62">
            <v>155.5</v>
          </cell>
          <cell r="S62">
            <v>1402.2</v>
          </cell>
          <cell r="T62">
            <v>1159.1099999999999</v>
          </cell>
          <cell r="U62">
            <v>436.5</v>
          </cell>
          <cell r="V62">
            <v>-67.400000000000006</v>
          </cell>
          <cell r="W62">
            <v>1352.7</v>
          </cell>
          <cell r="X62">
            <v>765.4</v>
          </cell>
          <cell r="Y62">
            <v>-533.4</v>
          </cell>
          <cell r="Z62">
            <v>-239.2</v>
          </cell>
          <cell r="AA62">
            <v>-700.4</v>
          </cell>
          <cell r="AB62">
            <v>39</v>
          </cell>
          <cell r="AC62">
            <v>296.81455769999997</v>
          </cell>
          <cell r="AD62">
            <v>352.5</v>
          </cell>
          <cell r="AE62">
            <v>796.9</v>
          </cell>
        </row>
        <row r="63">
          <cell r="B63">
            <v>-54</v>
          </cell>
          <cell r="C63">
            <v>23</v>
          </cell>
          <cell r="D63">
            <v>-4</v>
          </cell>
          <cell r="E63">
            <v>-14</v>
          </cell>
          <cell r="F63">
            <v>68</v>
          </cell>
          <cell r="G63" t="str">
            <v>...</v>
          </cell>
          <cell r="H63" t="str">
            <v>...</v>
          </cell>
          <cell r="I63" t="str">
            <v>...</v>
          </cell>
          <cell r="J63">
            <v>139.52000000000001</v>
          </cell>
          <cell r="K63">
            <v>176.69</v>
          </cell>
          <cell r="L63">
            <v>668.31</v>
          </cell>
          <cell r="M63">
            <v>301.87</v>
          </cell>
          <cell r="N63">
            <v>560.35</v>
          </cell>
          <cell r="O63">
            <v>53.62</v>
          </cell>
          <cell r="P63">
            <v>724.97</v>
          </cell>
          <cell r="Q63">
            <v>401.10452158600197</v>
          </cell>
          <cell r="R63">
            <v>195.58184197324999</v>
          </cell>
          <cell r="S63">
            <v>606.34175271604101</v>
          </cell>
          <cell r="T63">
            <v>251.47399936136202</v>
          </cell>
          <cell r="U63">
            <v>1034.4682305671899</v>
          </cell>
          <cell r="V63">
            <v>976.07098627205801</v>
          </cell>
          <cell r="W63">
            <v>2182.9177013645099</v>
          </cell>
          <cell r="X63">
            <v>1939.00398487454</v>
          </cell>
          <cell r="Y63">
            <v>1773.6030141760002</v>
          </cell>
          <cell r="Z63">
            <v>1451.2768136945501</v>
          </cell>
          <cell r="AA63">
            <v>-247.61437401527201</v>
          </cell>
          <cell r="AB63">
            <v>2496.8140262891698</v>
          </cell>
          <cell r="AC63">
            <v>1573.0617548146902</v>
          </cell>
          <cell r="AD63">
            <v>1087.5496866517999</v>
          </cell>
          <cell r="AE63">
            <v>5453.7891379688599</v>
          </cell>
        </row>
        <row r="64">
          <cell r="B64">
            <v>369.14285714285802</v>
          </cell>
          <cell r="C64">
            <v>-479.142857142857</v>
          </cell>
          <cell r="D64">
            <v>909</v>
          </cell>
          <cell r="E64">
            <v>-546.42857142857201</v>
          </cell>
          <cell r="F64">
            <v>1298.6363636363599</v>
          </cell>
          <cell r="G64">
            <v>1921</v>
          </cell>
          <cell r="H64">
            <v>2298</v>
          </cell>
          <cell r="I64">
            <v>-1183</v>
          </cell>
          <cell r="J64">
            <v>-319</v>
          </cell>
          <cell r="K64">
            <v>905</v>
          </cell>
          <cell r="L64">
            <v>396</v>
          </cell>
          <cell r="M64">
            <v>565</v>
          </cell>
          <cell r="N64">
            <v>170</v>
          </cell>
          <cell r="O64">
            <v>-39</v>
          </cell>
          <cell r="P64">
            <v>1804.5</v>
          </cell>
          <cell r="Q64">
            <v>2991</v>
          </cell>
          <cell r="R64">
            <v>1260.5</v>
          </cell>
          <cell r="S64">
            <v>2943.4</v>
          </cell>
          <cell r="T64">
            <v>4651.3</v>
          </cell>
          <cell r="U64">
            <v>5888.1</v>
          </cell>
          <cell r="V64">
            <v>3245.9</v>
          </cell>
          <cell r="W64">
            <v>9743</v>
          </cell>
          <cell r="X64">
            <v>5498.1</v>
          </cell>
          <cell r="Y64">
            <v>-4632.5</v>
          </cell>
          <cell r="Z64">
            <v>5878.6</v>
          </cell>
          <cell r="AA64">
            <v>11185</v>
          </cell>
          <cell r="AB64">
            <v>-2875.7</v>
          </cell>
          <cell r="AC64">
            <v>591.6</v>
          </cell>
          <cell r="AD64">
            <v>2339.1</v>
          </cell>
          <cell r="AE64">
            <v>3008.9</v>
          </cell>
        </row>
        <row r="65">
          <cell r="B65">
            <v>51.64</v>
          </cell>
          <cell r="C65">
            <v>-54.408870294611603</v>
          </cell>
          <cell r="D65">
            <v>-9.66</v>
          </cell>
          <cell r="E65">
            <v>-10.62</v>
          </cell>
          <cell r="F65">
            <v>1.08</v>
          </cell>
          <cell r="G65">
            <v>20.851788756388398</v>
          </cell>
          <cell r="H65">
            <v>-15.0187110187111</v>
          </cell>
          <cell r="I65" t="str">
            <v>...</v>
          </cell>
          <cell r="J65">
            <v>-18.5004131950462</v>
          </cell>
          <cell r="K65">
            <v>8.7068595159673503</v>
          </cell>
          <cell r="L65">
            <v>-24.215886916377102</v>
          </cell>
          <cell r="M65">
            <v>-4.6830382638492294</v>
          </cell>
          <cell r="N65">
            <v>19.871520342612399</v>
          </cell>
          <cell r="O65">
            <v>-12.221587664191899</v>
          </cell>
          <cell r="P65">
            <v>126.9</v>
          </cell>
          <cell r="Q65">
            <v>245.2</v>
          </cell>
          <cell r="R65">
            <v>629.1</v>
          </cell>
          <cell r="S65">
            <v>223.7</v>
          </cell>
          <cell r="T65">
            <v>-19.600000000000001</v>
          </cell>
          <cell r="U65">
            <v>159.81</v>
          </cell>
          <cell r="V65">
            <v>246.67</v>
          </cell>
          <cell r="W65">
            <v>-72.7</v>
          </cell>
          <cell r="X65">
            <v>472.48</v>
          </cell>
          <cell r="Y65">
            <v>-25.72</v>
          </cell>
          <cell r="Z65">
            <v>646.14400000000001</v>
          </cell>
          <cell r="AA65">
            <v>-106.48726487</v>
          </cell>
          <cell r="AB65">
            <v>98.852607112430604</v>
          </cell>
          <cell r="AC65">
            <v>91.739151092296098</v>
          </cell>
          <cell r="AD65">
            <v>-86.436898442462692</v>
          </cell>
          <cell r="AE65">
            <v>357.90196935090398</v>
          </cell>
        </row>
        <row r="66">
          <cell r="B66" t="str">
            <v>...</v>
          </cell>
          <cell r="C66" t="str">
            <v>...</v>
          </cell>
          <cell r="D66">
            <v>4.9078887048344901</v>
          </cell>
          <cell r="E66">
            <v>1.1213765229952402</v>
          </cell>
          <cell r="F66" t="str">
            <v>...</v>
          </cell>
          <cell r="G66" t="str">
            <v>...</v>
          </cell>
          <cell r="H66" t="str">
            <v>...</v>
          </cell>
          <cell r="I66" t="str">
            <v>...</v>
          </cell>
          <cell r="J66" t="str">
            <v>...</v>
          </cell>
          <cell r="K66" t="str">
            <v>...</v>
          </cell>
          <cell r="L66" t="str">
            <v>...</v>
          </cell>
          <cell r="M66" t="str">
            <v>...</v>
          </cell>
          <cell r="N66" t="str">
            <v>...</v>
          </cell>
          <cell r="O66" t="str">
            <v>...</v>
          </cell>
          <cell r="P66" t="str">
            <v>...</v>
          </cell>
          <cell r="Q66" t="str">
            <v>...</v>
          </cell>
          <cell r="R66" t="str">
            <v>...</v>
          </cell>
          <cell r="S66" t="str">
            <v>...</v>
          </cell>
          <cell r="T66" t="str">
            <v>...</v>
          </cell>
          <cell r="U66" t="str">
            <v>...</v>
          </cell>
          <cell r="V66" t="str">
            <v>...</v>
          </cell>
          <cell r="W66" t="str">
            <v>...</v>
          </cell>
          <cell r="X66" t="str">
            <v>...</v>
          </cell>
          <cell r="Y66" t="str">
            <v>...</v>
          </cell>
          <cell r="Z66" t="str">
            <v>...</v>
          </cell>
          <cell r="AA66" t="str">
            <v>...</v>
          </cell>
          <cell r="AB66" t="str">
            <v>...</v>
          </cell>
          <cell r="AC66" t="str">
            <v>...</v>
          </cell>
          <cell r="AD66" t="str">
            <v>...</v>
          </cell>
          <cell r="AE66" t="str">
            <v>...</v>
          </cell>
        </row>
        <row r="67">
          <cell r="B67" t="str">
            <v>...</v>
          </cell>
          <cell r="C67" t="str">
            <v>...</v>
          </cell>
          <cell r="D67" t="str">
            <v>...</v>
          </cell>
          <cell r="E67" t="str">
            <v>...</v>
          </cell>
          <cell r="F67" t="str">
            <v>...</v>
          </cell>
          <cell r="G67" t="str">
            <v>...</v>
          </cell>
          <cell r="H67" t="str">
            <v>...</v>
          </cell>
          <cell r="I67">
            <v>193.81597245145602</v>
          </cell>
          <cell r="J67">
            <v>108.29717223576201</v>
          </cell>
          <cell r="K67">
            <v>39.762245894680099</v>
          </cell>
          <cell r="L67">
            <v>-60.739037574919003</v>
          </cell>
          <cell r="M67">
            <v>-137.17677647064301</v>
          </cell>
          <cell r="N67">
            <v>-181.03857165318098</v>
          </cell>
          <cell r="O67">
            <v>20.0341251839676</v>
          </cell>
          <cell r="P67">
            <v>26.225981818768098</v>
          </cell>
          <cell r="Q67">
            <v>25.877287371134003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  <cell r="AA67" t="str">
            <v>...</v>
          </cell>
          <cell r="AB67" t="str">
            <v>...</v>
          </cell>
          <cell r="AC67" t="str">
            <v>...</v>
          </cell>
          <cell r="AD67" t="str">
            <v>...</v>
          </cell>
          <cell r="AE67" t="str">
            <v>...</v>
          </cell>
        </row>
        <row r="68">
          <cell r="B68" t="str">
            <v>...</v>
          </cell>
          <cell r="C68" t="str">
            <v>...</v>
          </cell>
          <cell r="D68" t="str">
            <v>...</v>
          </cell>
          <cell r="E68" t="str">
            <v>...</v>
          </cell>
          <cell r="F68" t="str">
            <v>...</v>
          </cell>
          <cell r="G68" t="str">
            <v>...</v>
          </cell>
          <cell r="H68" t="str">
            <v>...</v>
          </cell>
          <cell r="I68">
            <v>122.382557559444</v>
          </cell>
          <cell r="J68">
            <v>144.69875052917098</v>
          </cell>
          <cell r="K68">
            <v>146.689375823879</v>
          </cell>
          <cell r="L68">
            <v>98.930569149956696</v>
          </cell>
          <cell r="M68">
            <v>7.2459908636400296</v>
          </cell>
          <cell r="N68">
            <v>334.18161465035098</v>
          </cell>
          <cell r="O68">
            <v>168.47109564574799</v>
          </cell>
          <cell r="P68">
            <v>110.314574683958</v>
          </cell>
          <cell r="Q68">
            <v>166.662273259676</v>
          </cell>
          <cell r="R68">
            <v>220.27223194208898</v>
          </cell>
          <cell r="S68">
            <v>-50.526074283729905</v>
          </cell>
          <cell r="T68">
            <v>154.41330458146101</v>
          </cell>
          <cell r="U68">
            <v>949.09277855651908</v>
          </cell>
          <cell r="V68">
            <v>917.64687201107506</v>
          </cell>
          <cell r="W68">
            <v>-60.523848264168997</v>
          </cell>
          <cell r="X68">
            <v>2056.7533592145501</v>
          </cell>
          <cell r="Y68">
            <v>491.34323909254499</v>
          </cell>
          <cell r="Z68">
            <v>-1057.61583419614</v>
          </cell>
          <cell r="AA68">
            <v>1075.27221779918</v>
          </cell>
          <cell r="AB68">
            <v>2820.7538292838203</v>
          </cell>
          <cell r="AC68">
            <v>2044.0528939326898</v>
          </cell>
          <cell r="AD68">
            <v>-365.98826135406898</v>
          </cell>
          <cell r="AE68">
            <v>1621.0294717345</v>
          </cell>
        </row>
        <row r="69">
          <cell r="B69">
            <v>-12.3188405797101</v>
          </cell>
          <cell r="C69" t="str">
            <v>...</v>
          </cell>
          <cell r="D69" t="str">
            <v>...</v>
          </cell>
          <cell r="E69" t="str">
            <v>...</v>
          </cell>
          <cell r="F69">
            <v>-50.048309178744006</v>
          </cell>
          <cell r="G69">
            <v>-87.004830917874401</v>
          </cell>
          <cell r="H69">
            <v>166.714975845411</v>
          </cell>
          <cell r="I69">
            <v>87.068115942028996</v>
          </cell>
          <cell r="J69">
            <v>31.74</v>
          </cell>
          <cell r="K69">
            <v>318.47436881752998</v>
          </cell>
          <cell r="L69">
            <v>-57.735872674357303</v>
          </cell>
          <cell r="M69">
            <v>306.776888904825</v>
          </cell>
          <cell r="N69">
            <v>-318.491810827807</v>
          </cell>
          <cell r="O69">
            <v>-59.780294950550498</v>
          </cell>
          <cell r="P69">
            <v>85.344021753675406</v>
          </cell>
          <cell r="Q69">
            <v>-116.052136644041</v>
          </cell>
          <cell r="R69">
            <v>-22.9152693995307</v>
          </cell>
          <cell r="S69">
            <v>4.1432102994347897</v>
          </cell>
          <cell r="T69">
            <v>-68.783359008236303</v>
          </cell>
          <cell r="U69">
            <v>261.765302870835</v>
          </cell>
          <cell r="V69">
            <v>-302.23987345472403</v>
          </cell>
          <cell r="W69">
            <v>-73.319678229006598</v>
          </cell>
          <cell r="X69">
            <v>108.116765809963</v>
          </cell>
          <cell r="Y69">
            <v>-112.953227434599</v>
          </cell>
          <cell r="Z69">
            <v>-420.27039444516498</v>
          </cell>
          <cell r="AA69">
            <v>-1084.5878093333499</v>
          </cell>
          <cell r="AB69">
            <v>-171.28085747066598</v>
          </cell>
          <cell r="AC69">
            <v>142.65082642682901</v>
          </cell>
          <cell r="AD69" t="str">
            <v>...</v>
          </cell>
          <cell r="AE69" t="str">
            <v>...</v>
          </cell>
        </row>
        <row r="70">
          <cell r="B70" t="str">
            <v>...</v>
          </cell>
          <cell r="C70" t="str">
            <v>...</v>
          </cell>
          <cell r="D70" t="str">
            <v>...</v>
          </cell>
          <cell r="E70" t="str">
            <v>...</v>
          </cell>
          <cell r="F70" t="str">
            <v>...</v>
          </cell>
          <cell r="G70" t="str">
            <v>...</v>
          </cell>
          <cell r="H70" t="str">
            <v>...</v>
          </cell>
          <cell r="I70" t="str">
            <v>...</v>
          </cell>
          <cell r="J70" t="str">
            <v>...</v>
          </cell>
          <cell r="K70" t="str">
            <v>...</v>
          </cell>
          <cell r="L70" t="str">
            <v>...</v>
          </cell>
          <cell r="M70" t="str">
            <v>...</v>
          </cell>
          <cell r="N70" t="str">
            <v>...</v>
          </cell>
          <cell r="O70" t="str">
            <v>...</v>
          </cell>
          <cell r="P70">
            <v>30505.773807508598</v>
          </cell>
          <cell r="Q70">
            <v>166243.39060511999</v>
          </cell>
          <cell r="R70">
            <v>244302.28840083801</v>
          </cell>
          <cell r="S70">
            <v>219554.70226910801</v>
          </cell>
          <cell r="T70">
            <v>282262.65144096001</v>
          </cell>
          <cell r="U70">
            <v>426002.35787379497</v>
          </cell>
          <cell r="V70">
            <v>738006.94478085998</v>
          </cell>
          <cell r="W70">
            <v>998972.31177449902</v>
          </cell>
          <cell r="X70">
            <v>1236540.9727225101</v>
          </cell>
          <cell r="Y70">
            <v>32714.805604483099</v>
          </cell>
          <cell r="Z70">
            <v>-688554.785649047</v>
          </cell>
          <cell r="AA70">
            <v>206491.51025944698</v>
          </cell>
          <cell r="AB70">
            <v>285958.61268832599</v>
          </cell>
          <cell r="AC70">
            <v>-44030.125838204804</v>
          </cell>
          <cell r="AD70">
            <v>-87183.771794530505</v>
          </cell>
          <cell r="AE70">
            <v>306597.20521195396</v>
          </cell>
        </row>
        <row r="71">
          <cell r="B71" t="str">
            <v>...</v>
          </cell>
          <cell r="C71" t="str">
            <v>...</v>
          </cell>
          <cell r="D71" t="str">
            <v>...</v>
          </cell>
          <cell r="E71" t="str">
            <v>...</v>
          </cell>
          <cell r="F71" t="str">
            <v>...</v>
          </cell>
          <cell r="G71" t="str">
            <v>...</v>
          </cell>
          <cell r="H71" t="str">
            <v>...</v>
          </cell>
          <cell r="I71" t="str">
            <v>...</v>
          </cell>
          <cell r="J71" t="str">
            <v>...</v>
          </cell>
          <cell r="K71" t="str">
            <v>...</v>
          </cell>
          <cell r="L71" t="str">
            <v>...</v>
          </cell>
          <cell r="M71" t="str">
            <v>...</v>
          </cell>
          <cell r="N71" t="str">
            <v>...</v>
          </cell>
          <cell r="O71" t="str">
            <v>...</v>
          </cell>
          <cell r="P71" t="str">
            <v>...</v>
          </cell>
          <cell r="Q71" t="str">
            <v>...</v>
          </cell>
          <cell r="R71" t="str">
            <v>...</v>
          </cell>
          <cell r="S71" t="str">
            <v>...</v>
          </cell>
          <cell r="T71" t="str">
            <v>...</v>
          </cell>
          <cell r="U71" t="str">
            <v>...</v>
          </cell>
          <cell r="V71" t="str">
            <v>...</v>
          </cell>
          <cell r="W71" t="str">
            <v>...</v>
          </cell>
          <cell r="X71" t="str">
            <v>...</v>
          </cell>
          <cell r="Y71" t="str">
            <v>...</v>
          </cell>
          <cell r="Z71" t="str">
            <v>...</v>
          </cell>
          <cell r="AA71" t="str">
            <v>...</v>
          </cell>
          <cell r="AB71" t="str">
            <v>...</v>
          </cell>
          <cell r="AC71" t="str">
            <v>...</v>
          </cell>
          <cell r="AD71" t="str">
            <v>...</v>
          </cell>
          <cell r="AE71" t="str">
            <v>...</v>
          </cell>
        </row>
        <row r="72">
          <cell r="B72">
            <v>47.852109259373101</v>
          </cell>
          <cell r="C72">
            <v>61.525379223453605</v>
          </cell>
          <cell r="D72">
            <v>-45.286507707871301</v>
          </cell>
          <cell r="E72">
            <v>6.7819915982543897</v>
          </cell>
          <cell r="F72">
            <v>22.314606741572998</v>
          </cell>
          <cell r="G72">
            <v>17.961949029030599</v>
          </cell>
          <cell r="H72">
            <v>-27.176169007307401</v>
          </cell>
          <cell r="I72">
            <v>-2.5948262048615303</v>
          </cell>
          <cell r="J72">
            <v>13.4909438796193</v>
          </cell>
          <cell r="K72">
            <v>-1.2294032271834701</v>
          </cell>
          <cell r="L72">
            <v>-12.017065655368601</v>
          </cell>
          <cell r="M72">
            <v>25.867597805173503</v>
          </cell>
          <cell r="N72">
            <v>21.057370945676801</v>
          </cell>
          <cell r="O72">
            <v>66.639263813973798</v>
          </cell>
          <cell r="P72">
            <v>62.1945801865837</v>
          </cell>
          <cell r="Q72">
            <v>-44.334394026161405</v>
          </cell>
          <cell r="R72">
            <v>25.5164319018151</v>
          </cell>
          <cell r="S72">
            <v>-31.608592510842701</v>
          </cell>
          <cell r="T72">
            <v>56.212409582882302</v>
          </cell>
          <cell r="U72">
            <v>-68.471051138387992</v>
          </cell>
          <cell r="V72">
            <v>-6.6248300257919093</v>
          </cell>
          <cell r="W72">
            <v>92.804043658141808</v>
          </cell>
          <cell r="X72">
            <v>-92.477080504790493</v>
          </cell>
          <cell r="Y72">
            <v>170.21498098658699</v>
          </cell>
          <cell r="Z72">
            <v>-0.45600996254713899</v>
          </cell>
          <cell r="AA72">
            <v>-38.269371363322897</v>
          </cell>
          <cell r="AB72">
            <v>5.5600219153992603</v>
          </cell>
          <cell r="AC72">
            <v>82.540860751993108</v>
          </cell>
          <cell r="AD72">
            <v>77.4884776838785</v>
          </cell>
          <cell r="AE72" t="str">
            <v>...</v>
          </cell>
        </row>
        <row r="73">
          <cell r="B73">
            <v>176.971754135677</v>
          </cell>
          <cell r="C73">
            <v>2434.3682291426503</v>
          </cell>
          <cell r="D73">
            <v>-1260.6237962909702</v>
          </cell>
          <cell r="E73">
            <v>1722.5154478172801</v>
          </cell>
          <cell r="F73">
            <v>1716.5968026841499</v>
          </cell>
          <cell r="G73">
            <v>-719.82135733427003</v>
          </cell>
          <cell r="H73">
            <v>2964.51124399325</v>
          </cell>
          <cell r="I73">
            <v>3285.2818809863402</v>
          </cell>
          <cell r="J73">
            <v>1832.4934416751398</v>
          </cell>
          <cell r="K73">
            <v>667.834006854412</v>
          </cell>
          <cell r="L73">
            <v>2863.22300796532</v>
          </cell>
          <cell r="M73">
            <v>4683.1002144532604</v>
          </cell>
          <cell r="N73">
            <v>2200.9818448102196</v>
          </cell>
          <cell r="O73">
            <v>-331.08890399730905</v>
          </cell>
          <cell r="P73">
            <v>3323.8174775349598</v>
          </cell>
          <cell r="Q73">
            <v>5635.6499119015707</v>
          </cell>
          <cell r="R73">
            <v>10117.4886168703</v>
          </cell>
          <cell r="S73">
            <v>49.56281619944</v>
          </cell>
          <cell r="T73">
            <v>12644.3216280866</v>
          </cell>
          <cell r="U73">
            <v>11851.1161371662</v>
          </cell>
          <cell r="V73">
            <v>3556.0355712928799</v>
          </cell>
          <cell r="W73">
            <v>15133.5947661847</v>
          </cell>
          <cell r="X73">
            <v>13806.794809482701</v>
          </cell>
          <cell r="Y73">
            <v>16115.127891416201</v>
          </cell>
          <cell r="Z73">
            <v>13106.863719437901</v>
          </cell>
          <cell r="AA73">
            <v>38810.9526895296</v>
          </cell>
          <cell r="AB73">
            <v>116025.01316813601</v>
          </cell>
          <cell r="AC73">
            <v>2326.9524110796701</v>
          </cell>
          <cell r="AD73">
            <v>-37227.907776717198</v>
          </cell>
          <cell r="AE73">
            <v>-2284.02500848215</v>
          </cell>
        </row>
        <row r="74">
          <cell r="B74">
            <v>6857.4980438666098</v>
          </cell>
          <cell r="C74">
            <v>9870.7818600683095</v>
          </cell>
          <cell r="D74">
            <v>47039.048306058503</v>
          </cell>
          <cell r="E74">
            <v>28177.716832135</v>
          </cell>
          <cell r="F74">
            <v>62793.614708087698</v>
          </cell>
          <cell r="G74">
            <v>61543.444871846601</v>
          </cell>
          <cell r="H74">
            <v>-150.720711874247</v>
          </cell>
          <cell r="I74">
            <v>61086.453905468297</v>
          </cell>
          <cell r="J74">
            <v>13380.0272876334</v>
          </cell>
          <cell r="K74">
            <v>-23053.375046284698</v>
          </cell>
          <cell r="L74">
            <v>40157.306994761595</v>
          </cell>
          <cell r="M74">
            <v>-26314.544791099601</v>
          </cell>
          <cell r="N74">
            <v>53641.709579964598</v>
          </cell>
          <cell r="O74">
            <v>-26106.7623509445</v>
          </cell>
          <cell r="P74">
            <v>25535.798351360198</v>
          </cell>
          <cell r="Q74">
            <v>-2876.2181760097801</v>
          </cell>
          <cell r="R74">
            <v>61665.734682283801</v>
          </cell>
          <cell r="S74">
            <v>30669.311129864102</v>
          </cell>
          <cell r="T74">
            <v>12032.619053181299</v>
          </cell>
          <cell r="U74">
            <v>116112.66599021299</v>
          </cell>
          <cell r="V74">
            <v>265707.23096539802</v>
          </cell>
          <cell r="W74">
            <v>145872.33915851699</v>
          </cell>
          <cell r="X74">
            <v>274998.17118559696</v>
          </cell>
          <cell r="Y74">
            <v>-57576.476566068202</v>
          </cell>
          <cell r="Z74">
            <v>-10740.8981143172</v>
          </cell>
          <cell r="AA74">
            <v>260020.78683375602</v>
          </cell>
          <cell r="AB74">
            <v>94363.584215824099</v>
          </cell>
          <cell r="AC74">
            <v>-59968.843710081703</v>
          </cell>
          <cell r="AD74">
            <v>-6312.0703801866903</v>
          </cell>
          <cell r="AE74">
            <v>120763.80984005499</v>
          </cell>
        </row>
        <row r="75">
          <cell r="B75" t="str">
            <v>...</v>
          </cell>
          <cell r="C75" t="str">
            <v>...</v>
          </cell>
          <cell r="D75" t="str">
            <v>...</v>
          </cell>
          <cell r="E75" t="str">
            <v>...</v>
          </cell>
          <cell r="F75" t="str">
            <v>...</v>
          </cell>
          <cell r="G75" t="str">
            <v>...</v>
          </cell>
          <cell r="H75" t="str">
            <v>...</v>
          </cell>
          <cell r="I75" t="str">
            <v>...</v>
          </cell>
          <cell r="J75" t="str">
            <v>...</v>
          </cell>
          <cell r="K75" t="str">
            <v>...</v>
          </cell>
          <cell r="L75" t="str">
            <v>...</v>
          </cell>
          <cell r="M75" t="str">
            <v>...</v>
          </cell>
          <cell r="N75" t="str">
            <v>...</v>
          </cell>
          <cell r="O75" t="str">
            <v>...</v>
          </cell>
          <cell r="P75" t="str">
            <v>...</v>
          </cell>
          <cell r="Q75" t="str">
            <v>...</v>
          </cell>
          <cell r="R75" t="str">
            <v>...</v>
          </cell>
          <cell r="S75">
            <v>48.447863608206198</v>
          </cell>
          <cell r="T75">
            <v>-64.001459771902702</v>
          </cell>
          <cell r="U75">
            <v>227.33332689221902</v>
          </cell>
          <cell r="V75">
            <v>235.01316037363699</v>
          </cell>
          <cell r="W75">
            <v>-96.291922103372698</v>
          </cell>
          <cell r="X75">
            <v>-529.08535512310698</v>
          </cell>
          <cell r="Y75">
            <v>-625.11908662808207</v>
          </cell>
          <cell r="Z75">
            <v>-892.66668034590009</v>
          </cell>
          <cell r="AA75">
            <v>-673.78278394282404</v>
          </cell>
          <cell r="AB75">
            <v>-741.13825190321302</v>
          </cell>
          <cell r="AC75">
            <v>-268.49666809279199</v>
          </cell>
          <cell r="AD75">
            <v>109.29187793766101</v>
          </cell>
          <cell r="AE75" t="str">
            <v>...</v>
          </cell>
        </row>
        <row r="76">
          <cell r="B76" t="str">
            <v>...</v>
          </cell>
          <cell r="C76" t="str">
            <v>...</v>
          </cell>
          <cell r="D76" t="str">
            <v>...</v>
          </cell>
          <cell r="E76" t="str">
            <v>...</v>
          </cell>
          <cell r="F76" t="str">
            <v>...</v>
          </cell>
          <cell r="G76" t="str">
            <v>...</v>
          </cell>
          <cell r="H76" t="str">
            <v>...</v>
          </cell>
          <cell r="I76" t="str">
            <v>...</v>
          </cell>
          <cell r="J76" t="str">
            <v>...</v>
          </cell>
          <cell r="K76" t="str">
            <v>...</v>
          </cell>
          <cell r="L76" t="str">
            <v>...</v>
          </cell>
          <cell r="M76" t="str">
            <v>...</v>
          </cell>
          <cell r="N76" t="str">
            <v>...</v>
          </cell>
          <cell r="O76" t="str">
            <v>...</v>
          </cell>
          <cell r="P76" t="str">
            <v>...</v>
          </cell>
          <cell r="Q76" t="str">
            <v>...</v>
          </cell>
          <cell r="R76" t="str">
            <v>...</v>
          </cell>
          <cell r="S76">
            <v>64.678647151375301</v>
          </cell>
          <cell r="T76">
            <v>-8.0864856073558098</v>
          </cell>
          <cell r="U76">
            <v>548.83392806009601</v>
          </cell>
          <cell r="V76">
            <v>379.27012473608102</v>
          </cell>
          <cell r="W76">
            <v>201.47080066648201</v>
          </cell>
          <cell r="X76">
            <v>224.801807346017</v>
          </cell>
          <cell r="Y76">
            <v>526.05334326085404</v>
          </cell>
          <cell r="Z76">
            <v>542.58162779805298</v>
          </cell>
          <cell r="AA76">
            <v>193.41935771240802</v>
          </cell>
          <cell r="AB76">
            <v>546.86408735762495</v>
          </cell>
          <cell r="AC76">
            <v>990.44125336582601</v>
          </cell>
          <cell r="AD76">
            <v>28.9461529407425</v>
          </cell>
          <cell r="AE76" t="str">
            <v>...</v>
          </cell>
        </row>
        <row r="77">
          <cell r="B77">
            <v>184.190567369604</v>
          </cell>
          <cell r="C77">
            <v>45.480021675465501</v>
          </cell>
          <cell r="D77">
            <v>113.06444623069599</v>
          </cell>
          <cell r="E77">
            <v>-42.101980833414196</v>
          </cell>
          <cell r="F77">
            <v>278.33131659123802</v>
          </cell>
          <cell r="G77">
            <v>285.090116071132</v>
          </cell>
          <cell r="H77">
            <v>14.179021764797499</v>
          </cell>
          <cell r="I77">
            <v>27.201447039852297</v>
          </cell>
          <cell r="J77">
            <v>7.7693881864071095</v>
          </cell>
          <cell r="K77">
            <v>258.64334564103098</v>
          </cell>
          <cell r="L77">
            <v>37.744284109442397</v>
          </cell>
          <cell r="M77">
            <v>216.29649954170998</v>
          </cell>
          <cell r="N77">
            <v>6.7846630088418101</v>
          </cell>
          <cell r="O77">
            <v>199.11288526278202</v>
          </cell>
          <cell r="P77">
            <v>126.53745304178</v>
          </cell>
          <cell r="Q77">
            <v>729.20969229633704</v>
          </cell>
          <cell r="R77">
            <v>296.33641057720899</v>
          </cell>
          <cell r="S77">
            <v>150.51904674480201</v>
          </cell>
          <cell r="T77">
            <v>355.66050992930195</v>
          </cell>
          <cell r="U77">
            <v>511.81483025361104</v>
          </cell>
          <cell r="V77">
            <v>1079.0888657946</v>
          </cell>
          <cell r="W77" t="str">
            <v>...</v>
          </cell>
          <cell r="X77" t="str">
            <v>...</v>
          </cell>
          <cell r="Y77" t="str">
            <v>...</v>
          </cell>
          <cell r="Z77" t="str">
            <v>...</v>
          </cell>
          <cell r="AA77" t="str">
            <v>...</v>
          </cell>
          <cell r="AB77" t="str">
            <v>...</v>
          </cell>
          <cell r="AC77" t="str">
            <v>...</v>
          </cell>
          <cell r="AD77" t="str">
            <v>...</v>
          </cell>
          <cell r="AE77" t="str">
            <v>...</v>
          </cell>
        </row>
        <row r="78">
          <cell r="B78">
            <v>6.8851743396046006</v>
          </cell>
          <cell r="C78">
            <v>-3.0686048691267702</v>
          </cell>
          <cell r="D78">
            <v>1.6170982457271299</v>
          </cell>
          <cell r="E78">
            <v>-1.6352575875292099</v>
          </cell>
          <cell r="F78">
            <v>2.24432173216357</v>
          </cell>
          <cell r="G78">
            <v>1.0712029922456199</v>
          </cell>
          <cell r="H78">
            <v>0.54963043514461307</v>
          </cell>
          <cell r="I78">
            <v>1.5614259377419002</v>
          </cell>
          <cell r="J78">
            <v>-1.35719011381773</v>
          </cell>
          <cell r="K78">
            <v>-3.7508723752226603</v>
          </cell>
          <cell r="L78">
            <v>3.6304524922544403</v>
          </cell>
          <cell r="M78">
            <v>-5.5424148780249807</v>
          </cell>
          <cell r="N78">
            <v>-10.0135618699041</v>
          </cell>
          <cell r="O78" t="str">
            <v>...</v>
          </cell>
          <cell r="P78" t="str">
            <v>...</v>
          </cell>
          <cell r="Q78" t="str">
            <v>...</v>
          </cell>
          <cell r="R78" t="str">
            <v>...</v>
          </cell>
          <cell r="S78" t="str">
            <v>...</v>
          </cell>
          <cell r="T78">
            <v>16.385968120091299</v>
          </cell>
          <cell r="U78">
            <v>15.040917302371801</v>
          </cell>
          <cell r="V78">
            <v>14.046681123529199</v>
          </cell>
          <cell r="W78">
            <v>14.101542005417601</v>
          </cell>
          <cell r="X78">
            <v>-34.175520062508397</v>
          </cell>
          <cell r="Y78">
            <v>-1.2964178233074002</v>
          </cell>
          <cell r="Z78">
            <v>-20.060381940695699</v>
          </cell>
          <cell r="AA78">
            <v>-20.299339252445002</v>
          </cell>
          <cell r="AB78">
            <v>0.31572604135508103</v>
          </cell>
          <cell r="AC78">
            <v>-24.915425960680999</v>
          </cell>
          <cell r="AD78" t="str">
            <v>...</v>
          </cell>
          <cell r="AE78" t="str">
            <v>...</v>
          </cell>
        </row>
        <row r="79">
          <cell r="B79" t="str">
            <v>...</v>
          </cell>
          <cell r="C79" t="str">
            <v>...</v>
          </cell>
          <cell r="D79" t="str">
            <v>...</v>
          </cell>
          <cell r="E79" t="str">
            <v>...</v>
          </cell>
          <cell r="F79" t="str">
            <v>...</v>
          </cell>
          <cell r="G79" t="str">
            <v>...</v>
          </cell>
          <cell r="H79" t="str">
            <v>...</v>
          </cell>
          <cell r="I79" t="str">
            <v>...</v>
          </cell>
          <cell r="J79" t="str">
            <v>...</v>
          </cell>
          <cell r="K79" t="str">
            <v>...</v>
          </cell>
          <cell r="L79" t="str">
            <v>...</v>
          </cell>
          <cell r="M79" t="str">
            <v>...</v>
          </cell>
          <cell r="N79">
            <v>24.8</v>
          </cell>
          <cell r="O79">
            <v>86.864000000000004</v>
          </cell>
          <cell r="P79">
            <v>-9.3000000000000007</v>
          </cell>
          <cell r="Q79">
            <v>10.161388480000001</v>
          </cell>
          <cell r="R79">
            <v>37.248032509999994</v>
          </cell>
          <cell r="S79">
            <v>69.75379968</v>
          </cell>
          <cell r="T79">
            <v>18.841033979999999</v>
          </cell>
          <cell r="U79">
            <v>26.572219843999999</v>
          </cell>
          <cell r="V79">
            <v>12.615229449999999</v>
          </cell>
          <cell r="W79">
            <v>40.498910819999999</v>
          </cell>
          <cell r="X79">
            <v>172.70983920399999</v>
          </cell>
          <cell r="Y79">
            <v>276.69148762000003</v>
          </cell>
          <cell r="Z79">
            <v>-117.24068242</v>
          </cell>
          <cell r="AA79">
            <v>410.96992337</v>
          </cell>
          <cell r="AB79">
            <v>-205.17628490999999</v>
          </cell>
          <cell r="AC79">
            <v>349.17269639</v>
          </cell>
          <cell r="AD79">
            <v>173.57778256999998</v>
          </cell>
          <cell r="AE79">
            <v>253.82340981999999</v>
          </cell>
        </row>
        <row r="80">
          <cell r="B80">
            <v>22854.978753242598</v>
          </cell>
          <cell r="C80">
            <v>54087.720772371104</v>
          </cell>
          <cell r="D80">
            <v>24194.7545649026</v>
          </cell>
          <cell r="E80">
            <v>34924.602925818494</v>
          </cell>
          <cell r="F80">
            <v>90846.637923963397</v>
          </cell>
          <cell r="G80">
            <v>74668.231354571108</v>
          </cell>
          <cell r="H80">
            <v>24714.866898579301</v>
          </cell>
          <cell r="I80">
            <v>6788.7580988771197</v>
          </cell>
          <cell r="J80">
            <v>131823.56421478101</v>
          </cell>
          <cell r="K80">
            <v>1256.1859996164899</v>
          </cell>
          <cell r="L80">
            <v>62284.510541700205</v>
          </cell>
          <cell r="M80">
            <v>40383.563294333602</v>
          </cell>
          <cell r="N80">
            <v>83594.317570187297</v>
          </cell>
          <cell r="O80">
            <v>85323.043841337494</v>
          </cell>
          <cell r="P80">
            <v>73322.924149224302</v>
          </cell>
          <cell r="Q80">
            <v>80635.929016325201</v>
          </cell>
          <cell r="R80">
            <v>105902.723700054</v>
          </cell>
          <cell r="S80">
            <v>160651.32428058897</v>
          </cell>
          <cell r="T80">
            <v>177931.40065176997</v>
          </cell>
          <cell r="U80">
            <v>185766.20286768099</v>
          </cell>
          <cell r="V80">
            <v>162873.05165346302</v>
          </cell>
          <cell r="W80">
            <v>254584.132750588</v>
          </cell>
          <cell r="X80">
            <v>462836.26691571897</v>
          </cell>
          <cell r="Y80">
            <v>219960.243490647</v>
          </cell>
          <cell r="Z80">
            <v>-145514.04748092499</v>
          </cell>
          <cell r="AA80">
            <v>156878.58143492899</v>
          </cell>
          <cell r="AB80">
            <v>194467.00303177399</v>
          </cell>
          <cell r="AC80">
            <v>213945.871239681</v>
          </cell>
          <cell r="AD80">
            <v>-246739.49556002399</v>
          </cell>
          <cell r="AE80">
            <v>45703.296749592999</v>
          </cell>
        </row>
        <row r="81">
          <cell r="B81">
            <v>-5.8</v>
          </cell>
          <cell r="C81">
            <v>2.2000000000000002</v>
          </cell>
          <cell r="D81">
            <v>31.5</v>
          </cell>
          <cell r="E81">
            <v>0.4</v>
          </cell>
          <cell r="F81">
            <v>49.8</v>
          </cell>
          <cell r="G81">
            <v>94.2</v>
          </cell>
          <cell r="H81">
            <v>-26.2</v>
          </cell>
          <cell r="I81">
            <v>49.8</v>
          </cell>
          <cell r="J81">
            <v>-5.8</v>
          </cell>
          <cell r="K81">
            <v>119.6</v>
          </cell>
          <cell r="L81" t="str">
            <v>...</v>
          </cell>
          <cell r="M81" t="str">
            <v>...</v>
          </cell>
          <cell r="N81" t="str">
            <v>...</v>
          </cell>
          <cell r="O81" t="str">
            <v>...</v>
          </cell>
          <cell r="P81" t="str">
            <v>...</v>
          </cell>
          <cell r="Q81" t="str">
            <v>...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>
            <v>76.630531037076807</v>
          </cell>
          <cell r="Y81">
            <v>349.06187519614298</v>
          </cell>
          <cell r="Z81">
            <v>370.23</v>
          </cell>
          <cell r="AA81" t="str">
            <v>...</v>
          </cell>
          <cell r="AB81">
            <v>366.95</v>
          </cell>
          <cell r="AC81">
            <v>761.49</v>
          </cell>
          <cell r="AD81">
            <v>-331.19233614848201</v>
          </cell>
          <cell r="AE81">
            <v>338.40860930996399</v>
          </cell>
        </row>
        <row r="82">
          <cell r="B82" t="str">
            <v>...</v>
          </cell>
          <cell r="C82" t="str">
            <v>...</v>
          </cell>
          <cell r="D82" t="str">
            <v>...</v>
          </cell>
          <cell r="E82" t="str">
            <v>...</v>
          </cell>
          <cell r="F82" t="str">
            <v>...</v>
          </cell>
          <cell r="G82" t="str">
            <v>...</v>
          </cell>
          <cell r="H82" t="str">
            <v>...</v>
          </cell>
          <cell r="I82" t="str">
            <v>...</v>
          </cell>
          <cell r="J82" t="str">
            <v>...</v>
          </cell>
          <cell r="K82" t="str">
            <v>...</v>
          </cell>
          <cell r="L82" t="str">
            <v>...</v>
          </cell>
          <cell r="M82" t="str">
            <v>...</v>
          </cell>
          <cell r="N82">
            <v>-980</v>
          </cell>
          <cell r="O82" t="str">
            <v>...</v>
          </cell>
          <cell r="P82">
            <v>2913</v>
          </cell>
          <cell r="Q82">
            <v>-6970.00000000002</v>
          </cell>
          <cell r="R82">
            <v>1538.8</v>
          </cell>
          <cell r="S82">
            <v>6951.8717901975806</v>
          </cell>
          <cell r="T82">
            <v>4413.2269911363001</v>
          </cell>
          <cell r="U82">
            <v>7463.4963476291305</v>
          </cell>
          <cell r="V82">
            <v>8739.9252903174711</v>
          </cell>
          <cell r="W82">
            <v>7336.2457644732303</v>
          </cell>
          <cell r="X82">
            <v>22117.7349761595</v>
          </cell>
          <cell r="Y82">
            <v>40678.732477289399</v>
          </cell>
          <cell r="Z82">
            <v>29715.231865599999</v>
          </cell>
          <cell r="AA82">
            <v>97.172058999334311</v>
          </cell>
          <cell r="AB82">
            <v>4519.5046316800808</v>
          </cell>
          <cell r="AC82">
            <v>-23071.5810156261</v>
          </cell>
          <cell r="AD82">
            <v>-28048.418181160501</v>
          </cell>
          <cell r="AE82">
            <v>-9463.2820628824502</v>
          </cell>
        </row>
        <row r="83">
          <cell r="B83">
            <v>-0.48888888888888898</v>
          </cell>
          <cell r="C83">
            <v>-1.18518518518518</v>
          </cell>
          <cell r="D83">
            <v>7.4074074074074094E-3</v>
          </cell>
          <cell r="E83">
            <v>8.3481481481481499</v>
          </cell>
          <cell r="F83">
            <v>-17.522222222222201</v>
          </cell>
          <cell r="G83">
            <v>11.4814814814815</v>
          </cell>
          <cell r="H83">
            <v>1.6555555555555599</v>
          </cell>
          <cell r="I83">
            <v>12.507407407407399</v>
          </cell>
          <cell r="J83">
            <v>9.5703703703703695</v>
          </cell>
          <cell r="K83">
            <v>19.7</v>
          </cell>
          <cell r="L83">
            <v>13.203703703703699</v>
          </cell>
          <cell r="M83">
            <v>4.26296296296296</v>
          </cell>
          <cell r="N83">
            <v>12.055555555555602</v>
          </cell>
          <cell r="O83">
            <v>8.4370370370370384</v>
          </cell>
          <cell r="P83">
            <v>25.922222222222203</v>
          </cell>
          <cell r="Q83">
            <v>11.3074074074074</v>
          </cell>
          <cell r="R83">
            <v>31.659259259259297</v>
          </cell>
          <cell r="S83">
            <v>76.911111111111111</v>
          </cell>
          <cell r="T83">
            <v>50.281481481481499</v>
          </cell>
          <cell r="U83">
            <v>100.055185185185</v>
          </cell>
          <cell r="V83">
            <v>228.44192222222199</v>
          </cell>
          <cell r="W83">
            <v>17.7939166666667</v>
          </cell>
          <cell r="X83">
            <v>19.599532962963</v>
          </cell>
          <cell r="Y83">
            <v>14.2765914814815</v>
          </cell>
          <cell r="Z83">
            <v>27.616840740740702</v>
          </cell>
          <cell r="AA83">
            <v>20.383719629629599</v>
          </cell>
          <cell r="AB83">
            <v>58.152182222222201</v>
          </cell>
          <cell r="AC83">
            <v>52.2010337037037</v>
          </cell>
          <cell r="AD83">
            <v>104.36494</v>
          </cell>
          <cell r="AE83" t="str">
            <v>...</v>
          </cell>
        </row>
        <row r="84">
          <cell r="B84" t="str">
            <v>...</v>
          </cell>
          <cell r="C84" t="str">
            <v>...</v>
          </cell>
          <cell r="D84" t="str">
            <v>...</v>
          </cell>
          <cell r="E84">
            <v>-29.4</v>
          </cell>
          <cell r="F84">
            <v>-98.7</v>
          </cell>
          <cell r="G84">
            <v>78</v>
          </cell>
          <cell r="H84">
            <v>-68.099999999999994</v>
          </cell>
          <cell r="I84">
            <v>-57.2</v>
          </cell>
          <cell r="J84">
            <v>3</v>
          </cell>
          <cell r="K84">
            <v>-116.8</v>
          </cell>
          <cell r="L84">
            <v>-125.1</v>
          </cell>
          <cell r="M84">
            <v>-199.2</v>
          </cell>
          <cell r="N84">
            <v>-221.2</v>
          </cell>
          <cell r="O84">
            <v>-241.7</v>
          </cell>
          <cell r="P84">
            <v>-199.9</v>
          </cell>
          <cell r="Q84">
            <v>-213.2</v>
          </cell>
          <cell r="R84">
            <v>-156.70903313999997</v>
          </cell>
          <cell r="S84">
            <v>-196.4015803188</v>
          </cell>
          <cell r="T84">
            <v>-173.5210203</v>
          </cell>
          <cell r="U84">
            <v>340.3</v>
          </cell>
          <cell r="V84">
            <v>434.5</v>
          </cell>
          <cell r="W84">
            <v>508.9</v>
          </cell>
          <cell r="X84">
            <v>597.5</v>
          </cell>
          <cell r="Y84">
            <v>2.3808826027432697</v>
          </cell>
          <cell r="Z84">
            <v>260.67898493490696</v>
          </cell>
          <cell r="AA84">
            <v>-131.38499999999999</v>
          </cell>
          <cell r="AB84">
            <v>648.73698999999999</v>
          </cell>
          <cell r="AC84">
            <v>-77.9521202357883</v>
          </cell>
          <cell r="AD84">
            <v>405.74410174000002</v>
          </cell>
          <cell r="AE84">
            <v>572.41976</v>
          </cell>
        </row>
        <row r="85">
          <cell r="B85" t="str">
            <v>...</v>
          </cell>
          <cell r="C85">
            <v>29.13</v>
          </cell>
          <cell r="D85">
            <v>15.77</v>
          </cell>
          <cell r="E85">
            <v>5.24</v>
          </cell>
          <cell r="F85">
            <v>39.1</v>
          </cell>
          <cell r="G85">
            <v>52.73</v>
          </cell>
          <cell r="H85">
            <v>46.99</v>
          </cell>
          <cell r="I85">
            <v>27.52</v>
          </cell>
          <cell r="J85">
            <v>20.07</v>
          </cell>
          <cell r="K85">
            <v>14.52</v>
          </cell>
          <cell r="L85">
            <v>73.739999999999995</v>
          </cell>
          <cell r="M85">
            <v>19.774999999999999</v>
          </cell>
          <cell r="N85">
            <v>99.07</v>
          </cell>
          <cell r="O85">
            <v>14.58</v>
          </cell>
          <cell r="P85">
            <v>-0.64581299999999997</v>
          </cell>
          <cell r="Q85">
            <v>16.981106470814101</v>
          </cell>
          <cell r="R85">
            <v>-11.688216688464099</v>
          </cell>
          <cell r="S85">
            <v>71.02</v>
          </cell>
          <cell r="T85">
            <v>4.3658014968608096</v>
          </cell>
          <cell r="U85">
            <v>-49.51</v>
          </cell>
          <cell r="V85">
            <v>89.66</v>
          </cell>
          <cell r="W85">
            <v>-37.369999999999997</v>
          </cell>
          <cell r="X85">
            <v>-33.19</v>
          </cell>
          <cell r="Y85">
            <v>44.11</v>
          </cell>
          <cell r="Z85">
            <v>-56.13</v>
          </cell>
          <cell r="AA85">
            <v>77.39</v>
          </cell>
          <cell r="AB85">
            <v>186.51</v>
          </cell>
          <cell r="AC85">
            <v>98.37</v>
          </cell>
          <cell r="AD85">
            <v>98.7</v>
          </cell>
          <cell r="AE85" t="str">
            <v>...</v>
          </cell>
        </row>
        <row r="86">
          <cell r="B86" t="str">
            <v>...</v>
          </cell>
          <cell r="C86" t="str">
            <v>...</v>
          </cell>
          <cell r="D86" t="str">
            <v>...</v>
          </cell>
          <cell r="E86" t="str">
            <v>...</v>
          </cell>
          <cell r="F86" t="str">
            <v>...</v>
          </cell>
          <cell r="G86" t="str">
            <v>...</v>
          </cell>
          <cell r="H86" t="str">
            <v>...</v>
          </cell>
          <cell r="I86" t="str">
            <v>...</v>
          </cell>
          <cell r="J86" t="str">
            <v>...</v>
          </cell>
          <cell r="K86" t="str">
            <v>...</v>
          </cell>
          <cell r="L86" t="str">
            <v>...</v>
          </cell>
          <cell r="M86" t="str">
            <v>...</v>
          </cell>
          <cell r="N86" t="str">
            <v>...</v>
          </cell>
          <cell r="O86" t="str">
            <v>...</v>
          </cell>
          <cell r="P86" t="str">
            <v>...</v>
          </cell>
          <cell r="Q86" t="str">
            <v>...</v>
          </cell>
          <cell r="R86" t="str">
            <v>...</v>
          </cell>
          <cell r="S86" t="str">
            <v>...</v>
          </cell>
          <cell r="T86" t="str">
            <v>...</v>
          </cell>
          <cell r="U86" t="str">
            <v>...</v>
          </cell>
          <cell r="V86">
            <v>-4.3263276294056903</v>
          </cell>
          <cell r="W86">
            <v>6.6648803179577198</v>
          </cell>
          <cell r="X86">
            <v>5.0300314855811106</v>
          </cell>
          <cell r="Y86">
            <v>28.170314534228002</v>
          </cell>
          <cell r="Z86">
            <v>-3.7000313435805903</v>
          </cell>
          <cell r="AA86">
            <v>24.110146039489003</v>
          </cell>
          <cell r="AB86">
            <v>38.744040849788895</v>
          </cell>
          <cell r="AC86">
            <v>-2.7992635444834897</v>
          </cell>
          <cell r="AD86">
            <v>1.21322150953061</v>
          </cell>
          <cell r="AE86" t="str">
            <v>...</v>
          </cell>
        </row>
        <row r="87">
          <cell r="B87">
            <v>1.2229956101752999</v>
          </cell>
          <cell r="C87" t="str">
            <v>...</v>
          </cell>
          <cell r="D87" t="str">
            <v>...</v>
          </cell>
          <cell r="E87" t="str">
            <v>...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19.940000000000001</v>
          </cell>
          <cell r="J87">
            <v>-8.83</v>
          </cell>
          <cell r="K87">
            <v>5.78</v>
          </cell>
          <cell r="L87">
            <v>8.8699999999999992</v>
          </cell>
          <cell r="M87">
            <v>-40.200000000000003</v>
          </cell>
          <cell r="N87">
            <v>-67</v>
          </cell>
          <cell r="O87">
            <v>-59.7</v>
          </cell>
          <cell r="P87">
            <v>-47.4</v>
          </cell>
          <cell r="Q87">
            <v>-66.099999999999994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  <cell r="AA87" t="str">
            <v>...</v>
          </cell>
          <cell r="AB87" t="str">
            <v>...</v>
          </cell>
          <cell r="AC87" t="str">
            <v>...</v>
          </cell>
          <cell r="AD87" t="str">
            <v>...</v>
          </cell>
          <cell r="AE87" t="str">
            <v>...</v>
          </cell>
        </row>
        <row r="88">
          <cell r="B88">
            <v>7.12</v>
          </cell>
          <cell r="C88">
            <v>1.1000000000000001</v>
          </cell>
          <cell r="D88">
            <v>7.76</v>
          </cell>
          <cell r="E88">
            <v>3.12</v>
          </cell>
          <cell r="F88">
            <v>-21.52</v>
          </cell>
          <cell r="G88">
            <v>23.1</v>
          </cell>
          <cell r="H88">
            <v>16.2</v>
          </cell>
          <cell r="I88">
            <v>12.6</v>
          </cell>
          <cell r="J88">
            <v>30.6</v>
          </cell>
          <cell r="K88">
            <v>5.5</v>
          </cell>
          <cell r="L88">
            <v>11.22</v>
          </cell>
          <cell r="M88">
            <v>4.6100000000000003</v>
          </cell>
          <cell r="N88">
            <v>-21.6</v>
          </cell>
          <cell r="O88">
            <v>-86.84</v>
          </cell>
          <cell r="P88">
            <v>15.34</v>
          </cell>
          <cell r="Q88">
            <v>43.27</v>
          </cell>
          <cell r="R88">
            <v>3</v>
          </cell>
          <cell r="S88">
            <v>22.64</v>
          </cell>
          <cell r="T88">
            <v>87.760289999999998</v>
          </cell>
          <cell r="U88">
            <v>-5.6836500000000001</v>
          </cell>
          <cell r="V88">
            <v>51.600569999999998</v>
          </cell>
          <cell r="W88">
            <v>55.117710000000002</v>
          </cell>
          <cell r="X88">
            <v>5.0517700000000003</v>
          </cell>
          <cell r="Y88">
            <v>89.901880000000006</v>
          </cell>
          <cell r="Z88">
            <v>-56.500619999999998</v>
          </cell>
          <cell r="AA88">
            <v>334.72167000000002</v>
          </cell>
          <cell r="AB88">
            <v>55.623403733737497</v>
          </cell>
          <cell r="AC88">
            <v>-93.395648388313987</v>
          </cell>
          <cell r="AD88">
            <v>-182.58451213860698</v>
          </cell>
          <cell r="AE88">
            <v>5.1317232399733301</v>
          </cell>
        </row>
        <row r="89">
          <cell r="B89">
            <v>44.75</v>
          </cell>
          <cell r="C89">
            <v>41.2</v>
          </cell>
          <cell r="D89">
            <v>1.6</v>
          </cell>
          <cell r="E89">
            <v>12.45</v>
          </cell>
          <cell r="F89">
            <v>6.15</v>
          </cell>
          <cell r="G89">
            <v>39.5</v>
          </cell>
          <cell r="H89">
            <v>17.399999999999999</v>
          </cell>
          <cell r="I89">
            <v>63.4</v>
          </cell>
          <cell r="J89">
            <v>139.6</v>
          </cell>
          <cell r="K89">
            <v>-8.9</v>
          </cell>
          <cell r="L89">
            <v>12.8</v>
          </cell>
          <cell r="M89">
            <v>89.4</v>
          </cell>
          <cell r="N89">
            <v>53.4</v>
          </cell>
          <cell r="O89">
            <v>61.7</v>
          </cell>
          <cell r="P89">
            <v>132.19999999999999</v>
          </cell>
          <cell r="Q89">
            <v>139.71501229919099</v>
          </cell>
          <cell r="R89">
            <v>28.065298899999998</v>
          </cell>
          <cell r="S89">
            <v>92.555295000000001</v>
          </cell>
          <cell r="T89">
            <v>62.474326290219203</v>
          </cell>
          <cell r="U89">
            <v>59.298097941336103</v>
          </cell>
          <cell r="V89">
            <v>-12.3073617596754</v>
          </cell>
          <cell r="W89">
            <v>-84.398166908612993</v>
          </cell>
          <cell r="X89">
            <v>29.200580471844301</v>
          </cell>
          <cell r="Y89">
            <v>-17.109309214251802</v>
          </cell>
          <cell r="Z89">
            <v>-149.72403691045099</v>
          </cell>
          <cell r="AA89">
            <v>-65.844959024307101</v>
          </cell>
          <cell r="AB89">
            <v>436.62604200134803</v>
          </cell>
          <cell r="AC89">
            <v>-217.206641499933</v>
          </cell>
          <cell r="AD89">
            <v>78.545845991352195</v>
          </cell>
          <cell r="AE89">
            <v>-38.1363401386118</v>
          </cell>
        </row>
        <row r="90">
          <cell r="B90">
            <v>424.00747016125501</v>
          </cell>
          <cell r="C90">
            <v>-179.98282864757601</v>
          </cell>
          <cell r="D90">
            <v>319.00845654146701</v>
          </cell>
          <cell r="E90">
            <v>82.974286665944902</v>
          </cell>
          <cell r="F90">
            <v>321.993871015938</v>
          </cell>
          <cell r="G90">
            <v>523.62802332288095</v>
          </cell>
          <cell r="H90">
            <v>13.3225428619421</v>
          </cell>
          <cell r="I90">
            <v>420.82820848683599</v>
          </cell>
          <cell r="J90">
            <v>-881.27060570651804</v>
          </cell>
          <cell r="K90">
            <v>-361.65525143145402</v>
          </cell>
          <cell r="L90">
            <v>1083.03100087186</v>
          </cell>
          <cell r="M90">
            <v>2013.25259160628</v>
          </cell>
          <cell r="N90">
            <v>1094.6337537698801</v>
          </cell>
          <cell r="O90">
            <v>591.43997025914302</v>
          </cell>
          <cell r="P90">
            <v>578.81770219536702</v>
          </cell>
          <cell r="Q90">
            <v>-939.34967266301601</v>
          </cell>
          <cell r="R90">
            <v>2754.4030621258103</v>
          </cell>
          <cell r="S90">
            <v>1599.2764593715601</v>
          </cell>
          <cell r="T90">
            <v>2827.4244050745201</v>
          </cell>
          <cell r="U90">
            <v>1542.8147055239999</v>
          </cell>
          <cell r="V90">
            <v>2323.7813038685299</v>
          </cell>
          <cell r="W90">
            <v>3603.6899379650404</v>
          </cell>
          <cell r="X90">
            <v>7977.3293715782502</v>
          </cell>
          <cell r="Y90">
            <v>3898.62736263022</v>
          </cell>
          <cell r="Z90">
            <v>1059.0158152793699</v>
          </cell>
          <cell r="AA90">
            <v>1071.3409035770399</v>
          </cell>
          <cell r="AB90">
            <v>-3113.2387347132803</v>
          </cell>
          <cell r="AC90">
            <v>-2312.6135358736001</v>
          </cell>
          <cell r="AD90">
            <v>-1144.5760508645401</v>
          </cell>
          <cell r="AE90">
            <v>-822.08202484477204</v>
          </cell>
        </row>
        <row r="91">
          <cell r="B91">
            <v>-40.9</v>
          </cell>
          <cell r="C91">
            <v>0.3</v>
          </cell>
          <cell r="D91">
            <v>54.9</v>
          </cell>
          <cell r="E91">
            <v>65.3</v>
          </cell>
          <cell r="F91">
            <v>-11.8</v>
          </cell>
          <cell r="G91">
            <v>48.6067041939693</v>
          </cell>
          <cell r="H91">
            <v>-3.5905266826894504</v>
          </cell>
          <cell r="I91">
            <v>-28.944314946724703</v>
          </cell>
          <cell r="J91">
            <v>27.5621841237921</v>
          </cell>
          <cell r="K91">
            <v>31.250260038575799</v>
          </cell>
          <cell r="L91">
            <v>-56.832700931679895</v>
          </cell>
          <cell r="M91">
            <v>34.055389204724904</v>
          </cell>
          <cell r="N91">
            <v>110.50295516873901</v>
          </cell>
          <cell r="O91">
            <v>54.939578124928303</v>
          </cell>
          <cell r="P91">
            <v>175.239322839588</v>
          </cell>
          <cell r="Q91">
            <v>93.537687391762304</v>
          </cell>
          <cell r="R91">
            <v>479.64594155500799</v>
          </cell>
          <cell r="S91">
            <v>358.23347255220301</v>
          </cell>
          <cell r="T91">
            <v>2120.2770199555498</v>
          </cell>
          <cell r="U91">
            <v>3489.4536255348303</v>
          </cell>
          <cell r="V91">
            <v>10846.7487850818</v>
          </cell>
          <cell r="W91">
            <v>11318.2495707731</v>
          </cell>
          <cell r="X91">
            <v>17115.022622337499</v>
          </cell>
          <cell r="Y91">
            <v>1371.59518499706</v>
          </cell>
          <cell r="Z91">
            <v>568.35420981340394</v>
          </cell>
          <cell r="AA91">
            <v>593.54644664888895</v>
          </cell>
          <cell r="AB91">
            <v>146.63274898491002</v>
          </cell>
          <cell r="AC91">
            <v>109.92056687075601</v>
          </cell>
          <cell r="AD91">
            <v>179.87237602090599</v>
          </cell>
          <cell r="AE91">
            <v>39.5676356787936</v>
          </cell>
        </row>
        <row r="92">
          <cell r="B92">
            <v>-53.165241238714003</v>
          </cell>
          <cell r="C92">
            <v>249.956994002112</v>
          </cell>
          <cell r="D92">
            <v>-124.73072422624</v>
          </cell>
          <cell r="E92">
            <v>-276.33924871632098</v>
          </cell>
          <cell r="F92">
            <v>-113.68747964379101</v>
          </cell>
          <cell r="G92">
            <v>610.68698212035099</v>
          </cell>
          <cell r="H92">
            <v>807.72672248207402</v>
          </cell>
          <cell r="I92">
            <v>-928.59580003694794</v>
          </cell>
          <cell r="J92">
            <v>-1830.37566370271</v>
          </cell>
          <cell r="K92">
            <v>-1170.1870497901</v>
          </cell>
          <cell r="L92">
            <v>1179.37048282402</v>
          </cell>
          <cell r="M92">
            <v>4710.4193456583407</v>
          </cell>
          <cell r="N92">
            <v>4742.5601418193701</v>
          </cell>
          <cell r="O92">
            <v>3239.4047756025202</v>
          </cell>
          <cell r="P92">
            <v>450.44736537029701</v>
          </cell>
          <cell r="Q92">
            <v>2881.1332382024102</v>
          </cell>
          <cell r="R92">
            <v>381.00613885396899</v>
          </cell>
          <cell r="S92">
            <v>-4850.3040552300199</v>
          </cell>
          <cell r="T92">
            <v>-4018.4840454049399</v>
          </cell>
          <cell r="U92">
            <v>-2898.8032699076298</v>
          </cell>
          <cell r="V92">
            <v>4431.8568603850399</v>
          </cell>
          <cell r="W92">
            <v>2789.4112995105902</v>
          </cell>
          <cell r="X92">
            <v>-13065.285004499201</v>
          </cell>
          <cell r="Y92">
            <v>-1009.7166531940001</v>
          </cell>
          <cell r="Z92">
            <v>727.63442617242094</v>
          </cell>
          <cell r="AA92">
            <v>19106.223637164298</v>
          </cell>
          <cell r="AB92">
            <v>17672.771819674901</v>
          </cell>
          <cell r="AC92">
            <v>16802.785095551</v>
          </cell>
          <cell r="AD92">
            <v>22829.866041479901</v>
          </cell>
          <cell r="AE92">
            <v>15057.9562226422</v>
          </cell>
        </row>
        <row r="93">
          <cell r="B93" t="str">
            <v>...</v>
          </cell>
          <cell r="C93" t="str">
            <v>...</v>
          </cell>
          <cell r="D93" t="str">
            <v>...</v>
          </cell>
          <cell r="E93" t="str">
            <v>...</v>
          </cell>
          <cell r="F93" t="str">
            <v>...</v>
          </cell>
          <cell r="G93" t="str">
            <v>...</v>
          </cell>
          <cell r="H93" t="str">
            <v>...</v>
          </cell>
          <cell r="I93" t="str">
            <v>...</v>
          </cell>
          <cell r="J93" t="str">
            <v>...</v>
          </cell>
          <cell r="K93" t="str">
            <v>...</v>
          </cell>
          <cell r="L93" t="str">
            <v>...</v>
          </cell>
          <cell r="M93" t="str">
            <v>...</v>
          </cell>
          <cell r="N93" t="str">
            <v>...</v>
          </cell>
          <cell r="O93">
            <v>44</v>
          </cell>
          <cell r="P93">
            <v>72</v>
          </cell>
          <cell r="Q93">
            <v>150</v>
          </cell>
          <cell r="R93">
            <v>125</v>
          </cell>
          <cell r="S93">
            <v>500</v>
          </cell>
          <cell r="T93">
            <v>5</v>
          </cell>
          <cell r="U93">
            <v>-985</v>
          </cell>
          <cell r="V93">
            <v>8645.9560000000001</v>
          </cell>
          <cell r="W93">
            <v>1586.79061313392</v>
          </cell>
          <cell r="X93">
            <v>4485.6400000000003</v>
          </cell>
          <cell r="Y93">
            <v>10754.9498577596</v>
          </cell>
          <cell r="Z93">
            <v>12002.260097066099</v>
          </cell>
          <cell r="AA93">
            <v>1725.2612172686299</v>
          </cell>
          <cell r="AB93">
            <v>6754.4757765136201</v>
          </cell>
          <cell r="AC93">
            <v>5352.9947716726801</v>
          </cell>
          <cell r="AD93">
            <v>3427.38090080749</v>
          </cell>
          <cell r="AE93">
            <v>4294.5322262130203</v>
          </cell>
        </row>
        <row r="94">
          <cell r="B94" t="str">
            <v>...</v>
          </cell>
          <cell r="C94" t="str">
            <v>...</v>
          </cell>
          <cell r="D94" t="str">
            <v>...</v>
          </cell>
          <cell r="E94" t="str">
            <v>...</v>
          </cell>
          <cell r="F94" t="str">
            <v>...</v>
          </cell>
          <cell r="G94" t="str">
            <v>...</v>
          </cell>
          <cell r="H94" t="str">
            <v>...</v>
          </cell>
          <cell r="I94" t="str">
            <v>...</v>
          </cell>
          <cell r="J94" t="str">
            <v>...</v>
          </cell>
          <cell r="K94" t="str">
            <v>...</v>
          </cell>
          <cell r="L94" t="str">
            <v>...</v>
          </cell>
          <cell r="M94" t="str">
            <v>...</v>
          </cell>
          <cell r="N94" t="str">
            <v>...</v>
          </cell>
          <cell r="O94" t="str">
            <v>...</v>
          </cell>
          <cell r="P94" t="str">
            <v>...</v>
          </cell>
          <cell r="Q94" t="str">
            <v>...</v>
          </cell>
          <cell r="R94" t="str">
            <v>...</v>
          </cell>
          <cell r="S94" t="str">
            <v>...</v>
          </cell>
          <cell r="T94" t="str">
            <v>...</v>
          </cell>
          <cell r="U94" t="str">
            <v>...</v>
          </cell>
          <cell r="V94">
            <v>282.53345761356002</v>
          </cell>
          <cell r="W94">
            <v>-1846.5026415094298</v>
          </cell>
          <cell r="X94">
            <v>4938.8999999999996</v>
          </cell>
          <cell r="Y94">
            <v>-41.9</v>
          </cell>
          <cell r="Z94">
            <v>5362.4</v>
          </cell>
          <cell r="AA94">
            <v>-5310.4</v>
          </cell>
          <cell r="AB94">
            <v>8226</v>
          </cell>
          <cell r="AC94">
            <v>4967</v>
          </cell>
          <cell r="AD94" t="str">
            <v>...</v>
          </cell>
          <cell r="AE94" t="str">
            <v>...</v>
          </cell>
        </row>
        <row r="95">
          <cell r="B95" t="str">
            <v>...</v>
          </cell>
          <cell r="C95" t="str">
            <v>...</v>
          </cell>
          <cell r="D95" t="str">
            <v>...</v>
          </cell>
          <cell r="E95" t="str">
            <v>...</v>
          </cell>
          <cell r="F95" t="str">
            <v>...</v>
          </cell>
          <cell r="G95" t="str">
            <v>...</v>
          </cell>
          <cell r="H95" t="str">
            <v>...</v>
          </cell>
          <cell r="I95" t="str">
            <v>...</v>
          </cell>
          <cell r="J95" t="str">
            <v>...</v>
          </cell>
          <cell r="K95" t="str">
            <v>...</v>
          </cell>
          <cell r="L95" t="str">
            <v>...</v>
          </cell>
          <cell r="M95" t="str">
            <v>...</v>
          </cell>
          <cell r="N95" t="str">
            <v>...</v>
          </cell>
          <cell r="O95" t="str">
            <v>...</v>
          </cell>
          <cell r="P95" t="str">
            <v>...</v>
          </cell>
          <cell r="Q95" t="str">
            <v>...</v>
          </cell>
          <cell r="R95" t="str">
            <v>...</v>
          </cell>
          <cell r="S95" t="str">
            <v>...</v>
          </cell>
          <cell r="T95" t="str">
            <v>...</v>
          </cell>
          <cell r="U95" t="str">
            <v>...</v>
          </cell>
          <cell r="V95">
            <v>133298.42688956502</v>
          </cell>
          <cell r="W95">
            <v>154940.88297534001</v>
          </cell>
          <cell r="X95">
            <v>196846.23764485199</v>
          </cell>
          <cell r="Y95">
            <v>106455.359295446</v>
          </cell>
          <cell r="Z95">
            <v>-72037.032444766912</v>
          </cell>
          <cell r="AA95">
            <v>35407.805366183602</v>
          </cell>
          <cell r="AB95">
            <v>-4234.3781418975905</v>
          </cell>
          <cell r="AC95">
            <v>-91753.828840923903</v>
          </cell>
          <cell r="AD95">
            <v>-65971.262256133501</v>
          </cell>
          <cell r="AE95">
            <v>58667.596170531098</v>
          </cell>
        </row>
        <row r="96">
          <cell r="B96">
            <v>-448.6</v>
          </cell>
          <cell r="C96">
            <v>922.7</v>
          </cell>
          <cell r="D96">
            <v>-880.6</v>
          </cell>
          <cell r="E96">
            <v>268.8</v>
          </cell>
          <cell r="F96">
            <v>782.7</v>
          </cell>
          <cell r="G96">
            <v>632.29999999999995</v>
          </cell>
          <cell r="H96">
            <v>544.5</v>
          </cell>
          <cell r="I96">
            <v>1143.3</v>
          </cell>
          <cell r="J96">
            <v>-1003.4</v>
          </cell>
          <cell r="K96">
            <v>1062.5999999999999</v>
          </cell>
          <cell r="L96">
            <v>610.9</v>
          </cell>
          <cell r="M96">
            <v>-954.6</v>
          </cell>
          <cell r="N96">
            <v>-1462.2</v>
          </cell>
          <cell r="O96">
            <v>1739.9</v>
          </cell>
          <cell r="P96">
            <v>3688.8</v>
          </cell>
          <cell r="Q96">
            <v>3634.4</v>
          </cell>
          <cell r="R96">
            <v>2526.6999999999998</v>
          </cell>
          <cell r="S96">
            <v>1479.6</v>
          </cell>
          <cell r="T96">
            <v>2023.5</v>
          </cell>
          <cell r="U96">
            <v>6583.7</v>
          </cell>
          <cell r="V96">
            <v>5314.5</v>
          </cell>
          <cell r="W96">
            <v>16853.400000000001</v>
          </cell>
          <cell r="X96">
            <v>7673</v>
          </cell>
          <cell r="Y96">
            <v>-11331.3</v>
          </cell>
          <cell r="Z96">
            <v>-4654.1000000000004</v>
          </cell>
          <cell r="AA96">
            <v>-242.4</v>
          </cell>
          <cell r="AB96">
            <v>683.3</v>
          </cell>
          <cell r="AC96">
            <v>-2409.1</v>
          </cell>
          <cell r="AD96">
            <v>4176.5</v>
          </cell>
          <cell r="AE96">
            <v>4686.8</v>
          </cell>
        </row>
        <row r="97">
          <cell r="B97">
            <v>6038.5492121810903</v>
          </cell>
          <cell r="C97">
            <v>818.20071239068193</v>
          </cell>
          <cell r="D97">
            <v>-1596.79572484599</v>
          </cell>
          <cell r="E97">
            <v>10777.664925093901</v>
          </cell>
          <cell r="F97">
            <v>21488.308996203497</v>
          </cell>
          <cell r="G97">
            <v>13646.3266441694</v>
          </cell>
          <cell r="H97">
            <v>16165.1391655221</v>
          </cell>
          <cell r="I97">
            <v>28811.096972009702</v>
          </cell>
          <cell r="J97">
            <v>44098.540116761098</v>
          </cell>
          <cell r="K97">
            <v>-2111.5329347219699</v>
          </cell>
          <cell r="L97">
            <v>28954.503274269598</v>
          </cell>
          <cell r="M97">
            <v>68363.000691759604</v>
          </cell>
          <cell r="N97">
            <v>25549.947140675598</v>
          </cell>
          <cell r="O97">
            <v>20651.718462557201</v>
          </cell>
          <cell r="P97">
            <v>33573.157190489197</v>
          </cell>
          <cell r="Q97">
            <v>-242.1682241796</v>
          </cell>
          <cell r="R97">
            <v>-2031.6447441504599</v>
          </cell>
          <cell r="S97">
            <v>-6229.0517694065202</v>
          </cell>
          <cell r="T97">
            <v>20584.468571962399</v>
          </cell>
          <cell r="U97">
            <v>47935.736453109101</v>
          </cell>
          <cell r="V97">
            <v>100277.814411942</v>
          </cell>
          <cell r="W97">
            <v>142422.93805942</v>
          </cell>
          <cell r="X97">
            <v>82668.931625212092</v>
          </cell>
          <cell r="Y97">
            <v>-41804.782772332997</v>
          </cell>
          <cell r="Z97">
            <v>-62103.938964504698</v>
          </cell>
          <cell r="AA97">
            <v>-69531.011303160092</v>
          </cell>
          <cell r="AB97">
            <v>61843.099086609902</v>
          </cell>
          <cell r="AC97">
            <v>42217.558752380799</v>
          </cell>
          <cell r="AD97">
            <v>-34197.729570626798</v>
          </cell>
          <cell r="AE97">
            <v>24522.871969765401</v>
          </cell>
        </row>
        <row r="98">
          <cell r="B98">
            <v>5.2</v>
          </cell>
          <cell r="C98">
            <v>8.4</v>
          </cell>
          <cell r="D98">
            <v>-1.6</v>
          </cell>
          <cell r="E98">
            <v>-1.3</v>
          </cell>
          <cell r="F98">
            <v>-12</v>
          </cell>
          <cell r="G98">
            <v>2.5</v>
          </cell>
          <cell r="H98">
            <v>-105.7</v>
          </cell>
          <cell r="I98">
            <v>-10.199999999999999</v>
          </cell>
          <cell r="J98">
            <v>-1.1000000000000001</v>
          </cell>
          <cell r="K98">
            <v>141.30000000000001</v>
          </cell>
          <cell r="L98">
            <v>148.80000000000001</v>
          </cell>
          <cell r="M98">
            <v>13.8</v>
          </cell>
          <cell r="N98">
            <v>113.2</v>
          </cell>
          <cell r="O98">
            <v>59.1</v>
          </cell>
          <cell r="P98">
            <v>122.7</v>
          </cell>
          <cell r="Q98">
            <v>95.5</v>
          </cell>
          <cell r="R98">
            <v>215.5</v>
          </cell>
          <cell r="S98">
            <v>161.296517227598</v>
          </cell>
          <cell r="T98">
            <v>307.55764291324505</v>
          </cell>
          <cell r="U98">
            <v>127.44463478244499</v>
          </cell>
          <cell r="V98">
            <v>290.77880629784499</v>
          </cell>
          <cell r="W98">
            <v>269.00232092226901</v>
          </cell>
          <cell r="X98">
            <v>238.32449102167698</v>
          </cell>
          <cell r="Y98">
            <v>242.17233743396801</v>
          </cell>
          <cell r="Z98">
            <v>-21.030682203249999</v>
          </cell>
          <cell r="AA98">
            <v>1143.3969907373501</v>
          </cell>
          <cell r="AB98">
            <v>274.44654510024299</v>
          </cell>
          <cell r="AC98">
            <v>234.12324198201199</v>
          </cell>
          <cell r="AD98">
            <v>218.022875709087</v>
          </cell>
          <cell r="AE98">
            <v>-315.45705838338705</v>
          </cell>
        </row>
        <row r="99">
          <cell r="B99" t="str">
            <v>...</v>
          </cell>
          <cell r="C99" t="str">
            <v>...</v>
          </cell>
          <cell r="D99" t="str">
            <v>...</v>
          </cell>
          <cell r="E99" t="str">
            <v>...</v>
          </cell>
          <cell r="F99" t="str">
            <v>...</v>
          </cell>
          <cell r="G99" t="str">
            <v>...</v>
          </cell>
          <cell r="H99" t="str">
            <v>...</v>
          </cell>
          <cell r="I99" t="str">
            <v>...</v>
          </cell>
          <cell r="J99" t="str">
            <v>...</v>
          </cell>
          <cell r="K99" t="str">
            <v>...</v>
          </cell>
          <cell r="L99" t="str">
            <v>...</v>
          </cell>
          <cell r="M99">
            <v>-6879.4563299725996</v>
          </cell>
          <cell r="N99">
            <v>191959.54310316002</v>
          </cell>
          <cell r="O99">
            <v>-37943.697190496801</v>
          </cell>
          <cell r="P99">
            <v>-266339.99854765</v>
          </cell>
          <cell r="Q99">
            <v>4147.7929667107101</v>
          </cell>
          <cell r="R99">
            <v>-46587.778928000997</v>
          </cell>
          <cell r="S99">
            <v>-36406.761385381898</v>
          </cell>
          <cell r="T99">
            <v>-149891.50353162299</v>
          </cell>
          <cell r="U99">
            <v>48003.311558293899</v>
          </cell>
          <cell r="V99">
            <v>106597.39396658201</v>
          </cell>
          <cell r="W99">
            <v>86238.864346127593</v>
          </cell>
          <cell r="X99">
            <v>260778.58277050799</v>
          </cell>
          <cell r="Y99">
            <v>-135276.968219478</v>
          </cell>
          <cell r="Z99">
            <v>-202746.69565876902</v>
          </cell>
          <cell r="AA99">
            <v>130144.09514036099</v>
          </cell>
          <cell r="AB99">
            <v>92678.034384850602</v>
          </cell>
          <cell r="AC99">
            <v>121127.372692434</v>
          </cell>
          <cell r="AD99">
            <v>185079.51765294699</v>
          </cell>
          <cell r="AE99">
            <v>110107.09452563099</v>
          </cell>
        </row>
        <row r="100">
          <cell r="B100" t="str">
            <v>...</v>
          </cell>
          <cell r="C100" t="str">
            <v>...</v>
          </cell>
          <cell r="D100" t="str">
            <v>...</v>
          </cell>
          <cell r="E100" t="str">
            <v>...</v>
          </cell>
          <cell r="F100" t="str">
            <v>...</v>
          </cell>
          <cell r="G100" t="str">
            <v>...</v>
          </cell>
          <cell r="H100" t="str">
            <v>...</v>
          </cell>
          <cell r="I100" t="str">
            <v>...</v>
          </cell>
          <cell r="J100" t="str">
            <v>...</v>
          </cell>
          <cell r="K100" t="str">
            <v>...</v>
          </cell>
          <cell r="L100" t="str">
            <v>...</v>
          </cell>
          <cell r="M100" t="str">
            <v>...</v>
          </cell>
          <cell r="N100" t="str">
            <v>...</v>
          </cell>
          <cell r="O100" t="str">
            <v>...</v>
          </cell>
          <cell r="P100" t="str">
            <v>...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 t="str">
            <v>...</v>
          </cell>
          <cell r="V100">
            <v>615.93794076163601</v>
          </cell>
          <cell r="W100">
            <v>1147.9548660084602</v>
          </cell>
          <cell r="X100">
            <v>939.63244095713605</v>
          </cell>
          <cell r="Y100">
            <v>-734.571330295091</v>
          </cell>
          <cell r="Z100">
            <v>-1503.38028169014</v>
          </cell>
          <cell r="AA100">
            <v>1228.5915492957699</v>
          </cell>
          <cell r="AB100">
            <v>496.47887323943701</v>
          </cell>
          <cell r="AC100">
            <v>1019.85915492958</v>
          </cell>
          <cell r="AD100">
            <v>-744.36619718309908</v>
          </cell>
          <cell r="AE100">
            <v>-1010.2816901408499</v>
          </cell>
        </row>
        <row r="101">
          <cell r="B101" t="str">
            <v>...</v>
          </cell>
          <cell r="C101" t="str">
            <v>...</v>
          </cell>
          <cell r="D101" t="str">
            <v>...</v>
          </cell>
          <cell r="E101" t="str">
            <v>...</v>
          </cell>
          <cell r="F101" t="str">
            <v>...</v>
          </cell>
          <cell r="G101" t="str">
            <v>...</v>
          </cell>
          <cell r="H101" t="str">
            <v>...</v>
          </cell>
          <cell r="I101" t="str">
            <v>...</v>
          </cell>
          <cell r="J101" t="str">
            <v>...</v>
          </cell>
          <cell r="K101" t="str">
            <v>...</v>
          </cell>
          <cell r="L101">
            <v>657.4</v>
          </cell>
          <cell r="M101">
            <v>-243.8</v>
          </cell>
          <cell r="N101">
            <v>139.5</v>
          </cell>
          <cell r="O101">
            <v>220.3</v>
          </cell>
          <cell r="P101">
            <v>778.4</v>
          </cell>
          <cell r="Q101">
            <v>-42.8951216239535</v>
          </cell>
          <cell r="R101">
            <v>-464.83986769499097</v>
          </cell>
          <cell r="S101">
            <v>1156.0688145430199</v>
          </cell>
          <cell r="T101">
            <v>891.85282756883896</v>
          </cell>
          <cell r="U101">
            <v>4534.4034636429296</v>
          </cell>
          <cell r="V101">
            <v>7521.4038773738803</v>
          </cell>
          <cell r="W101">
            <v>12424.5722919744</v>
          </cell>
          <cell r="X101">
            <v>18214.523424922099</v>
          </cell>
          <cell r="Y101">
            <v>6909.6042100616505</v>
          </cell>
          <cell r="Z101">
            <v>4555.8538035345</v>
          </cell>
          <cell r="AA101">
            <v>9296.8846622854398</v>
          </cell>
          <cell r="AB101">
            <v>7044.5520393741899</v>
          </cell>
          <cell r="AC101">
            <v>5820.8613214086199</v>
          </cell>
          <cell r="AD101">
            <v>8578.6956435185293</v>
          </cell>
          <cell r="AE101">
            <v>1717.3217353610999</v>
          </cell>
        </row>
        <row r="102">
          <cell r="B102">
            <v>58.483031705780299</v>
          </cell>
          <cell r="C102">
            <v>83.139496962728899</v>
          </cell>
          <cell r="D102">
            <v>5.4696311392178094</v>
          </cell>
          <cell r="E102">
            <v>14.368544719982401</v>
          </cell>
          <cell r="F102">
            <v>56.5318694565876</v>
          </cell>
          <cell r="G102">
            <v>-72.660569676322297</v>
          </cell>
          <cell r="H102">
            <v>77.541454808079095</v>
          </cell>
          <cell r="I102">
            <v>124.99676670063799</v>
          </cell>
          <cell r="J102">
            <v>73.130622284545197</v>
          </cell>
          <cell r="K102">
            <v>121.089871709612</v>
          </cell>
          <cell r="L102">
            <v>203.112400362176</v>
          </cell>
          <cell r="M102">
            <v>89.610469194827303</v>
          </cell>
          <cell r="N102">
            <v>413.92470098204797</v>
          </cell>
          <cell r="O102">
            <v>251.029789602546</v>
          </cell>
          <cell r="P102">
            <v>266.12024486837902</v>
          </cell>
          <cell r="Q102">
            <v>55.682880714665103</v>
          </cell>
          <cell r="R102">
            <v>86.391050363977698</v>
          </cell>
          <cell r="S102">
            <v>132.64953341049102</v>
          </cell>
          <cell r="T102">
            <v>67.400429567390901</v>
          </cell>
          <cell r="U102">
            <v>307.05279580202802</v>
          </cell>
          <cell r="V102">
            <v>200.56936823193499</v>
          </cell>
          <cell r="W102">
            <v>259.57022544001802</v>
          </cell>
          <cell r="X102">
            <v>346.67704706028201</v>
          </cell>
          <cell r="Y102">
            <v>631.61052404345401</v>
          </cell>
          <cell r="Z102">
            <v>-544.55609813939293</v>
          </cell>
          <cell r="AA102">
            <v>-94.685525870187107</v>
          </cell>
          <cell r="AB102">
            <v>668.49852705170497</v>
          </cell>
          <cell r="AC102">
            <v>-347.61101768606903</v>
          </cell>
          <cell r="AD102">
            <v>464.77633303730602</v>
          </cell>
          <cell r="AE102">
            <v>-71.799984514891591</v>
          </cell>
        </row>
        <row r="103">
          <cell r="B103" t="str">
            <v>...</v>
          </cell>
          <cell r="C103" t="str">
            <v>...</v>
          </cell>
          <cell r="D103" t="str">
            <v>...</v>
          </cell>
          <cell r="E103" t="str">
            <v>...</v>
          </cell>
          <cell r="F103" t="str">
            <v>...</v>
          </cell>
          <cell r="G103" t="str">
            <v>...</v>
          </cell>
          <cell r="H103" t="str">
            <v>...</v>
          </cell>
          <cell r="I103" t="str">
            <v>...</v>
          </cell>
          <cell r="J103" t="str">
            <v>...</v>
          </cell>
          <cell r="K103" t="str">
            <v>...</v>
          </cell>
          <cell r="L103" t="str">
            <v>...</v>
          </cell>
          <cell r="M103" t="str">
            <v>...</v>
          </cell>
          <cell r="N103" t="str">
            <v>...</v>
          </cell>
          <cell r="O103" t="str">
            <v>...</v>
          </cell>
          <cell r="P103" t="str">
            <v>...</v>
          </cell>
          <cell r="Q103" t="str">
            <v>...</v>
          </cell>
          <cell r="R103" t="str">
            <v>...</v>
          </cell>
          <cell r="S103" t="str">
            <v>...</v>
          </cell>
          <cell r="T103" t="str">
            <v>...</v>
          </cell>
          <cell r="U103" t="str">
            <v>...</v>
          </cell>
          <cell r="V103" t="str">
            <v>...</v>
          </cell>
          <cell r="W103" t="str">
            <v>...</v>
          </cell>
          <cell r="X103">
            <v>2.3699566821259799</v>
          </cell>
          <cell r="Y103">
            <v>-15.383372996154099</v>
          </cell>
          <cell r="Z103">
            <v>6.0384218126475995</v>
          </cell>
          <cell r="AA103">
            <v>-15.7328305755423</v>
          </cell>
          <cell r="AB103">
            <v>3.8509729790142901</v>
          </cell>
          <cell r="AC103">
            <v>16.2593924428582</v>
          </cell>
          <cell r="AD103">
            <v>9.0886524419156505</v>
          </cell>
          <cell r="AE103">
            <v>95.202033738422898</v>
          </cell>
        </row>
        <row r="104">
          <cell r="B104">
            <v>67.3</v>
          </cell>
          <cell r="C104">
            <v>286.60000000000002</v>
          </cell>
          <cell r="D104">
            <v>544.20000000000005</v>
          </cell>
          <cell r="E104">
            <v>1715.7</v>
          </cell>
          <cell r="F104">
            <v>819.8</v>
          </cell>
          <cell r="G104">
            <v>2945.3</v>
          </cell>
          <cell r="H104">
            <v>3853.5</v>
          </cell>
          <cell r="I104">
            <v>5059.7</v>
          </cell>
          <cell r="J104">
            <v>5412.9</v>
          </cell>
          <cell r="K104">
            <v>7355</v>
          </cell>
          <cell r="L104">
            <v>13097</v>
          </cell>
          <cell r="M104">
            <v>12728.2</v>
          </cell>
          <cell r="N104">
            <v>12055.4</v>
          </cell>
          <cell r="O104">
            <v>-4883.1000000000004</v>
          </cell>
          <cell r="P104">
            <v>1896.7</v>
          </cell>
          <cell r="Q104">
            <v>3198.7</v>
          </cell>
          <cell r="R104">
            <v>-6073.6</v>
          </cell>
          <cell r="S104">
            <v>-324.89999999999998</v>
          </cell>
          <cell r="T104">
            <v>6879.6</v>
          </cell>
          <cell r="U104">
            <v>9459.9</v>
          </cell>
          <cell r="V104">
            <v>6175.7</v>
          </cell>
          <cell r="W104">
            <v>10282.6</v>
          </cell>
          <cell r="X104">
            <v>16965.8</v>
          </cell>
          <cell r="Y104">
            <v>13518.1</v>
          </cell>
          <cell r="Z104">
            <v>-4267.8999999999996</v>
          </cell>
          <cell r="AA104">
            <v>11741.5</v>
          </cell>
          <cell r="AB104">
            <v>22166.400000000001</v>
          </cell>
          <cell r="AC104">
            <v>8600.1</v>
          </cell>
          <cell r="AD104">
            <v>37096.699999999997</v>
          </cell>
          <cell r="AE104">
            <v>38410</v>
          </cell>
        </row>
        <row r="105">
          <cell r="B105" t="str">
            <v>...</v>
          </cell>
          <cell r="C105" t="str">
            <v>...</v>
          </cell>
          <cell r="D105" t="str">
            <v>...</v>
          </cell>
          <cell r="E105" t="str">
            <v>...</v>
          </cell>
          <cell r="F105" t="str">
            <v>...</v>
          </cell>
          <cell r="G105" t="str">
            <v>...</v>
          </cell>
          <cell r="H105" t="str">
            <v>...</v>
          </cell>
          <cell r="I105" t="str">
            <v>...</v>
          </cell>
          <cell r="J105" t="str">
            <v>...</v>
          </cell>
          <cell r="K105" t="str">
            <v>...</v>
          </cell>
          <cell r="L105" t="str">
            <v>...</v>
          </cell>
          <cell r="M105" t="str">
            <v>...</v>
          </cell>
          <cell r="N105" t="str">
            <v>...</v>
          </cell>
          <cell r="O105" t="str">
            <v>...</v>
          </cell>
          <cell r="P105" t="str">
            <v>...</v>
          </cell>
          <cell r="Q105" t="str">
            <v>...</v>
          </cell>
          <cell r="R105" t="str">
            <v>...</v>
          </cell>
          <cell r="S105" t="str">
            <v>...</v>
          </cell>
          <cell r="T105" t="str">
            <v>...</v>
          </cell>
          <cell r="U105">
            <v>158.99151178826003</v>
          </cell>
          <cell r="V105">
            <v>175.76943016156702</v>
          </cell>
          <cell r="W105">
            <v>274.31297819987998</v>
          </cell>
          <cell r="X105">
            <v>148.25773728675802</v>
          </cell>
          <cell r="Y105">
            <v>29.0410993658449</v>
          </cell>
          <cell r="Z105">
            <v>344.85976791156799</v>
          </cell>
          <cell r="AA105">
            <v>365.919146021541</v>
          </cell>
          <cell r="AB105">
            <v>132.84444230524201</v>
          </cell>
          <cell r="AC105">
            <v>-186.81730021872102</v>
          </cell>
          <cell r="AD105">
            <v>101.98064355267499</v>
          </cell>
          <cell r="AE105">
            <v>131.094160525533</v>
          </cell>
        </row>
        <row r="106">
          <cell r="B106">
            <v>1183.69460711943</v>
          </cell>
          <cell r="C106">
            <v>6235.4895267163292</v>
          </cell>
          <cell r="D106">
            <v>4388.8097910291408</v>
          </cell>
          <cell r="E106">
            <v>6042.3772776510004</v>
          </cell>
          <cell r="F106">
            <v>7294.5886553772098</v>
          </cell>
          <cell r="G106">
            <v>-828.55211384791403</v>
          </cell>
          <cell r="H106">
            <v>-43061.389799999997</v>
          </cell>
          <cell r="I106">
            <v>-11261.0666751547</v>
          </cell>
          <cell r="J106">
            <v>669.23183449697899</v>
          </cell>
          <cell r="K106">
            <v>-528.85045107996098</v>
          </cell>
          <cell r="L106">
            <v>221.14425875229702</v>
          </cell>
          <cell r="M106">
            <v>744.80167673672292</v>
          </cell>
          <cell r="N106">
            <v>-3355.8724562103603</v>
          </cell>
          <cell r="O106">
            <v>-646.41953796162704</v>
          </cell>
          <cell r="P106">
            <v>3511.6573445869899</v>
          </cell>
          <cell r="Q106">
            <v>1109.03095039716</v>
          </cell>
          <cell r="R106">
            <v>-229.55398920704999</v>
          </cell>
          <cell r="S106">
            <v>3751.0580492630302</v>
          </cell>
          <cell r="T106">
            <v>3390.8085040693204</v>
          </cell>
          <cell r="U106">
            <v>559.212758737699</v>
          </cell>
          <cell r="V106">
            <v>19322.9452054795</v>
          </cell>
          <cell r="W106">
            <v>22735.494611938</v>
          </cell>
          <cell r="X106">
            <v>14482.751037767201</v>
          </cell>
          <cell r="Y106">
            <v>18281.1808922446</v>
          </cell>
          <cell r="Z106">
            <v>-2911.0824262869401</v>
          </cell>
          <cell r="AA106">
            <v>15521.078733554301</v>
          </cell>
          <cell r="AB106">
            <v>47737.495160077699</v>
          </cell>
          <cell r="AC106">
            <v>47179.658879110495</v>
          </cell>
          <cell r="AD106">
            <v>35503.533032285799</v>
          </cell>
          <cell r="AE106">
            <v>7997.8714577461096</v>
          </cell>
        </row>
        <row r="107">
          <cell r="B107" t="str">
            <v>...</v>
          </cell>
          <cell r="C107" t="str">
            <v>...</v>
          </cell>
          <cell r="D107" t="str">
            <v>...</v>
          </cell>
          <cell r="E107" t="str">
            <v>...</v>
          </cell>
          <cell r="F107" t="str">
            <v>...</v>
          </cell>
          <cell r="G107" t="str">
            <v>...</v>
          </cell>
          <cell r="H107" t="str">
            <v>...</v>
          </cell>
          <cell r="I107" t="str">
            <v>...</v>
          </cell>
          <cell r="J107">
            <v>53.029000000000003</v>
          </cell>
          <cell r="K107">
            <v>43.235999999999997</v>
          </cell>
          <cell r="L107">
            <v>-11.948</v>
          </cell>
          <cell r="M107">
            <v>-1.89</v>
          </cell>
          <cell r="N107">
            <v>43.12</v>
          </cell>
          <cell r="O107">
            <v>136.958227716133</v>
          </cell>
          <cell r="P107">
            <v>0.71648185923906993</v>
          </cell>
          <cell r="Q107">
            <v>29.123083917986399</v>
          </cell>
          <cell r="R107">
            <v>9.4324878194590998</v>
          </cell>
          <cell r="S107">
            <v>-28.189561839070397</v>
          </cell>
          <cell r="T107">
            <v>76.636518705872291</v>
          </cell>
          <cell r="U107">
            <v>35.7705640894293</v>
          </cell>
          <cell r="V107">
            <v>47.497325739677898</v>
          </cell>
          <cell r="W107">
            <v>23.9838831056265</v>
          </cell>
          <cell r="X107">
            <v>-19.404936340012199</v>
          </cell>
          <cell r="Y107">
            <v>351.97172379211599</v>
          </cell>
          <cell r="Z107">
            <v>237.53453715518799</v>
          </cell>
          <cell r="AA107">
            <v>-128.70804443509201</v>
          </cell>
          <cell r="AB107">
            <v>232.100241294146</v>
          </cell>
          <cell r="AC107">
            <v>-138.10662166707598</v>
          </cell>
          <cell r="AD107">
            <v>113.00454877917599</v>
          </cell>
          <cell r="AE107">
            <v>413.03373429108296</v>
          </cell>
        </row>
        <row r="108">
          <cell r="B108" t="str">
            <v>...</v>
          </cell>
          <cell r="C108" t="str">
            <v>...</v>
          </cell>
          <cell r="D108" t="str">
            <v>...</v>
          </cell>
          <cell r="E108">
            <v>28.7</v>
          </cell>
          <cell r="F108">
            <v>29.4</v>
          </cell>
          <cell r="G108">
            <v>4.5</v>
          </cell>
          <cell r="H108">
            <v>-34.200000000000003</v>
          </cell>
          <cell r="I108">
            <v>16.100000000000001</v>
          </cell>
          <cell r="J108">
            <v>43.2</v>
          </cell>
          <cell r="K108">
            <v>9.6</v>
          </cell>
          <cell r="L108">
            <v>1.5</v>
          </cell>
          <cell r="M108">
            <v>14.1</v>
          </cell>
          <cell r="N108">
            <v>-39.5</v>
          </cell>
          <cell r="O108">
            <v>22.8</v>
          </cell>
          <cell r="P108">
            <v>43.2</v>
          </cell>
          <cell r="Q108">
            <v>-18.829999999999998</v>
          </cell>
          <cell r="R108">
            <v>-25.1566024989319</v>
          </cell>
          <cell r="S108">
            <v>9.8267728726550008</v>
          </cell>
          <cell r="T108">
            <v>47.155029407329202</v>
          </cell>
          <cell r="U108">
            <v>53.025321134577403</v>
          </cell>
          <cell r="V108">
            <v>3.4347399376472003</v>
          </cell>
          <cell r="W108">
            <v>111.02589006586901</v>
          </cell>
          <cell r="X108">
            <v>134.93691419141899</v>
          </cell>
          <cell r="Y108">
            <v>3.01999999999998</v>
          </cell>
          <cell r="Z108">
            <v>-142.72</v>
          </cell>
          <cell r="AA108">
            <v>173.89</v>
          </cell>
          <cell r="AB108">
            <v>194.7</v>
          </cell>
          <cell r="AC108">
            <v>-107.19</v>
          </cell>
          <cell r="AD108">
            <v>105.06</v>
          </cell>
          <cell r="AE108" t="str">
            <v>...</v>
          </cell>
        </row>
        <row r="109">
          <cell r="B109" t="str">
            <v>...</v>
          </cell>
          <cell r="C109" t="str">
            <v>...</v>
          </cell>
          <cell r="D109" t="str">
            <v>...</v>
          </cell>
          <cell r="E109" t="str">
            <v>...</v>
          </cell>
          <cell r="F109" t="str">
            <v>...</v>
          </cell>
          <cell r="G109" t="str">
            <v>...</v>
          </cell>
          <cell r="H109" t="str">
            <v>...</v>
          </cell>
          <cell r="I109">
            <v>370.99390499999998</v>
          </cell>
          <cell r="J109">
            <v>128.93199999999999</v>
          </cell>
          <cell r="K109">
            <v>386.529</v>
          </cell>
          <cell r="L109">
            <v>30.648</v>
          </cell>
          <cell r="M109">
            <v>213.553</v>
          </cell>
          <cell r="N109">
            <v>326.363</v>
          </cell>
          <cell r="O109">
            <v>-75.400000000000006</v>
          </cell>
          <cell r="P109">
            <v>214.1</v>
          </cell>
          <cell r="Q109">
            <v>315.498850846442</v>
          </cell>
          <cell r="R109">
            <v>57.2757415697778</v>
          </cell>
          <cell r="S109">
            <v>388.35998239602202</v>
          </cell>
          <cell r="T109">
            <v>634.82299615067507</v>
          </cell>
          <cell r="U109">
            <v>1692.0461873576601</v>
          </cell>
          <cell r="V109">
            <v>406.91699002346496</v>
          </cell>
          <cell r="W109">
            <v>1949.7694803236</v>
          </cell>
          <cell r="X109">
            <v>6014.4744669921001</v>
          </cell>
          <cell r="Y109">
            <v>480.41833969360601</v>
          </cell>
          <cell r="Z109">
            <v>1078.45336826267</v>
          </cell>
          <cell r="AA109">
            <v>803.46944702880296</v>
          </cell>
          <cell r="AB109">
            <v>398.09846564205901</v>
          </cell>
          <cell r="AC109">
            <v>359.56228007362802</v>
          </cell>
          <cell r="AD109">
            <v>-14.969756649828401</v>
          </cell>
          <cell r="AE109">
            <v>1985.9002576070002</v>
          </cell>
        </row>
        <row r="110">
          <cell r="B110" t="str">
            <v>...</v>
          </cell>
          <cell r="C110" t="str">
            <v>...</v>
          </cell>
          <cell r="D110" t="str">
            <v>...</v>
          </cell>
          <cell r="E110" t="str">
            <v>...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  <cell r="U110" t="str">
            <v>...</v>
          </cell>
          <cell r="V110">
            <v>-2637.8641633462603</v>
          </cell>
          <cell r="W110">
            <v>1598.2697487682701</v>
          </cell>
          <cell r="X110">
            <v>-528.66</v>
          </cell>
          <cell r="Y110">
            <v>-7819.3</v>
          </cell>
          <cell r="Z110">
            <v>-5083.0444966742698</v>
          </cell>
          <cell r="AA110">
            <v>-2025.6958427265301</v>
          </cell>
          <cell r="AB110">
            <v>-3131.8641667755901</v>
          </cell>
          <cell r="AC110">
            <v>-221.60399919565498</v>
          </cell>
          <cell r="AD110">
            <v>-95.482443083811006</v>
          </cell>
          <cell r="AE110">
            <v>-1388.89338230521</v>
          </cell>
        </row>
        <row r="111">
          <cell r="B111">
            <v>8.95599403467277</v>
          </cell>
          <cell r="C111">
            <v>1.56154901338364</v>
          </cell>
          <cell r="D111">
            <v>38.966709201410197</v>
          </cell>
          <cell r="E111">
            <v>79.988102165152</v>
          </cell>
          <cell r="F111">
            <v>64.842749788692799</v>
          </cell>
          <cell r="G111">
            <v>109.66784463813799</v>
          </cell>
          <cell r="H111">
            <v>103.60313164309099</v>
          </cell>
          <cell r="I111">
            <v>106.43737390754799</v>
          </cell>
          <cell r="J111">
            <v>-8.9228058708338498</v>
          </cell>
          <cell r="K111">
            <v>13.370303341052299</v>
          </cell>
          <cell r="L111">
            <v>-18.752029852450299</v>
          </cell>
          <cell r="M111">
            <v>6.9716836019317903</v>
          </cell>
          <cell r="N111">
            <v>4.9558493447396508</v>
          </cell>
          <cell r="O111">
            <v>1.6730863782555101</v>
          </cell>
          <cell r="P111">
            <v>10.977580053158899</v>
          </cell>
          <cell r="Q111">
            <v>133.62214544050698</v>
          </cell>
          <cell r="R111">
            <v>103.740403717226</v>
          </cell>
          <cell r="S111">
            <v>75.854586189206302</v>
          </cell>
          <cell r="T111">
            <v>126.420049146349</v>
          </cell>
          <cell r="U111">
            <v>218.18467637698399</v>
          </cell>
          <cell r="V111">
            <v>148.31092058320399</v>
          </cell>
          <cell r="W111">
            <v>260.99495990317899</v>
          </cell>
          <cell r="X111">
            <v>227.63773628045899</v>
          </cell>
          <cell r="Y111">
            <v>198.863970763445</v>
          </cell>
          <cell r="Z111">
            <v>101.99423705952699</v>
          </cell>
          <cell r="AA111">
            <v>172.31738248662703</v>
          </cell>
          <cell r="AB111">
            <v>21.6513124187661</v>
          </cell>
          <cell r="AC111">
            <v>-82.833933545499107</v>
          </cell>
          <cell r="AD111">
            <v>70.897323098205405</v>
          </cell>
          <cell r="AE111">
            <v>-114.862155964397</v>
          </cell>
        </row>
        <row r="112">
          <cell r="B112">
            <v>9.2999974246060315</v>
          </cell>
          <cell r="C112">
            <v>-7.0999980338390101</v>
          </cell>
          <cell r="D112">
            <v>-4.2999988092264401</v>
          </cell>
          <cell r="E112" t="str">
            <v>...</v>
          </cell>
          <cell r="F112" t="str">
            <v>...</v>
          </cell>
          <cell r="G112" t="str">
            <v>...</v>
          </cell>
          <cell r="H112" t="str">
            <v>...</v>
          </cell>
          <cell r="I112" t="str">
            <v>...</v>
          </cell>
          <cell r="J112" t="str">
            <v>...</v>
          </cell>
          <cell r="K112" t="str">
            <v>...</v>
          </cell>
          <cell r="L112" t="str">
            <v>...</v>
          </cell>
          <cell r="M112" t="str">
            <v>...</v>
          </cell>
          <cell r="N112" t="str">
            <v>...</v>
          </cell>
          <cell r="O112" t="str">
            <v>...</v>
          </cell>
          <cell r="P112" t="str">
            <v>...</v>
          </cell>
          <cell r="Q112" t="str">
            <v>...</v>
          </cell>
          <cell r="R112" t="str">
            <v>...</v>
          </cell>
          <cell r="S112" t="str">
            <v>...</v>
          </cell>
          <cell r="T112" t="str">
            <v>...</v>
          </cell>
          <cell r="U112">
            <v>3.3487591159628698</v>
          </cell>
          <cell r="V112">
            <v>3.0503136526524401</v>
          </cell>
          <cell r="W112">
            <v>15.527602226708</v>
          </cell>
          <cell r="X112">
            <v>13.215452636443601</v>
          </cell>
          <cell r="Y112">
            <v>33.207002694374999</v>
          </cell>
          <cell r="Z112">
            <v>-200.41900726431001</v>
          </cell>
          <cell r="AA112">
            <v>-1.4052752036980301</v>
          </cell>
          <cell r="AB112">
            <v>626.53858854378404</v>
          </cell>
          <cell r="AC112">
            <v>-32.385764000000002</v>
          </cell>
          <cell r="AD112">
            <v>13.365436000000001</v>
          </cell>
          <cell r="AE112">
            <v>-57.553314399999998</v>
          </cell>
        </row>
        <row r="113">
          <cell r="B113">
            <v>-504.97714936176902</v>
          </cell>
          <cell r="C113">
            <v>379.20606124743904</v>
          </cell>
          <cell r="D113">
            <v>-3469.3623642986304</v>
          </cell>
          <cell r="E113">
            <v>670.47817693126001</v>
          </cell>
          <cell r="F113">
            <v>-319.75791204579997</v>
          </cell>
          <cell r="G113">
            <v>715.09997049737592</v>
          </cell>
          <cell r="H113">
            <v>-341.96763947190101</v>
          </cell>
          <cell r="I113">
            <v>-187.53106376153099</v>
          </cell>
          <cell r="J113">
            <v>486.57848518785499</v>
          </cell>
          <cell r="K113">
            <v>1753.60432521854</v>
          </cell>
          <cell r="L113">
            <v>1362.9245585721299</v>
          </cell>
          <cell r="M113">
            <v>1435.4403189094</v>
          </cell>
          <cell r="N113">
            <v>860.98757714418491</v>
          </cell>
          <cell r="O113">
            <v>137.94595004993297</v>
          </cell>
          <cell r="P113">
            <v>315.21475976355799</v>
          </cell>
          <cell r="Q113">
            <v>333</v>
          </cell>
          <cell r="R113">
            <v>97</v>
          </cell>
          <cell r="S113">
            <v>-62</v>
          </cell>
          <cell r="T113">
            <v>163</v>
          </cell>
          <cell r="U113">
            <v>1767</v>
          </cell>
          <cell r="V113">
            <v>416</v>
          </cell>
          <cell r="W113">
            <v>1194</v>
          </cell>
          <cell r="X113">
            <v>8946.9</v>
          </cell>
          <cell r="Y113">
            <v>8279.6</v>
          </cell>
          <cell r="Z113">
            <v>3951.7</v>
          </cell>
          <cell r="AA113">
            <v>4889</v>
          </cell>
          <cell r="AB113">
            <v>2389</v>
          </cell>
          <cell r="AC113">
            <v>4500.5</v>
          </cell>
          <cell r="AD113">
            <v>1675.6</v>
          </cell>
          <cell r="AE113" t="str">
            <v>...</v>
          </cell>
        </row>
        <row r="114">
          <cell r="B114" t="str">
            <v>...</v>
          </cell>
          <cell r="C114" t="str">
            <v>...</v>
          </cell>
          <cell r="D114" t="str">
            <v>...</v>
          </cell>
          <cell r="E114" t="str">
            <v>...</v>
          </cell>
          <cell r="F114" t="str">
            <v>...</v>
          </cell>
          <cell r="G114" t="str">
            <v>...</v>
          </cell>
          <cell r="H114" t="str">
            <v>...</v>
          </cell>
          <cell r="I114" t="str">
            <v>...</v>
          </cell>
          <cell r="J114">
            <v>-95.264808040591106</v>
          </cell>
          <cell r="K114">
            <v>26.4300083098952</v>
          </cell>
          <cell r="L114">
            <v>36.057499999999997</v>
          </cell>
          <cell r="M114">
            <v>170.375</v>
          </cell>
          <cell r="N114">
            <v>219.315</v>
          </cell>
          <cell r="O114">
            <v>24.024999999999999</v>
          </cell>
          <cell r="P114">
            <v>182.47</v>
          </cell>
          <cell r="Q114">
            <v>-39.907499999999999</v>
          </cell>
          <cell r="R114">
            <v>224.97499999999999</v>
          </cell>
          <cell r="S114">
            <v>-154.69645204256599</v>
          </cell>
          <cell r="T114">
            <v>100.907457581014</v>
          </cell>
          <cell r="U114">
            <v>710.04965788126901</v>
          </cell>
          <cell r="V114">
            <v>787.97250959774601</v>
          </cell>
          <cell r="W114">
            <v>529.04403268122803</v>
          </cell>
          <cell r="X114">
            <v>1898.9769472585199</v>
          </cell>
          <cell r="Y114">
            <v>875.77741999420596</v>
          </cell>
          <cell r="Z114">
            <v>698.07689800280298</v>
          </cell>
          <cell r="AA114">
            <v>1088.6508952915001</v>
          </cell>
          <cell r="AB114">
            <v>605.90958809496499</v>
          </cell>
          <cell r="AC114">
            <v>-301.90812057865202</v>
          </cell>
          <cell r="AD114">
            <v>-1.2578484964624399</v>
          </cell>
          <cell r="AE114">
            <v>-537.0329764311499</v>
          </cell>
        </row>
        <row r="115">
          <cell r="B115" t="str">
            <v>...</v>
          </cell>
          <cell r="C115" t="str">
            <v>...</v>
          </cell>
          <cell r="D115" t="str">
            <v>...</v>
          </cell>
          <cell r="E115" t="str">
            <v>...</v>
          </cell>
          <cell r="F115" t="str">
            <v>...</v>
          </cell>
          <cell r="G115" t="str">
            <v>...</v>
          </cell>
          <cell r="H115" t="str">
            <v>...</v>
          </cell>
          <cell r="I115" t="str">
            <v>...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 t="str">
            <v>...</v>
          </cell>
          <cell r="R115" t="str">
            <v>...</v>
          </cell>
          <cell r="S115">
            <v>48706.786983530401</v>
          </cell>
          <cell r="T115">
            <v>44968.089436193295</v>
          </cell>
          <cell r="U115">
            <v>127918.44427467301</v>
          </cell>
          <cell r="V115">
            <v>199914.286789554</v>
          </cell>
          <cell r="W115">
            <v>272336.55172016699</v>
          </cell>
          <cell r="X115">
            <v>256725.644549149</v>
          </cell>
          <cell r="Y115">
            <v>60574.532920657599</v>
          </cell>
          <cell r="Z115">
            <v>-69876.759792838697</v>
          </cell>
          <cell r="AA115">
            <v>218439.51751569699</v>
          </cell>
          <cell r="AB115">
            <v>339890.84184229403</v>
          </cell>
          <cell r="AC115">
            <v>393558.44427474198</v>
          </cell>
          <cell r="AD115">
            <v>332689.68468844</v>
          </cell>
          <cell r="AE115">
            <v>163622.38795593</v>
          </cell>
        </row>
        <row r="116">
          <cell r="B116" t="str">
            <v>...</v>
          </cell>
          <cell r="C116" t="str">
            <v>...</v>
          </cell>
          <cell r="D116" t="str">
            <v>...</v>
          </cell>
          <cell r="E116" t="str">
            <v>...</v>
          </cell>
          <cell r="F116" t="str">
            <v>...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>
            <v>133.19</v>
          </cell>
          <cell r="N116">
            <v>73.02</v>
          </cell>
          <cell r="O116">
            <v>58.904721441200003</v>
          </cell>
          <cell r="P116">
            <v>184.08520362209998</v>
          </cell>
          <cell r="Q116">
            <v>62.950383867600003</v>
          </cell>
          <cell r="R116">
            <v>112.23649815180001</v>
          </cell>
          <cell r="S116">
            <v>-226.78653075871199</v>
          </cell>
          <cell r="T116">
            <v>-11.556733934922701</v>
          </cell>
          <cell r="U116">
            <v>-3.8632351783488001</v>
          </cell>
          <cell r="V116">
            <v>49.067614890814902</v>
          </cell>
          <cell r="W116">
            <v>149.74515116341098</v>
          </cell>
          <cell r="X116">
            <v>81.3806631091215</v>
          </cell>
          <cell r="Y116">
            <v>-295.59218566020797</v>
          </cell>
          <cell r="Z116">
            <v>131.48233403524202</v>
          </cell>
          <cell r="AA116">
            <v>195.368519520864</v>
          </cell>
          <cell r="AB116">
            <v>560.270156429346</v>
          </cell>
          <cell r="AC116">
            <v>99.257333673284805</v>
          </cell>
          <cell r="AD116">
            <v>77.561807101933113</v>
          </cell>
          <cell r="AE116">
            <v>465.12332673043198</v>
          </cell>
        </row>
        <row r="117">
          <cell r="B117">
            <v>-42.039163594235298</v>
          </cell>
          <cell r="C117">
            <v>-27.1017201632806</v>
          </cell>
          <cell r="D117">
            <v>-36.980459153770404</v>
          </cell>
          <cell r="E117">
            <v>-9.2743502032539595</v>
          </cell>
          <cell r="F117">
            <v>17.942701227830803</v>
          </cell>
          <cell r="G117">
            <v>7.4624534851554101</v>
          </cell>
          <cell r="H117">
            <v>27.367927817975801</v>
          </cell>
          <cell r="I117">
            <v>3.3798887676818299</v>
          </cell>
          <cell r="J117">
            <v>47.058639108676097</v>
          </cell>
          <cell r="K117">
            <v>-19.1860308742413</v>
          </cell>
          <cell r="L117">
            <v>62.354188262074501</v>
          </cell>
          <cell r="M117">
            <v>-36.730055717633796</v>
          </cell>
          <cell r="N117">
            <v>-134.935259302449</v>
          </cell>
          <cell r="O117">
            <v>68.272891863886699</v>
          </cell>
          <cell r="P117">
            <v>73.123242000230704</v>
          </cell>
          <cell r="Q117">
            <v>87.3160950954546</v>
          </cell>
          <cell r="R117">
            <v>128.3733536</v>
          </cell>
          <cell r="S117">
            <v>-73.8129896690252</v>
          </cell>
          <cell r="T117">
            <v>28.788502699999999</v>
          </cell>
          <cell r="U117">
            <v>-295.37627830000105</v>
          </cell>
          <cell r="V117">
            <v>-36.243042092750805</v>
          </cell>
          <cell r="W117">
            <v>108.577418424687</v>
          </cell>
          <cell r="X117">
            <v>157.403395241021</v>
          </cell>
          <cell r="Y117">
            <v>58.699829840345394</v>
          </cell>
          <cell r="Z117">
            <v>192.08830180773802</v>
          </cell>
          <cell r="AA117">
            <v>-218.55752481574299</v>
          </cell>
          <cell r="AB117">
            <v>7.4991735390738796</v>
          </cell>
          <cell r="AC117">
            <v>19.312748985049602</v>
          </cell>
          <cell r="AD117">
            <v>249.751410691546</v>
          </cell>
          <cell r="AE117" t="str">
            <v>...</v>
          </cell>
        </row>
        <row r="118">
          <cell r="B118">
            <v>2.6176538459679497</v>
          </cell>
          <cell r="C118">
            <v>-13.809235532606101</v>
          </cell>
          <cell r="D118">
            <v>-6.6100960161720996</v>
          </cell>
          <cell r="E118">
            <v>-6.6762950206616996</v>
          </cell>
          <cell r="F118">
            <v>-42.760995328602796</v>
          </cell>
          <cell r="G118">
            <v>-33.896669514801196</v>
          </cell>
          <cell r="H118">
            <v>5.7788776670456796</v>
          </cell>
          <cell r="I118">
            <v>-11.905834286651901</v>
          </cell>
          <cell r="J118">
            <v>11.7652981999624</v>
          </cell>
          <cell r="K118" t="str">
            <v>...</v>
          </cell>
          <cell r="L118" t="str">
            <v>...</v>
          </cell>
          <cell r="M118" t="str">
            <v>...</v>
          </cell>
          <cell r="N118" t="str">
            <v>...</v>
          </cell>
          <cell r="O118" t="str">
            <v>...</v>
          </cell>
          <cell r="P118" t="str">
            <v>...</v>
          </cell>
          <cell r="Q118" t="str">
            <v>...</v>
          </cell>
          <cell r="R118" t="str">
            <v>...</v>
          </cell>
          <cell r="S118" t="str">
            <v>...</v>
          </cell>
          <cell r="T118">
            <v>19.6774710074849</v>
          </cell>
          <cell r="U118">
            <v>40.033438994357198</v>
          </cell>
          <cell r="V118">
            <v>-32.762909033537397</v>
          </cell>
          <cell r="W118">
            <v>29.640577508673299</v>
          </cell>
          <cell r="X118">
            <v>-19.7680159697411</v>
          </cell>
          <cell r="Y118">
            <v>-38.362366063955399</v>
          </cell>
          <cell r="Z118">
            <v>40.481382951240704</v>
          </cell>
          <cell r="AA118">
            <v>32.402822049760701</v>
          </cell>
          <cell r="AB118">
            <v>29.0834943001155</v>
          </cell>
          <cell r="AC118">
            <v>-3.0680926716524799</v>
          </cell>
          <cell r="AD118">
            <v>32.693803795891398</v>
          </cell>
          <cell r="AE118">
            <v>18.560971538261398</v>
          </cell>
        </row>
        <row r="119">
          <cell r="B119">
            <v>-154.64903596059901</v>
          </cell>
          <cell r="C119">
            <v>-58.107065496347303</v>
          </cell>
          <cell r="D119">
            <v>528.64729924863605</v>
          </cell>
          <cell r="E119">
            <v>1082.9456426966701</v>
          </cell>
          <cell r="F119">
            <v>-32.117048800071402</v>
          </cell>
          <cell r="G119">
            <v>204.81537963861501</v>
          </cell>
          <cell r="H119">
            <v>-957.06770744951609</v>
          </cell>
          <cell r="I119">
            <v>-1501.9333564507401</v>
          </cell>
          <cell r="J119">
            <v>933.53197920045693</v>
          </cell>
          <cell r="K119">
            <v>-504.14276042612704</v>
          </cell>
          <cell r="L119">
            <v>-1014.61259081917</v>
          </cell>
          <cell r="M119">
            <v>-4133.6397791284999</v>
          </cell>
          <cell r="N119">
            <v>4603.66783872411</v>
          </cell>
          <cell r="O119">
            <v>5268.6096512183503</v>
          </cell>
          <cell r="P119">
            <v>7936.0526315789502</v>
          </cell>
          <cell r="Q119">
            <v>5565</v>
          </cell>
          <cell r="R119">
            <v>2701.5789473684199</v>
          </cell>
          <cell r="S119">
            <v>4596.5789473684199</v>
          </cell>
          <cell r="T119">
            <v>4501.8421052631602</v>
          </cell>
          <cell r="U119">
            <v>10756.052631578899</v>
          </cell>
          <cell r="V119">
            <v>4877.3084375460194</v>
          </cell>
          <cell r="W119">
            <v>8562.3392131015098</v>
          </cell>
          <cell r="X119">
            <v>17400.384076709597</v>
          </cell>
          <cell r="Y119">
            <v>-3825.66753979646</v>
          </cell>
          <cell r="Z119">
            <v>17667.2984357891</v>
          </cell>
          <cell r="AA119" t="str">
            <v>...</v>
          </cell>
          <cell r="AB119" t="str">
            <v>...</v>
          </cell>
          <cell r="AC119" t="str">
            <v>...</v>
          </cell>
          <cell r="AD119" t="str">
            <v>...</v>
          </cell>
          <cell r="AE119" t="str">
            <v>...</v>
          </cell>
        </row>
        <row r="120">
          <cell r="B120">
            <v>-1.4</v>
          </cell>
          <cell r="C120">
            <v>5.8870556166391703E-2</v>
          </cell>
          <cell r="D120">
            <v>4.9162534326137797</v>
          </cell>
          <cell r="E120">
            <v>-1.6167935462021299</v>
          </cell>
          <cell r="F120">
            <v>2.8786565121917902</v>
          </cell>
          <cell r="G120">
            <v>2.1785637218026301</v>
          </cell>
          <cell r="H120">
            <v>2.1823605134651602</v>
          </cell>
          <cell r="I120">
            <v>-15.714017811789098</v>
          </cell>
          <cell r="J120">
            <v>-25.0234136039779</v>
          </cell>
          <cell r="K120">
            <v>-13.169402325909701</v>
          </cell>
          <cell r="L120">
            <v>-29.833718561062103</v>
          </cell>
          <cell r="M120">
            <v>-32.6312178590399</v>
          </cell>
          <cell r="N120">
            <v>-51.858845489699199</v>
          </cell>
          <cell r="O120">
            <v>-32.656296636683102</v>
          </cell>
          <cell r="P120">
            <v>-47.473721325403602</v>
          </cell>
          <cell r="Q120">
            <v>-22.573165327036499</v>
          </cell>
          <cell r="R120">
            <v>4.7574704625106099</v>
          </cell>
          <cell r="S120">
            <v>6.8453906250000003</v>
          </cell>
          <cell r="T120">
            <v>30.171953125000002</v>
          </cell>
          <cell r="U120">
            <v>15.45125</v>
          </cell>
          <cell r="V120">
            <v>-32.217890625000003</v>
          </cell>
          <cell r="W120">
            <v>20.926604795312503</v>
          </cell>
          <cell r="X120">
            <v>152.00880145468801</v>
          </cell>
          <cell r="Y120">
            <v>117.25015625</v>
          </cell>
          <cell r="Z120">
            <v>143.72800000000001</v>
          </cell>
          <cell r="AA120">
            <v>165.55348152065702</v>
          </cell>
          <cell r="AB120">
            <v>47.8497753749457</v>
          </cell>
          <cell r="AC120">
            <v>69.155096026879704</v>
          </cell>
          <cell r="AD120">
            <v>164.67027756656</v>
          </cell>
          <cell r="AE120">
            <v>-1.8702413832099001</v>
          </cell>
        </row>
        <row r="121">
          <cell r="B121" t="str">
            <v>...</v>
          </cell>
          <cell r="C121" t="str">
            <v>...</v>
          </cell>
          <cell r="D121" t="str">
            <v>...</v>
          </cell>
          <cell r="E121" t="str">
            <v>...</v>
          </cell>
          <cell r="F121" t="str">
            <v>...</v>
          </cell>
          <cell r="G121" t="str">
            <v>...</v>
          </cell>
          <cell r="H121" t="str">
            <v>...</v>
          </cell>
          <cell r="I121" t="str">
            <v>...</v>
          </cell>
          <cell r="J121" t="str">
            <v>...</v>
          </cell>
          <cell r="K121" t="str">
            <v>...</v>
          </cell>
          <cell r="L121" t="str">
            <v>...</v>
          </cell>
          <cell r="M121" t="str">
            <v>...</v>
          </cell>
          <cell r="N121" t="str">
            <v>...</v>
          </cell>
          <cell r="O121" t="str">
            <v>...</v>
          </cell>
          <cell r="P121" t="str">
            <v>...</v>
          </cell>
          <cell r="Q121" t="str">
            <v>...</v>
          </cell>
          <cell r="R121" t="str">
            <v>...</v>
          </cell>
          <cell r="S121" t="str">
            <v>...</v>
          </cell>
          <cell r="T121" t="str">
            <v>...</v>
          </cell>
          <cell r="U121" t="str">
            <v>...</v>
          </cell>
          <cell r="V121">
            <v>109.162990754242</v>
          </cell>
          <cell r="W121">
            <v>209.31740338607599</v>
          </cell>
          <cell r="X121">
            <v>68.437874669546304</v>
          </cell>
          <cell r="Y121">
            <v>-205.491112168315</v>
          </cell>
          <cell r="Z121">
            <v>370.70114788838998</v>
          </cell>
          <cell r="AA121">
            <v>-304.90007293408502</v>
          </cell>
          <cell r="AB121">
            <v>468.13490819362403</v>
          </cell>
          <cell r="AC121">
            <v>218.79933924109599</v>
          </cell>
          <cell r="AD121">
            <v>311.42265472058699</v>
          </cell>
          <cell r="AE121" t="str">
            <v>...</v>
          </cell>
        </row>
        <row r="122">
          <cell r="B122">
            <v>1.0657458626202898</v>
          </cell>
          <cell r="C122">
            <v>59.034205512418303</v>
          </cell>
          <cell r="D122">
            <v>62.519597674811301</v>
          </cell>
          <cell r="E122">
            <v>105.483744219551</v>
          </cell>
          <cell r="F122">
            <v>100.145627237315</v>
          </cell>
          <cell r="G122">
            <v>242.57528556593999</v>
          </cell>
          <cell r="H122">
            <v>-67.460188558125893</v>
          </cell>
          <cell r="I122">
            <v>96.088924192857206</v>
          </cell>
          <cell r="J122">
            <v>-131.07349756031201</v>
          </cell>
          <cell r="K122">
            <v>-103.436938884727</v>
          </cell>
          <cell r="L122">
            <v>279.38519801803795</v>
          </cell>
          <cell r="M122">
            <v>561.60521030065706</v>
          </cell>
          <cell r="N122">
            <v>976.27970862052405</v>
          </cell>
          <cell r="O122">
            <v>2059.12674499798</v>
          </cell>
          <cell r="P122">
            <v>1599.5885012876302</v>
          </cell>
          <cell r="Q122">
            <v>222.156212826455</v>
          </cell>
          <cell r="R122">
            <v>-1095.20177089817</v>
          </cell>
          <cell r="S122">
            <v>591.90594887361806</v>
          </cell>
          <cell r="T122">
            <v>68.678205001425511</v>
          </cell>
          <cell r="U122">
            <v>1277.77318219213</v>
          </cell>
          <cell r="V122">
            <v>2805.21092240385</v>
          </cell>
          <cell r="W122">
            <v>4071.9454872257197</v>
          </cell>
          <cell r="X122">
            <v>10313.462514664101</v>
          </cell>
          <cell r="Y122">
            <v>9200.3363707251483</v>
          </cell>
          <cell r="Z122">
            <v>-1706.4063229690701</v>
          </cell>
          <cell r="AA122">
            <v>-548.2842195337729</v>
          </cell>
          <cell r="AB122">
            <v>2767.3823806353898</v>
          </cell>
          <cell r="AC122">
            <v>2850.2831710031801</v>
          </cell>
          <cell r="AD122">
            <v>2161.44323792971</v>
          </cell>
          <cell r="AE122">
            <v>-2461.2343209473702</v>
          </cell>
        </row>
        <row r="123">
          <cell r="B123" t="str">
            <v>...</v>
          </cell>
          <cell r="C123" t="str">
            <v>...</v>
          </cell>
          <cell r="D123" t="str">
            <v>...</v>
          </cell>
          <cell r="E123" t="str">
            <v>...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>
            <v>2.6175333333333399</v>
          </cell>
          <cell r="W123">
            <v>3.9825333333333304</v>
          </cell>
          <cell r="X123">
            <v>3.1690666666666503</v>
          </cell>
          <cell r="Y123">
            <v>-3.6443999999999801</v>
          </cell>
          <cell r="Z123">
            <v>6.5</v>
          </cell>
          <cell r="AA123">
            <v>6.8777249999999999</v>
          </cell>
          <cell r="AB123">
            <v>0.135446000000009</v>
          </cell>
          <cell r="AC123">
            <v>-8.8800880000000006</v>
          </cell>
          <cell r="AD123">
            <v>2.7615659999999904</v>
          </cell>
          <cell r="AE123">
            <v>-2.7073689999999999</v>
          </cell>
        </row>
        <row r="124">
          <cell r="B124">
            <v>6.7717454758100999</v>
          </cell>
          <cell r="C124">
            <v>7.5025210084201701</v>
          </cell>
          <cell r="D124">
            <v>-8.1485324971236501</v>
          </cell>
          <cell r="E124">
            <v>-2.2322367765437998</v>
          </cell>
          <cell r="F124">
            <v>9.8975328412662087</v>
          </cell>
          <cell r="G124">
            <v>-205.783473309432</v>
          </cell>
          <cell r="H124">
            <v>-193.957390552703</v>
          </cell>
          <cell r="I124">
            <v>-168.672276053053</v>
          </cell>
          <cell r="J124">
            <v>-170.51328923134199</v>
          </cell>
          <cell r="K124">
            <v>-169.281812664374</v>
          </cell>
          <cell r="L124">
            <v>-211.476862614146</v>
          </cell>
          <cell r="M124">
            <v>-235.96856667435898</v>
          </cell>
          <cell r="N124">
            <v>-191.05277021687601</v>
          </cell>
          <cell r="O124">
            <v>-190.08803073780501</v>
          </cell>
          <cell r="P124" t="str">
            <v>...</v>
          </cell>
          <cell r="Q124" t="str">
            <v>...</v>
          </cell>
          <cell r="R124" t="str">
            <v>...</v>
          </cell>
          <cell r="S124" t="str">
            <v>...</v>
          </cell>
          <cell r="T124" t="str">
            <v>...</v>
          </cell>
          <cell r="U124" t="str">
            <v>...</v>
          </cell>
          <cell r="V124" t="str">
            <v>...</v>
          </cell>
          <cell r="W124" t="str">
            <v>...</v>
          </cell>
          <cell r="X124" t="str">
            <v>...</v>
          </cell>
          <cell r="Y124" t="str">
            <v>...</v>
          </cell>
          <cell r="Z124" t="str">
            <v>...</v>
          </cell>
          <cell r="AA124" t="str">
            <v>...</v>
          </cell>
          <cell r="AB124" t="str">
            <v>...</v>
          </cell>
          <cell r="AC124">
            <v>71.287648073024499</v>
          </cell>
          <cell r="AD124">
            <v>-306.70749161627697</v>
          </cell>
          <cell r="AE124">
            <v>-684.85837883446504</v>
          </cell>
        </row>
        <row r="125">
          <cell r="B125">
            <v>24.089389768097401</v>
          </cell>
          <cell r="C125">
            <v>14.7033069445278</v>
          </cell>
          <cell r="D125">
            <v>23.6057528669213</v>
          </cell>
          <cell r="E125">
            <v>33.711063442658606</v>
          </cell>
          <cell r="F125">
            <v>49.443379461543699</v>
          </cell>
          <cell r="G125">
            <v>7.1315798916358695</v>
          </cell>
          <cell r="H125">
            <v>36.2246889037133</v>
          </cell>
          <cell r="I125">
            <v>-14.328665094226</v>
          </cell>
          <cell r="J125">
            <v>26.688538802500602</v>
          </cell>
          <cell r="K125">
            <v>64.5866546896778</v>
          </cell>
          <cell r="L125">
            <v>136.42912673663901</v>
          </cell>
          <cell r="M125">
            <v>-17.9406509893359</v>
          </cell>
          <cell r="N125">
            <v>115.732065467529</v>
          </cell>
          <cell r="O125">
            <v>66.68708958785291</v>
          </cell>
          <cell r="P125">
            <v>245.892445381774</v>
          </cell>
          <cell r="Q125">
            <v>307.56470825764501</v>
          </cell>
          <cell r="R125">
            <v>253.04331860025999</v>
          </cell>
          <cell r="S125">
            <v>106.67752783434901</v>
          </cell>
          <cell r="T125">
            <v>22.813431131806603</v>
          </cell>
          <cell r="U125">
            <v>49.361012251324993</v>
          </cell>
          <cell r="V125">
            <v>230.94189405997099</v>
          </cell>
          <cell r="W125">
            <v>370.99224921006299</v>
          </cell>
          <cell r="X125">
            <v>2972.8416136859</v>
          </cell>
          <cell r="Y125">
            <v>-631.81372939530297</v>
          </cell>
          <cell r="Z125">
            <v>357.72020676725299</v>
          </cell>
          <cell r="AA125">
            <v>4527.4143638144706</v>
          </cell>
          <cell r="AB125">
            <v>-3183.0622795767499</v>
          </cell>
          <cell r="AC125">
            <v>7286.6207650637998</v>
          </cell>
          <cell r="AD125">
            <v>-1223.59089925634</v>
          </cell>
          <cell r="AE125">
            <v>245.62934366352499</v>
          </cell>
        </row>
        <row r="126">
          <cell r="B126">
            <v>989</v>
          </cell>
          <cell r="C126">
            <v>-874</v>
          </cell>
          <cell r="D126">
            <v>4401</v>
          </cell>
          <cell r="E126">
            <v>874</v>
          </cell>
          <cell r="F126">
            <v>1114</v>
          </cell>
          <cell r="G126">
            <v>1345</v>
          </cell>
          <cell r="H126">
            <v>395</v>
          </cell>
          <cell r="I126">
            <v>-4387</v>
          </cell>
          <cell r="J126">
            <v>3038</v>
          </cell>
          <cell r="K126">
            <v>4903.29</v>
          </cell>
          <cell r="L126">
            <v>6694.4</v>
          </cell>
          <cell r="M126">
            <v>6884.9</v>
          </cell>
          <cell r="N126">
            <v>-7423.4</v>
          </cell>
          <cell r="O126">
            <v>-1359.4079999999999</v>
          </cell>
          <cell r="P126">
            <v>3242.5650000000001</v>
          </cell>
          <cell r="Q126">
            <v>-4894.6049999999996</v>
          </cell>
          <cell r="R126">
            <v>-391.72399999999999</v>
          </cell>
          <cell r="S126">
            <v>-1719.4559999999999</v>
          </cell>
          <cell r="T126">
            <v>-22.300946</v>
          </cell>
          <cell r="U126">
            <v>5278.6106710000095</v>
          </cell>
          <cell r="V126">
            <v>-5824.6060950000001</v>
          </cell>
          <cell r="W126">
            <v>4109.9844679999997</v>
          </cell>
          <cell r="X126">
            <v>18808.6456489999</v>
          </cell>
          <cell r="Y126">
            <v>18704.8953809999</v>
          </cell>
          <cell r="Z126">
            <v>-20977.014829</v>
          </cell>
          <cell r="AA126">
            <v>27005.27579</v>
          </cell>
          <cell r="AB126">
            <v>3673.5368869999902</v>
          </cell>
          <cell r="AC126">
            <v>6273.9948760000098</v>
          </cell>
          <cell r="AD126">
            <v>27278.839820000001</v>
          </cell>
          <cell r="AE126">
            <v>20910.30071</v>
          </cell>
        </row>
        <row r="127">
          <cell r="B127" t="str">
            <v>...</v>
          </cell>
          <cell r="C127" t="str">
            <v>...</v>
          </cell>
          <cell r="D127" t="str">
            <v>...</v>
          </cell>
          <cell r="E127" t="str">
            <v>...</v>
          </cell>
          <cell r="F127" t="str">
            <v>...</v>
          </cell>
          <cell r="G127" t="str">
            <v>...</v>
          </cell>
          <cell r="H127" t="str">
            <v>...</v>
          </cell>
          <cell r="I127" t="str">
            <v>...</v>
          </cell>
          <cell r="J127" t="str">
            <v>...</v>
          </cell>
          <cell r="K127" t="str">
            <v>...</v>
          </cell>
          <cell r="L127" t="str">
            <v>...</v>
          </cell>
          <cell r="M127" t="str">
            <v>...</v>
          </cell>
          <cell r="N127" t="str">
            <v>...</v>
          </cell>
          <cell r="O127" t="str">
            <v>...</v>
          </cell>
          <cell r="P127" t="str">
            <v>...</v>
          </cell>
          <cell r="Q127" t="str">
            <v>...</v>
          </cell>
          <cell r="R127" t="str">
            <v>...</v>
          </cell>
          <cell r="S127" t="str">
            <v>...</v>
          </cell>
          <cell r="T127" t="str">
            <v>...</v>
          </cell>
          <cell r="U127" t="str">
            <v>...</v>
          </cell>
          <cell r="V127" t="str">
            <v>...</v>
          </cell>
          <cell r="W127" t="str">
            <v>...</v>
          </cell>
          <cell r="X127" t="str">
            <v>...</v>
          </cell>
          <cell r="Y127" t="str">
            <v>...</v>
          </cell>
          <cell r="Z127">
            <v>17.7</v>
          </cell>
          <cell r="AA127">
            <v>24.056999999999999</v>
          </cell>
          <cell r="AB127">
            <v>12.358000000000001</v>
          </cell>
          <cell r="AC127">
            <v>37.296999999999997</v>
          </cell>
          <cell r="AD127">
            <v>9.6140000000000008</v>
          </cell>
          <cell r="AE127" t="str">
            <v>...</v>
          </cell>
        </row>
        <row r="128">
          <cell r="B128" t="str">
            <v>...</v>
          </cell>
          <cell r="C128" t="str">
            <v>...</v>
          </cell>
          <cell r="D128" t="str">
            <v>...</v>
          </cell>
          <cell r="E128" t="str">
            <v>...</v>
          </cell>
          <cell r="F128" t="str">
            <v>...</v>
          </cell>
          <cell r="G128" t="str">
            <v>...</v>
          </cell>
          <cell r="H128" t="str">
            <v>...</v>
          </cell>
          <cell r="I128" t="str">
            <v>...</v>
          </cell>
          <cell r="J128" t="str">
            <v>...</v>
          </cell>
          <cell r="K128">
            <v>81.688000000000002</v>
          </cell>
          <cell r="L128">
            <v>116.41</v>
          </cell>
          <cell r="M128">
            <v>51.36</v>
          </cell>
          <cell r="N128">
            <v>-1.82</v>
          </cell>
          <cell r="O128">
            <v>86.81</v>
          </cell>
          <cell r="P128">
            <v>107.41</v>
          </cell>
          <cell r="Q128">
            <v>35.94</v>
          </cell>
          <cell r="R128">
            <v>22.21</v>
          </cell>
          <cell r="S128">
            <v>39.950000000000003</v>
          </cell>
          <cell r="T128">
            <v>-6.54</v>
          </cell>
          <cell r="U128">
            <v>31.64</v>
          </cell>
          <cell r="V128">
            <v>78.17</v>
          </cell>
          <cell r="W128">
            <v>49.36</v>
          </cell>
          <cell r="X128">
            <v>-35.32</v>
          </cell>
          <cell r="Y128">
            <v>-52.14</v>
          </cell>
          <cell r="Z128">
            <v>210.56</v>
          </cell>
          <cell r="AA128">
            <v>-75.510000000000005</v>
          </cell>
          <cell r="AB128">
            <v>-108.63</v>
          </cell>
          <cell r="AC128">
            <v>-225.19</v>
          </cell>
          <cell r="AD128">
            <v>121.56</v>
          </cell>
          <cell r="AE128">
            <v>338.46</v>
          </cell>
        </row>
        <row r="129">
          <cell r="B129" t="str">
            <v>...</v>
          </cell>
          <cell r="C129" t="str">
            <v>...</v>
          </cell>
          <cell r="D129" t="str">
            <v>...</v>
          </cell>
          <cell r="E129" t="str">
            <v>...</v>
          </cell>
          <cell r="F129" t="str">
            <v>...</v>
          </cell>
          <cell r="G129">
            <v>2</v>
          </cell>
          <cell r="H129" t="str">
            <v>...</v>
          </cell>
          <cell r="I129">
            <v>64</v>
          </cell>
          <cell r="J129">
            <v>35.4</v>
          </cell>
          <cell r="K129">
            <v>51</v>
          </cell>
          <cell r="L129">
            <v>49.2</v>
          </cell>
          <cell r="M129">
            <v>76.400000000000006</v>
          </cell>
          <cell r="N129">
            <v>108.1</v>
          </cell>
          <cell r="O129">
            <v>54.8</v>
          </cell>
          <cell r="P129">
            <v>51.8</v>
          </cell>
          <cell r="Q129">
            <v>44.3</v>
          </cell>
          <cell r="R129">
            <v>5.2</v>
          </cell>
          <cell r="S129">
            <v>32.136392674759698</v>
          </cell>
          <cell r="T129">
            <v>-9.6</v>
          </cell>
          <cell r="U129">
            <v>132.16999999999999</v>
          </cell>
          <cell r="V129">
            <v>124.78</v>
          </cell>
          <cell r="W129">
            <v>223.37</v>
          </cell>
          <cell r="X129">
            <v>207.839</v>
          </cell>
          <cell r="Y129">
            <v>-64.450690402000006</v>
          </cell>
          <cell r="Z129">
            <v>144.83169174702599</v>
          </cell>
          <cell r="AA129">
            <v>1040.2016161347199</v>
          </cell>
          <cell r="AB129">
            <v>2383.7859633641701</v>
          </cell>
          <cell r="AC129">
            <v>2483.55112046354</v>
          </cell>
          <cell r="AD129">
            <v>1460.2820367690001</v>
          </cell>
          <cell r="AE129">
            <v>886.84872019386899</v>
          </cell>
        </row>
        <row r="130">
          <cell r="B130" t="str">
            <v>...</v>
          </cell>
          <cell r="C130" t="str">
            <v>...</v>
          </cell>
          <cell r="D130" t="str">
            <v>...</v>
          </cell>
          <cell r="E130" t="str">
            <v>...</v>
          </cell>
          <cell r="F130" t="str">
            <v>...</v>
          </cell>
          <cell r="G130" t="str">
            <v>...</v>
          </cell>
          <cell r="H130" t="str">
            <v>...</v>
          </cell>
          <cell r="I130" t="str">
            <v>...</v>
          </cell>
          <cell r="J130" t="str">
            <v>...</v>
          </cell>
          <cell r="K130" t="str">
            <v>...</v>
          </cell>
          <cell r="L130" t="str">
            <v>...</v>
          </cell>
          <cell r="M130" t="str">
            <v>...</v>
          </cell>
          <cell r="N130" t="str">
            <v>...</v>
          </cell>
          <cell r="O130" t="str">
            <v>...</v>
          </cell>
          <cell r="P130" t="str">
            <v>...</v>
          </cell>
          <cell r="Q130" t="str">
            <v>...</v>
          </cell>
          <cell r="R130" t="str">
            <v>...</v>
          </cell>
          <cell r="S130" t="str">
            <v>...</v>
          </cell>
          <cell r="T130" t="str">
            <v>...</v>
          </cell>
          <cell r="U130" t="str">
            <v>...</v>
          </cell>
          <cell r="V130" t="str">
            <v>...</v>
          </cell>
          <cell r="W130" t="str">
            <v>...</v>
          </cell>
          <cell r="X130">
            <v>188.466155102312</v>
          </cell>
          <cell r="Y130">
            <v>76.0089025153693</v>
          </cell>
          <cell r="Z130">
            <v>290.20865655453804</v>
          </cell>
          <cell r="AA130">
            <v>247.04528519284599</v>
          </cell>
          <cell r="AB130">
            <v>322.13935016557599</v>
          </cell>
          <cell r="AC130">
            <v>293.99118669898996</v>
          </cell>
          <cell r="AD130">
            <v>111.63977419648201</v>
          </cell>
          <cell r="AE130">
            <v>245.589721812563</v>
          </cell>
        </row>
        <row r="131">
          <cell r="B131" t="str">
            <v>...</v>
          </cell>
          <cell r="C131">
            <v>-1.7</v>
          </cell>
          <cell r="D131">
            <v>2.0185185185185199</v>
          </cell>
          <cell r="E131">
            <v>3.9703703703703699</v>
          </cell>
          <cell r="F131">
            <v>13.4185185185185</v>
          </cell>
          <cell r="G131">
            <v>-15.207407407407398</v>
          </cell>
          <cell r="H131">
            <v>-3.31111111111111</v>
          </cell>
          <cell r="I131">
            <v>0.51111111111111096</v>
          </cell>
          <cell r="J131">
            <v>3.38148148148148</v>
          </cell>
          <cell r="K131">
            <v>6.6185185185185196</v>
          </cell>
          <cell r="L131">
            <v>1.05555555555556</v>
          </cell>
          <cell r="M131">
            <v>6.3703703703703702</v>
          </cell>
          <cell r="N131">
            <v>12.5037037037037</v>
          </cell>
          <cell r="O131">
            <v>1.2740740740740699</v>
          </cell>
          <cell r="P131">
            <v>17.740740740740701</v>
          </cell>
          <cell r="Q131">
            <v>4.6074074074074103</v>
          </cell>
          <cell r="R131">
            <v>4.5748148148148093</v>
          </cell>
          <cell r="S131">
            <v>1.2151111111111101</v>
          </cell>
          <cell r="T131">
            <v>10.0251185185185</v>
          </cell>
          <cell r="U131">
            <v>5.4741962962962898</v>
          </cell>
          <cell r="V131">
            <v>3.66895555555555</v>
          </cell>
          <cell r="W131">
            <v>3.2519177777777797</v>
          </cell>
          <cell r="X131">
            <v>4.5505666666666702</v>
          </cell>
          <cell r="Y131">
            <v>3.7724777777777798</v>
          </cell>
          <cell r="Z131">
            <v>8.1101851851851805</v>
          </cell>
          <cell r="AA131">
            <v>0.424040740740741</v>
          </cell>
          <cell r="AB131">
            <v>10.210862962963001</v>
          </cell>
          <cell r="AC131">
            <v>13.4693003703704</v>
          </cell>
          <cell r="AD131">
            <v>9.7698249962963004</v>
          </cell>
          <cell r="AE131" t="str">
            <v>...</v>
          </cell>
        </row>
        <row r="132">
          <cell r="B132">
            <v>16.1987671549673</v>
          </cell>
          <cell r="C132">
            <v>211.764770497873</v>
          </cell>
          <cell r="D132">
            <v>105.15328873191001</v>
          </cell>
          <cell r="E132">
            <v>375.80017419586699</v>
          </cell>
          <cell r="F132">
            <v>93.541953094718906</v>
          </cell>
          <cell r="G132">
            <v>267.27841299145399</v>
          </cell>
          <cell r="H132" t="str">
            <v>...</v>
          </cell>
          <cell r="I132" t="str">
            <v>...</v>
          </cell>
          <cell r="J132" t="str">
            <v>...</v>
          </cell>
          <cell r="K132">
            <v>-344.13757244465398</v>
          </cell>
          <cell r="L132" t="str">
            <v>...</v>
          </cell>
          <cell r="M132" t="str">
            <v>...</v>
          </cell>
          <cell r="N132" t="str">
            <v>...</v>
          </cell>
          <cell r="O132" t="str">
            <v>...</v>
          </cell>
          <cell r="P132" t="str">
            <v>...</v>
          </cell>
          <cell r="Q132" t="str">
            <v>...</v>
          </cell>
          <cell r="R132" t="str">
            <v>...</v>
          </cell>
          <cell r="S132" t="str">
            <v>...</v>
          </cell>
          <cell r="T132">
            <v>869.27108075531896</v>
          </cell>
          <cell r="U132">
            <v>454.384817742373</v>
          </cell>
          <cell r="V132">
            <v>891.21617790453695</v>
          </cell>
          <cell r="W132">
            <v>762.23979383594803</v>
          </cell>
          <cell r="X132">
            <v>1617.13071646099</v>
          </cell>
          <cell r="Y132">
            <v>413.18343463343399</v>
          </cell>
          <cell r="Z132">
            <v>56.247641440112204</v>
          </cell>
          <cell r="AA132">
            <v>-880.03861276854207</v>
          </cell>
          <cell r="AB132">
            <v>536.26293991614705</v>
          </cell>
          <cell r="AC132">
            <v>236.984496421144</v>
          </cell>
          <cell r="AD132">
            <v>447.38428425305597</v>
          </cell>
          <cell r="AE132" t="str">
            <v>...</v>
          </cell>
        </row>
        <row r="133">
          <cell r="B133" t="str">
            <v>...</v>
          </cell>
          <cell r="C133" t="str">
            <v>...</v>
          </cell>
          <cell r="D133" t="str">
            <v>...</v>
          </cell>
          <cell r="E133" t="str">
            <v>...</v>
          </cell>
          <cell r="F133" t="str">
            <v>...</v>
          </cell>
          <cell r="G133" t="str">
            <v>...</v>
          </cell>
          <cell r="H133" t="str">
            <v>...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 t="str">
            <v>...</v>
          </cell>
          <cell r="P133" t="str">
            <v>...</v>
          </cell>
          <cell r="Q133" t="str">
            <v>...</v>
          </cell>
          <cell r="R133" t="str">
            <v>...</v>
          </cell>
          <cell r="S133" t="str">
            <v>...</v>
          </cell>
          <cell r="T133" t="str">
            <v>...</v>
          </cell>
          <cell r="U133" t="str">
            <v>...</v>
          </cell>
          <cell r="V133">
            <v>-253.52978401537601</v>
          </cell>
          <cell r="W133">
            <v>-205.20379950281699</v>
          </cell>
          <cell r="X133">
            <v>385.121199080699</v>
          </cell>
          <cell r="Y133">
            <v>-91.962359438142997</v>
          </cell>
          <cell r="Z133">
            <v>-200.66586671887202</v>
          </cell>
          <cell r="AA133">
            <v>-48.000833931547298</v>
          </cell>
          <cell r="AB133">
            <v>567.67053661831903</v>
          </cell>
          <cell r="AC133">
            <v>-27.837564455005502</v>
          </cell>
          <cell r="AD133">
            <v>1856.6166934892399</v>
          </cell>
          <cell r="AE133">
            <v>1412.92894500226</v>
          </cell>
        </row>
        <row r="134">
          <cell r="B134" t="str">
            <v>...</v>
          </cell>
          <cell r="C134" t="str">
            <v>...</v>
          </cell>
          <cell r="D134" t="str">
            <v>...</v>
          </cell>
          <cell r="E134" t="str">
            <v>...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  <cell r="AA134" t="str">
            <v>...</v>
          </cell>
          <cell r="AB134" t="str">
            <v>...</v>
          </cell>
          <cell r="AC134" t="str">
            <v>...</v>
          </cell>
          <cell r="AD134" t="str">
            <v>...</v>
          </cell>
          <cell r="AE134" t="str">
            <v>...</v>
          </cell>
        </row>
        <row r="135">
          <cell r="B135" t="str">
            <v>...</v>
          </cell>
          <cell r="C135" t="str">
            <v>...</v>
          </cell>
          <cell r="D135" t="str">
            <v>...</v>
          </cell>
          <cell r="E135" t="str">
            <v>...</v>
          </cell>
          <cell r="F135" t="str">
            <v>...</v>
          </cell>
          <cell r="G135">
            <v>328.40921352042102</v>
          </cell>
          <cell r="H135">
            <v>257.594660515008</v>
          </cell>
          <cell r="I135">
            <v>231.88874996822398</v>
          </cell>
          <cell r="J135">
            <v>180.88945680858703</v>
          </cell>
          <cell r="K135">
            <v>301.00273224941401</v>
          </cell>
          <cell r="L135">
            <v>428.00210086060798</v>
          </cell>
          <cell r="M135">
            <v>411.17851364712402</v>
          </cell>
          <cell r="N135">
            <v>289.889564330143</v>
          </cell>
          <cell r="O135">
            <v>175.53366844836302</v>
          </cell>
          <cell r="P135">
            <v>41.616896516439198</v>
          </cell>
          <cell r="Q135">
            <v>155.57889271424699</v>
          </cell>
          <cell r="R135">
            <v>42.3550357777304</v>
          </cell>
          <cell r="S135">
            <v>-8.5957167156719301</v>
          </cell>
          <cell r="T135">
            <v>-23.2504540502628</v>
          </cell>
          <cell r="U135">
            <v>-44.641580053528003</v>
          </cell>
          <cell r="V135">
            <v>-43.204361252355206</v>
          </cell>
          <cell r="W135">
            <v>353.72876415645101</v>
          </cell>
          <cell r="X135">
            <v>-136.18751471046298</v>
          </cell>
          <cell r="Y135">
            <v>110.991988346585</v>
          </cell>
          <cell r="Z135">
            <v>177.45678536102702</v>
          </cell>
          <cell r="AA135">
            <v>-1.7813298129016799</v>
          </cell>
          <cell r="AB135">
            <v>113.076813070013</v>
          </cell>
          <cell r="AC135">
            <v>-283.58068316919099</v>
          </cell>
          <cell r="AD135">
            <v>337.583240611554</v>
          </cell>
          <cell r="AE135">
            <v>-69.763183073162708</v>
          </cell>
        </row>
        <row r="136">
          <cell r="B136">
            <v>96.01677917817581</v>
          </cell>
          <cell r="C136">
            <v>-0.76848553997357594</v>
          </cell>
          <cell r="D136">
            <v>-59.817546805747</v>
          </cell>
          <cell r="E136">
            <v>-38.477527478187504</v>
          </cell>
          <cell r="F136">
            <v>19.017200739088501</v>
          </cell>
          <cell r="G136">
            <v>-116.208250740239</v>
          </cell>
          <cell r="H136">
            <v>-219.97432406178299</v>
          </cell>
          <cell r="I136">
            <v>-182.27030590616198</v>
          </cell>
          <cell r="J136">
            <v>-149.58577003854299</v>
          </cell>
          <cell r="K136">
            <v>-159.241367881488</v>
          </cell>
          <cell r="L136">
            <v>-264.40218538591398</v>
          </cell>
          <cell r="M136">
            <v>-91.586678261875491</v>
          </cell>
          <cell r="N136">
            <v>-89.435853766733601</v>
          </cell>
          <cell r="O136">
            <v>-90.849407093023814</v>
          </cell>
          <cell r="P136">
            <v>-48.225203874714303</v>
          </cell>
          <cell r="Q136">
            <v>-128.63406926841</v>
          </cell>
          <cell r="R136">
            <v>-11.1561322336158</v>
          </cell>
          <cell r="S136">
            <v>470.37295761767001</v>
          </cell>
          <cell r="T136">
            <v>436.675361092998</v>
          </cell>
          <cell r="U136">
            <v>348.027876078193</v>
          </cell>
          <cell r="V136">
            <v>242.42982182156598</v>
          </cell>
          <cell r="W136">
            <v>250.87935471011201</v>
          </cell>
          <cell r="X136">
            <v>160.98139164281099</v>
          </cell>
          <cell r="Y136">
            <v>386.65640089672297</v>
          </cell>
          <cell r="Z136">
            <v>305.99996109812599</v>
          </cell>
          <cell r="AA136">
            <v>354.79191339494298</v>
          </cell>
          <cell r="AB136">
            <v>300.08989165723801</v>
          </cell>
          <cell r="AC136">
            <v>504.17564032381097</v>
          </cell>
          <cell r="AD136">
            <v>402.776165393714</v>
          </cell>
          <cell r="AE136">
            <v>365.35501068624097</v>
          </cell>
        </row>
        <row r="137">
          <cell r="B137">
            <v>5171.3645782327303</v>
          </cell>
          <cell r="C137">
            <v>6638.40116795433</v>
          </cell>
          <cell r="D137">
            <v>12389.368243004999</v>
          </cell>
          <cell r="E137">
            <v>14054.315238384001</v>
          </cell>
          <cell r="F137">
            <v>28750.243675405301</v>
          </cell>
          <cell r="G137">
            <v>25277.028735872202</v>
          </cell>
          <cell r="H137">
            <v>6596.3019653293604</v>
          </cell>
          <cell r="I137">
            <v>7819.0049380270302</v>
          </cell>
          <cell r="J137">
            <v>12803.0839105204</v>
          </cell>
          <cell r="K137">
            <v>-7269.8917012765505</v>
          </cell>
          <cell r="L137">
            <v>8126.6757631176206</v>
          </cell>
          <cell r="M137">
            <v>-1581.6588738000601</v>
          </cell>
          <cell r="N137">
            <v>37216.974114875295</v>
          </cell>
          <cell r="O137">
            <v>56474.659896079596</v>
          </cell>
          <cell r="P137">
            <v>6247.4133190286502</v>
          </cell>
          <cell r="Q137">
            <v>28347.388760813901</v>
          </cell>
          <cell r="R137">
            <v>69656.590620292889</v>
          </cell>
          <cell r="S137">
            <v>28291.715971992598</v>
          </cell>
          <cell r="T137">
            <v>66500.325832696195</v>
          </cell>
          <cell r="U137">
            <v>81233.594978127599</v>
          </cell>
          <cell r="V137">
            <v>67955.895625145204</v>
          </cell>
          <cell r="W137">
            <v>245252.941812918</v>
          </cell>
          <cell r="X137">
            <v>270294.27522903203</v>
          </cell>
          <cell r="Y137">
            <v>-71151.010774304508</v>
          </cell>
          <cell r="Z137">
            <v>-74625.553291177508</v>
          </cell>
          <cell r="AA137">
            <v>64481.220699968297</v>
          </cell>
          <cell r="AB137">
            <v>135570.70713359199</v>
          </cell>
          <cell r="AC137">
            <v>-65704.998603725297</v>
          </cell>
          <cell r="AD137">
            <v>-56291.695257003303</v>
          </cell>
          <cell r="AE137">
            <v>55151.846561245497</v>
          </cell>
        </row>
        <row r="138">
          <cell r="B138">
            <v>-76</v>
          </cell>
          <cell r="C138">
            <v>87.1111111111111</v>
          </cell>
          <cell r="D138">
            <v>73.6111111111111</v>
          </cell>
          <cell r="E138">
            <v>194.16666666666703</v>
          </cell>
          <cell r="F138">
            <v>335.46468401486999</v>
          </cell>
          <cell r="G138">
            <v>249.38547486033499</v>
          </cell>
          <cell r="H138">
            <v>165.81005586592201</v>
          </cell>
          <cell r="I138">
            <v>68.659217877095003</v>
          </cell>
          <cell r="J138">
            <v>38.3798882681564</v>
          </cell>
          <cell r="K138">
            <v>-15.3072625698324</v>
          </cell>
          <cell r="L138">
            <v>-67.094972067039109</v>
          </cell>
          <cell r="M138">
            <v>-84.636871508379912</v>
          </cell>
          <cell r="N138">
            <v>-46.0893854748603</v>
          </cell>
          <cell r="O138">
            <v>-111.67597765363101</v>
          </cell>
          <cell r="P138">
            <v>-34.108379888268203</v>
          </cell>
          <cell r="Q138">
            <v>41.691061452513999</v>
          </cell>
          <cell r="R138">
            <v>-147.31005586592201</v>
          </cell>
          <cell r="S138">
            <v>-93</v>
          </cell>
          <cell r="T138">
            <v>37.843016759776503</v>
          </cell>
          <cell r="U138">
            <v>4.6519553072625799</v>
          </cell>
          <cell r="V138">
            <v>-40.459217877095</v>
          </cell>
          <cell r="W138">
            <v>-135.21005586592202</v>
          </cell>
          <cell r="X138">
            <v>-377.06703910614505</v>
          </cell>
          <cell r="Y138">
            <v>-680.74860335195501</v>
          </cell>
          <cell r="Z138">
            <v>-470.74301675977699</v>
          </cell>
          <cell r="AA138" t="str">
            <v>...</v>
          </cell>
          <cell r="AB138" t="str">
            <v>...</v>
          </cell>
          <cell r="AC138" t="str">
            <v>...</v>
          </cell>
          <cell r="AD138" t="str">
            <v>...</v>
          </cell>
          <cell r="AE138" t="str">
            <v>...</v>
          </cell>
        </row>
        <row r="139">
          <cell r="B139" t="str">
            <v>...</v>
          </cell>
          <cell r="C139" t="str">
            <v>...</v>
          </cell>
          <cell r="D139" t="str">
            <v>...</v>
          </cell>
          <cell r="E139" t="str">
            <v>...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>
            <v>-221.82950288785202</v>
          </cell>
          <cell r="R139">
            <v>2988.2595950043101</v>
          </cell>
          <cell r="S139">
            <v>-856.76021936295501</v>
          </cell>
          <cell r="T139">
            <v>-1482.8488911618699</v>
          </cell>
          <cell r="U139">
            <v>-968.62209006684009</v>
          </cell>
          <cell r="V139">
            <v>-5262.9230758391504</v>
          </cell>
          <cell r="W139">
            <v>227.41130436504599</v>
          </cell>
          <cell r="X139">
            <v>875.46552106018999</v>
          </cell>
          <cell r="Y139">
            <v>-3032.8574509034102</v>
          </cell>
          <cell r="Z139">
            <v>620.65141140132801</v>
          </cell>
          <cell r="AA139">
            <v>1982.36358887654</v>
          </cell>
          <cell r="AB139">
            <v>2824.81247701643</v>
          </cell>
          <cell r="AC139">
            <v>-3833.0026097217396</v>
          </cell>
          <cell r="AD139">
            <v>-2528.2390896146499</v>
          </cell>
          <cell r="AE139">
            <v>-2415.4035606836601</v>
          </cell>
        </row>
        <row r="140">
          <cell r="B140" t="str">
            <v>...</v>
          </cell>
          <cell r="C140" t="str">
            <v>...</v>
          </cell>
          <cell r="D140" t="str">
            <v>...</v>
          </cell>
          <cell r="E140" t="str">
            <v>...</v>
          </cell>
          <cell r="F140" t="str">
            <v>...</v>
          </cell>
          <cell r="G140" t="str">
            <v>...</v>
          </cell>
          <cell r="H140">
            <v>21.1</v>
          </cell>
          <cell r="I140">
            <v>5.9</v>
          </cell>
          <cell r="J140">
            <v>10.1</v>
          </cell>
          <cell r="K140">
            <v>1.3</v>
          </cell>
          <cell r="L140">
            <v>32</v>
          </cell>
          <cell r="M140">
            <v>54.3</v>
          </cell>
          <cell r="N140">
            <v>70.8</v>
          </cell>
          <cell r="O140">
            <v>-55.2</v>
          </cell>
          <cell r="P140">
            <v>-22.2</v>
          </cell>
          <cell r="Q140">
            <v>23.7</v>
          </cell>
          <cell r="R140">
            <v>247.8</v>
          </cell>
          <cell r="S140">
            <v>-149.6</v>
          </cell>
          <cell r="T140">
            <v>105.5</v>
          </cell>
          <cell r="U140">
            <v>-275.2</v>
          </cell>
          <cell r="V140">
            <v>180.4</v>
          </cell>
          <cell r="W140">
            <v>79.5</v>
          </cell>
          <cell r="X140">
            <v>88.3</v>
          </cell>
          <cell r="Y140">
            <v>254.5</v>
          </cell>
          <cell r="Z140">
            <v>263.7</v>
          </cell>
          <cell r="AA140">
            <v>350.5</v>
          </cell>
          <cell r="AB140">
            <v>-307.10000000000002</v>
          </cell>
          <cell r="AC140">
            <v>-129.19999999999999</v>
          </cell>
          <cell r="AD140">
            <v>146.4</v>
          </cell>
          <cell r="AE140">
            <v>119.1</v>
          </cell>
        </row>
        <row r="141">
          <cell r="B141" t="str">
            <v>...</v>
          </cell>
          <cell r="C141" t="str">
            <v>...</v>
          </cell>
          <cell r="D141" t="str">
            <v>...</v>
          </cell>
          <cell r="E141" t="str">
            <v>...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>
            <v>19.407807161361099</v>
          </cell>
          <cell r="W141">
            <v>30.128701443072</v>
          </cell>
          <cell r="X141">
            <v>44.434542041544397</v>
          </cell>
          <cell r="Y141">
            <v>-67.337307067195994</v>
          </cell>
          <cell r="Z141">
            <v>-112.38784572749699</v>
          </cell>
          <cell r="AA141">
            <v>169.18006761949499</v>
          </cell>
          <cell r="AB141">
            <v>127.769293448954</v>
          </cell>
          <cell r="AC141">
            <v>113.82442952289701</v>
          </cell>
          <cell r="AD141">
            <v>211.74194816391702</v>
          </cell>
          <cell r="AE141" t="str">
            <v>...</v>
          </cell>
        </row>
        <row r="142">
          <cell r="B142">
            <v>2636.0128850607198</v>
          </cell>
          <cell r="C142">
            <v>388.13968150796802</v>
          </cell>
          <cell r="D142">
            <v>1851.3274062267799</v>
          </cell>
          <cell r="E142">
            <v>1121.2337170943899</v>
          </cell>
          <cell r="F142">
            <v>2534.1033995113203</v>
          </cell>
          <cell r="G142">
            <v>2885.5021484108402</v>
          </cell>
          <cell r="H142">
            <v>2487.46799057625</v>
          </cell>
          <cell r="I142">
            <v>5840.1218767640603</v>
          </cell>
          <cell r="J142">
            <v>1344.8925897254601</v>
          </cell>
          <cell r="K142">
            <v>1285.9610838334199</v>
          </cell>
          <cell r="L142">
            <v>3294.7620346999602</v>
          </cell>
          <cell r="M142">
            <v>4319.9861407203707</v>
          </cell>
          <cell r="N142">
            <v>2183.3576072640599</v>
          </cell>
          <cell r="O142">
            <v>332.08477685470496</v>
          </cell>
          <cell r="P142">
            <v>3319.14271480864</v>
          </cell>
          <cell r="Q142">
            <v>4534.3657817109097</v>
          </cell>
          <cell r="R142">
            <v>3071.4915040906199</v>
          </cell>
          <cell r="S142">
            <v>5889.7080776248104</v>
          </cell>
          <cell r="T142">
            <v>5844.5352112676092</v>
          </cell>
          <cell r="U142">
            <v>7300.7893746707805</v>
          </cell>
          <cell r="V142">
            <v>1486.96508707456</v>
          </cell>
          <cell r="W142">
            <v>6198.9681305868598</v>
          </cell>
          <cell r="X142">
            <v>13227.7228800763</v>
          </cell>
          <cell r="Y142">
            <v>10763.527373597299</v>
          </cell>
          <cell r="Z142">
            <v>6487.8899194856904</v>
          </cell>
          <cell r="AA142">
            <v>13449.063262878501</v>
          </cell>
          <cell r="AB142">
            <v>17392.5542150207</v>
          </cell>
          <cell r="AC142">
            <v>22618.645753799901</v>
          </cell>
          <cell r="AD142">
            <v>10274.212723496001</v>
          </cell>
          <cell r="AE142">
            <v>10819.8111955228</v>
          </cell>
        </row>
        <row r="143">
          <cell r="B143">
            <v>761.55452282950603</v>
          </cell>
          <cell r="C143">
            <v>2328.7156151937697</v>
          </cell>
          <cell r="D143">
            <v>1182.4452497039001</v>
          </cell>
          <cell r="E143">
            <v>-648.94612066214597</v>
          </cell>
          <cell r="F143">
            <v>294.916701738509</v>
          </cell>
          <cell r="G143">
            <v>1483.8600696548901</v>
          </cell>
          <cell r="H143">
            <v>334.067868559278</v>
          </cell>
          <cell r="I143">
            <v>-369.29756090627302</v>
          </cell>
          <cell r="J143">
            <v>-6197.6599194991595</v>
          </cell>
          <cell r="K143">
            <v>-153.95764146019201</v>
          </cell>
          <cell r="L143">
            <v>-960.52499963924595</v>
          </cell>
          <cell r="M143">
            <v>67.442006780278703</v>
          </cell>
          <cell r="N143">
            <v>1402.8593335732999</v>
          </cell>
          <cell r="O143">
            <v>3632.19590564087</v>
          </cell>
          <cell r="P143">
            <v>8759.1965674913008</v>
          </cell>
          <cell r="Q143">
            <v>15745.692680624299</v>
          </cell>
          <cell r="R143">
            <v>3555.57383016841</v>
          </cell>
          <cell r="S143">
            <v>12391.840206071</v>
          </cell>
          <cell r="T143">
            <v>25211.904980166302</v>
          </cell>
          <cell r="U143">
            <v>16517.172116981299</v>
          </cell>
          <cell r="V143">
            <v>37836.781161412298</v>
          </cell>
          <cell r="W143">
            <v>28361.940522051798</v>
          </cell>
          <cell r="X143">
            <v>42822.463108319505</v>
          </cell>
          <cell r="Y143">
            <v>-22209.423253482102</v>
          </cell>
          <cell r="Z143">
            <v>-43902.910239315694</v>
          </cell>
          <cell r="AA143">
            <v>22490.722563722302</v>
          </cell>
          <cell r="AB143">
            <v>19753.636861214902</v>
          </cell>
          <cell r="AC143">
            <v>-8104.5442593766102</v>
          </cell>
          <cell r="AD143">
            <v>6050.8329535496396</v>
          </cell>
          <cell r="AE143">
            <v>19191.109244711799</v>
          </cell>
        </row>
        <row r="144">
          <cell r="B144" t="str">
            <v>...</v>
          </cell>
          <cell r="C144" t="str">
            <v>...</v>
          </cell>
          <cell r="D144" t="str">
            <v>...</v>
          </cell>
          <cell r="E144" t="str">
            <v>...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>
            <v>3225.7477243172998</v>
          </cell>
          <cell r="W144">
            <v>6937.5812743823099</v>
          </cell>
          <cell r="X144">
            <v>4959.6879063719098</v>
          </cell>
          <cell r="Y144">
            <v>7659.8179453836101</v>
          </cell>
          <cell r="Z144">
            <v>-2165.4096228868698</v>
          </cell>
          <cell r="AA144">
            <v>2858.7256176853098</v>
          </cell>
          <cell r="AB144">
            <v>7308.8998699609901</v>
          </cell>
          <cell r="AC144">
            <v>7157.5552665799705</v>
          </cell>
          <cell r="AD144">
            <v>-6925.8633981242701</v>
          </cell>
          <cell r="AE144">
            <v>-36.410923276983098</v>
          </cell>
        </row>
        <row r="145">
          <cell r="B145">
            <v>78.728876827736102</v>
          </cell>
          <cell r="C145">
            <v>199.16109913956001</v>
          </cell>
          <cell r="D145">
            <v>166.922659939152</v>
          </cell>
          <cell r="E145">
            <v>188.40823274809799</v>
          </cell>
          <cell r="F145">
            <v>200.08122766316501</v>
          </cell>
          <cell r="G145">
            <v>364.58266125680797</v>
          </cell>
          <cell r="H145">
            <v>310.30265615465601</v>
          </cell>
          <cell r="I145">
            <v>567.92795464659798</v>
          </cell>
          <cell r="J145">
            <v>286.17970665173203</v>
          </cell>
          <cell r="K145">
            <v>283.49575295764203</v>
          </cell>
          <cell r="L145">
            <v>195.62735192133297</v>
          </cell>
          <cell r="M145">
            <v>163.76919784675198</v>
          </cell>
          <cell r="N145">
            <v>21.372589935555201</v>
          </cell>
          <cell r="O145">
            <v>-44</v>
          </cell>
          <cell r="P145">
            <v>523</v>
          </cell>
          <cell r="Q145">
            <v>437</v>
          </cell>
          <cell r="R145">
            <v>-53</v>
          </cell>
          <cell r="S145">
            <v>64</v>
          </cell>
          <cell r="T145">
            <v>542</v>
          </cell>
          <cell r="U145">
            <v>1339</v>
          </cell>
          <cell r="V145">
            <v>141</v>
          </cell>
          <cell r="W145">
            <v>396</v>
          </cell>
          <cell r="X145">
            <v>-284</v>
          </cell>
          <cell r="Y145">
            <v>494</v>
          </cell>
          <cell r="Z145">
            <v>3</v>
          </cell>
          <cell r="AA145">
            <v>283</v>
          </cell>
          <cell r="AB145">
            <v>719</v>
          </cell>
          <cell r="AC145">
            <v>819</v>
          </cell>
          <cell r="AD145">
            <v>-790</v>
          </cell>
          <cell r="AE145">
            <v>-393</v>
          </cell>
        </row>
        <row r="146">
          <cell r="B146" t="str">
            <v>...</v>
          </cell>
          <cell r="C146" t="str">
            <v>...</v>
          </cell>
          <cell r="D146" t="str">
            <v>...</v>
          </cell>
          <cell r="E146" t="str">
            <v>...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>
            <v>5.5106203499999902</v>
          </cell>
          <cell r="W146">
            <v>20.108911460000002</v>
          </cell>
          <cell r="X146">
            <v>10.04787934</v>
          </cell>
          <cell r="Y146">
            <v>2.9614429999999801</v>
          </cell>
          <cell r="Z146">
            <v>10.294547</v>
          </cell>
          <cell r="AA146">
            <v>2.948</v>
          </cell>
          <cell r="AB146">
            <v>9.3559999999999999</v>
          </cell>
          <cell r="AC146">
            <v>23.388999999999999</v>
          </cell>
          <cell r="AD146">
            <v>2.0609999999999999</v>
          </cell>
          <cell r="AE146">
            <v>33.749000000000002</v>
          </cell>
        </row>
        <row r="147">
          <cell r="B147">
            <v>557.5</v>
          </cell>
          <cell r="C147">
            <v>-233.5</v>
          </cell>
          <cell r="D147">
            <v>-8904.1</v>
          </cell>
          <cell r="E147">
            <v>-12828.1</v>
          </cell>
          <cell r="F147">
            <v>434.8</v>
          </cell>
          <cell r="G147">
            <v>1421.8</v>
          </cell>
          <cell r="H147">
            <v>1383.2</v>
          </cell>
          <cell r="I147">
            <v>1491.8</v>
          </cell>
          <cell r="J147">
            <v>1281.4000000000001</v>
          </cell>
          <cell r="K147">
            <v>5277.7</v>
          </cell>
          <cell r="L147">
            <v>371.3</v>
          </cell>
          <cell r="M147">
            <v>-406.2</v>
          </cell>
          <cell r="N147">
            <v>478.7</v>
          </cell>
          <cell r="O147">
            <v>-772.8</v>
          </cell>
          <cell r="P147">
            <v>-1991.8</v>
          </cell>
          <cell r="Q147">
            <v>-489.3</v>
          </cell>
          <cell r="R147">
            <v>-818.4</v>
          </cell>
          <cell r="S147">
            <v>-3270.386</v>
          </cell>
          <cell r="T147">
            <v>-631.20000000000005</v>
          </cell>
          <cell r="U147">
            <v>1542.8</v>
          </cell>
          <cell r="V147">
            <v>334.4</v>
          </cell>
          <cell r="W147">
            <v>3790.4</v>
          </cell>
          <cell r="X147">
            <v>5118.5</v>
          </cell>
          <cell r="Y147">
            <v>3003.4</v>
          </cell>
          <cell r="Z147">
            <v>1593.8</v>
          </cell>
          <cell r="AA147">
            <v>3869.8</v>
          </cell>
          <cell r="AB147">
            <v>3881.2</v>
          </cell>
          <cell r="AC147">
            <v>3527.6</v>
          </cell>
          <cell r="AD147">
            <v>2941.3</v>
          </cell>
          <cell r="AE147">
            <v>4453.8</v>
          </cell>
        </row>
        <row r="148">
          <cell r="B148" t="str">
            <v>...</v>
          </cell>
          <cell r="C148" t="str">
            <v>...</v>
          </cell>
          <cell r="D148" t="str">
            <v>...</v>
          </cell>
          <cell r="E148" t="str">
            <v>...</v>
          </cell>
          <cell r="F148" t="str">
            <v>...</v>
          </cell>
          <cell r="G148" t="str">
            <v>...</v>
          </cell>
          <cell r="H148">
            <v>64.293343946520906</v>
          </cell>
          <cell r="I148">
            <v>-7.0198085411025302</v>
          </cell>
          <cell r="J148">
            <v>-17.2792000497411</v>
          </cell>
          <cell r="K148">
            <v>-58.795387559317</v>
          </cell>
          <cell r="L148">
            <v>283.79516525495001</v>
          </cell>
          <cell r="M148">
            <v>-180.03290714080399</v>
          </cell>
          <cell r="N148">
            <v>-29.608662950049602</v>
          </cell>
          <cell r="O148">
            <v>55.0101674454109</v>
          </cell>
          <cell r="P148">
            <v>-10.6632450193979</v>
          </cell>
          <cell r="Q148">
            <v>40.997985252959495</v>
          </cell>
          <cell r="R148">
            <v>66.949722760193197</v>
          </cell>
          <cell r="S148">
            <v>-97.914860137532798</v>
          </cell>
          <cell r="T148">
            <v>221.30221099107399</v>
          </cell>
          <cell r="U148">
            <v>38.075554082412502</v>
          </cell>
          <cell r="V148">
            <v>679.57257070165201</v>
          </cell>
          <cell r="W148">
            <v>-250.561482525006</v>
          </cell>
          <cell r="X148">
            <v>-8.9028401690078312</v>
          </cell>
          <cell r="Y148">
            <v>954.85764971886692</v>
          </cell>
          <cell r="Z148">
            <v>-447.23625994050002</v>
          </cell>
          <cell r="AA148">
            <v>-1182.0346762778202</v>
          </cell>
          <cell r="AB148">
            <v>-568.79674933833394</v>
          </cell>
          <cell r="AC148">
            <v>-1606.98901886968</v>
          </cell>
          <cell r="AD148">
            <v>-247.002686555195</v>
          </cell>
          <cell r="AE148">
            <v>2816.0568135419699</v>
          </cell>
        </row>
        <row r="149">
          <cell r="B149">
            <v>-69.5</v>
          </cell>
          <cell r="C149">
            <v>-2.5</v>
          </cell>
          <cell r="D149">
            <v>-68.400000000000006</v>
          </cell>
          <cell r="E149">
            <v>49</v>
          </cell>
          <cell r="F149">
            <v>63.48</v>
          </cell>
          <cell r="G149">
            <v>49.7</v>
          </cell>
          <cell r="H149">
            <v>28.1</v>
          </cell>
          <cell r="I149">
            <v>48.4</v>
          </cell>
          <cell r="J149">
            <v>65.400000000000006</v>
          </cell>
          <cell r="K149">
            <v>89.8</v>
          </cell>
          <cell r="L149">
            <v>30.43185188</v>
          </cell>
          <cell r="M149">
            <v>0.61932206000000201</v>
          </cell>
          <cell r="N149">
            <v>-150.76421528999998</v>
          </cell>
          <cell r="O149">
            <v>-12.211632789999999</v>
          </cell>
          <cell r="P149">
            <v>82.265096620000008</v>
          </cell>
          <cell r="Q149">
            <v>168.07275609000001</v>
          </cell>
          <cell r="R149">
            <v>4.3149291166666002</v>
          </cell>
          <cell r="S149">
            <v>-1.7167495800001</v>
          </cell>
          <cell r="T149">
            <v>-154.76736591999997</v>
          </cell>
          <cell r="U149">
            <v>74.714873999999995</v>
          </cell>
          <cell r="V149">
            <v>-298.84996000000001</v>
          </cell>
          <cell r="W149">
            <v>-36.391330000000004</v>
          </cell>
          <cell r="X149">
            <v>-513.92958799999997</v>
          </cell>
          <cell r="Y149">
            <v>91.510637000000003</v>
          </cell>
          <cell r="Z149">
            <v>-330.28785599999998</v>
          </cell>
          <cell r="AA149">
            <v>23.322500000000101</v>
          </cell>
          <cell r="AB149">
            <v>-248.53149999999999</v>
          </cell>
          <cell r="AC149">
            <v>126.7115</v>
          </cell>
          <cell r="AD149">
            <v>64.680350000000004</v>
          </cell>
          <cell r="AE149">
            <v>-307.39999999999998</v>
          </cell>
        </row>
        <row r="150">
          <cell r="B150">
            <v>-105</v>
          </cell>
          <cell r="C150">
            <v>232</v>
          </cell>
          <cell r="D150">
            <v>412</v>
          </cell>
          <cell r="E150">
            <v>461</v>
          </cell>
          <cell r="F150">
            <v>666.34</v>
          </cell>
          <cell r="G150">
            <v>-468</v>
          </cell>
          <cell r="H150">
            <v>322</v>
          </cell>
          <cell r="I150">
            <v>-290</v>
          </cell>
          <cell r="J150">
            <v>-375</v>
          </cell>
          <cell r="K150">
            <v>564</v>
          </cell>
          <cell r="L150">
            <v>270</v>
          </cell>
          <cell r="M150">
            <v>498.92599999999999</v>
          </cell>
          <cell r="N150">
            <v>-391.13499999999999</v>
          </cell>
          <cell r="O150">
            <v>-63.514000000000003</v>
          </cell>
          <cell r="P150">
            <v>-125.542</v>
          </cell>
          <cell r="Q150">
            <v>-190.75</v>
          </cell>
          <cell r="R150">
            <v>-664.49761529873592</v>
          </cell>
          <cell r="S150">
            <v>-0.176049237500012</v>
          </cell>
          <cell r="T150">
            <v>-127.475208127559</v>
          </cell>
          <cell r="U150">
            <v>-13.7118524620793</v>
          </cell>
          <cell r="V150">
            <v>1083.75272289448</v>
          </cell>
          <cell r="W150">
            <v>508.484264170899</v>
          </cell>
          <cell r="X150">
            <v>443.31406160071998</v>
          </cell>
          <cell r="Y150">
            <v>-859.59521194799993</v>
          </cell>
          <cell r="Z150">
            <v>-116.04984920437499</v>
          </cell>
          <cell r="AA150">
            <v>1948.7085390376301</v>
          </cell>
          <cell r="AB150">
            <v>1243.57665218135</v>
          </cell>
          <cell r="AC150">
            <v>-297.05115757100998</v>
          </cell>
          <cell r="AD150">
            <v>829.49730938168602</v>
          </cell>
          <cell r="AE150">
            <v>1769.0520752769</v>
          </cell>
        </row>
        <row r="151">
          <cell r="B151" t="str">
            <v>...</v>
          </cell>
          <cell r="C151" t="str">
            <v>...</v>
          </cell>
          <cell r="D151" t="str">
            <v>...</v>
          </cell>
          <cell r="E151" t="str">
            <v>...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>
            <v>1745</v>
          </cell>
          <cell r="N151">
            <v>-425</v>
          </cell>
          <cell r="O151">
            <v>-809</v>
          </cell>
          <cell r="P151">
            <v>1051</v>
          </cell>
          <cell r="Q151">
            <v>-2455</v>
          </cell>
          <cell r="R151">
            <v>-761</v>
          </cell>
          <cell r="S151">
            <v>256</v>
          </cell>
          <cell r="T151">
            <v>-743</v>
          </cell>
          <cell r="U151">
            <v>859</v>
          </cell>
          <cell r="V151">
            <v>4043.2089304608699</v>
          </cell>
          <cell r="W151">
            <v>3946.1238422212</v>
          </cell>
          <cell r="X151">
            <v>3215.9678482491004</v>
          </cell>
          <cell r="Y151">
            <v>-4423.6373527087799</v>
          </cell>
          <cell r="Z151">
            <v>890.22176522770906</v>
          </cell>
          <cell r="AA151">
            <v>-2807.22421423987</v>
          </cell>
          <cell r="AB151">
            <v>348.31110282138201</v>
          </cell>
          <cell r="AC151">
            <v>-1014.3139157577799</v>
          </cell>
          <cell r="AD151">
            <v>3639.8858437846097</v>
          </cell>
          <cell r="AE151">
            <v>6816.5027219096701</v>
          </cell>
        </row>
        <row r="152">
          <cell r="B152">
            <v>39</v>
          </cell>
          <cell r="C152">
            <v>1128</v>
          </cell>
          <cell r="D152">
            <v>1415</v>
          </cell>
          <cell r="E152">
            <v>1226</v>
          </cell>
          <cell r="F152">
            <v>155</v>
          </cell>
          <cell r="G152">
            <v>4504</v>
          </cell>
          <cell r="H152">
            <v>1497</v>
          </cell>
          <cell r="I152">
            <v>958</v>
          </cell>
          <cell r="J152">
            <v>-848</v>
          </cell>
          <cell r="K152">
            <v>1841</v>
          </cell>
          <cell r="L152">
            <v>-3356</v>
          </cell>
          <cell r="M152">
            <v>-6191</v>
          </cell>
          <cell r="N152">
            <v>754</v>
          </cell>
          <cell r="O152">
            <v>-2107</v>
          </cell>
          <cell r="P152">
            <v>3339</v>
          </cell>
          <cell r="Q152">
            <v>3870</v>
          </cell>
          <cell r="R152">
            <v>4072</v>
          </cell>
          <cell r="S152">
            <v>-1887</v>
          </cell>
          <cell r="T152">
            <v>493</v>
          </cell>
          <cell r="U152">
            <v>12026</v>
          </cell>
          <cell r="V152">
            <v>2779</v>
          </cell>
          <cell r="W152">
            <v>4003</v>
          </cell>
          <cell r="X152">
            <v>1784</v>
          </cell>
          <cell r="Y152">
            <v>-5278</v>
          </cell>
          <cell r="Z152">
            <v>-5192</v>
          </cell>
          <cell r="AA152">
            <v>4112</v>
          </cell>
          <cell r="AB152">
            <v>3758</v>
          </cell>
          <cell r="AC152">
            <v>2125</v>
          </cell>
          <cell r="AD152">
            <v>1559</v>
          </cell>
          <cell r="AE152">
            <v>4478</v>
          </cell>
        </row>
        <row r="153">
          <cell r="B153">
            <v>385.497874979926</v>
          </cell>
          <cell r="C153">
            <v>1094.54829532044</v>
          </cell>
          <cell r="D153">
            <v>86.665050623619308</v>
          </cell>
          <cell r="E153">
            <v>1145.19018144594</v>
          </cell>
          <cell r="F153">
            <v>7.37463017453529</v>
          </cell>
          <cell r="G153">
            <v>2442.43184938166</v>
          </cell>
          <cell r="H153">
            <v>1511.3405983964901</v>
          </cell>
          <cell r="I153">
            <v>1922.5018333130902</v>
          </cell>
          <cell r="J153">
            <v>8423.8490038554301</v>
          </cell>
          <cell r="K153">
            <v>7098.3866239188801</v>
          </cell>
          <cell r="L153">
            <v>7567.6634890320192</v>
          </cell>
          <cell r="M153">
            <v>2142.0809971296999</v>
          </cell>
          <cell r="N153">
            <v>7399.7980789597996</v>
          </cell>
          <cell r="O153">
            <v>7227.6234219309599</v>
          </cell>
          <cell r="P153">
            <v>696.17529539982695</v>
          </cell>
          <cell r="Q153">
            <v>10354.9746668724</v>
          </cell>
          <cell r="R153">
            <v>7129.7468523694397</v>
          </cell>
          <cell r="S153">
            <v>8530.1469240614097</v>
          </cell>
          <cell r="T153">
            <v>9677.6408381183483</v>
          </cell>
          <cell r="U153">
            <v>1371.64685879748</v>
          </cell>
          <cell r="V153">
            <v>2006.4329575890999</v>
          </cell>
          <cell r="W153">
            <v>18704.9347675766</v>
          </cell>
          <cell r="X153">
            <v>16549.7383818454</v>
          </cell>
          <cell r="Y153">
            <v>-10173.0603222586</v>
          </cell>
          <cell r="Z153">
            <v>5017.3278175654495</v>
          </cell>
          <cell r="AA153">
            <v>10403.566999721001</v>
          </cell>
          <cell r="AB153">
            <v>-1409.95434333092</v>
          </cell>
          <cell r="AC153">
            <v>3205.6105658603201</v>
          </cell>
          <cell r="AD153">
            <v>-14733.131604111</v>
          </cell>
          <cell r="AE153">
            <v>6542.6458083098096</v>
          </cell>
        </row>
        <row r="154">
          <cell r="B154" t="str">
            <v>...</v>
          </cell>
          <cell r="C154" t="str">
            <v>...</v>
          </cell>
          <cell r="D154" t="str">
            <v>...</v>
          </cell>
          <cell r="E154" t="str">
            <v>...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  <cell r="AA154" t="str">
            <v>...</v>
          </cell>
          <cell r="AB154">
            <v>41338.254670329698</v>
          </cell>
          <cell r="AC154">
            <v>36926.9230769231</v>
          </cell>
          <cell r="AD154">
            <v>11004.532967033001</v>
          </cell>
          <cell r="AE154">
            <v>22488.7362637363</v>
          </cell>
        </row>
        <row r="155">
          <cell r="B155">
            <v>578</v>
          </cell>
          <cell r="C155">
            <v>1</v>
          </cell>
          <cell r="D155">
            <v>-191</v>
          </cell>
          <cell r="E155">
            <v>765</v>
          </cell>
          <cell r="F155">
            <v>-98</v>
          </cell>
          <cell r="G155">
            <v>-562</v>
          </cell>
          <cell r="H155">
            <v>86</v>
          </cell>
          <cell r="I155">
            <v>-94</v>
          </cell>
          <cell r="J155">
            <v>45</v>
          </cell>
          <cell r="K155">
            <v>671</v>
          </cell>
          <cell r="L155">
            <v>-186</v>
          </cell>
          <cell r="M155">
            <v>271</v>
          </cell>
          <cell r="N155">
            <v>6</v>
          </cell>
          <cell r="O155">
            <v>-208</v>
          </cell>
          <cell r="P155">
            <v>-246</v>
          </cell>
          <cell r="Q155">
            <v>407</v>
          </cell>
          <cell r="R155">
            <v>44</v>
          </cell>
          <cell r="S155">
            <v>-692</v>
          </cell>
          <cell r="T155">
            <v>-72</v>
          </cell>
          <cell r="U155">
            <v>212</v>
          </cell>
          <cell r="V155">
            <v>1202.9318744869499</v>
          </cell>
          <cell r="W155">
            <v>1083.60033706544</v>
          </cell>
          <cell r="X155">
            <v>759.27168396519698</v>
          </cell>
          <cell r="Y155">
            <v>1286.04201323814</v>
          </cell>
          <cell r="Z155">
            <v>2905.0070979931697</v>
          </cell>
          <cell r="AA155">
            <v>-46.944489194156802</v>
          </cell>
          <cell r="AB155">
            <v>-915.45632833684806</v>
          </cell>
          <cell r="AC155">
            <v>69.565937877030507</v>
          </cell>
          <cell r="AD155">
            <v>98.943751360944489</v>
          </cell>
          <cell r="AE155">
            <v>1592.8385038569802</v>
          </cell>
        </row>
        <row r="156">
          <cell r="B156" t="str">
            <v>...</v>
          </cell>
          <cell r="C156" t="str">
            <v>...</v>
          </cell>
          <cell r="D156" t="str">
            <v>...</v>
          </cell>
          <cell r="E156" t="str">
            <v>...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>
            <v>20011.8724</v>
          </cell>
          <cell r="L156">
            <v>610.06181289479002</v>
          </cell>
          <cell r="M156">
            <v>28119.178076264703</v>
          </cell>
          <cell r="N156">
            <v>20661.510096490001</v>
          </cell>
          <cell r="O156">
            <v>14918.701364205299</v>
          </cell>
          <cell r="P156">
            <v>13296.493899999999</v>
          </cell>
          <cell r="Q156">
            <v>17433.1001</v>
          </cell>
          <cell r="R156">
            <v>-96.29</v>
          </cell>
          <cell r="S156">
            <v>-1647.12</v>
          </cell>
          <cell r="T156">
            <v>15976.47</v>
          </cell>
          <cell r="U156">
            <v>26714.12</v>
          </cell>
          <cell r="V156">
            <v>34005.4</v>
          </cell>
          <cell r="W156">
            <v>50995.09</v>
          </cell>
          <cell r="X156">
            <v>59930.07</v>
          </cell>
          <cell r="Y156">
            <v>185775.28</v>
          </cell>
          <cell r="Z156">
            <v>-9250.2800000000007</v>
          </cell>
          <cell r="AA156">
            <v>19235.150000000001</v>
          </cell>
          <cell r="AB156">
            <v>83370.5</v>
          </cell>
          <cell r="AC156">
            <v>83703.61</v>
          </cell>
          <cell r="AD156">
            <v>80824.490000000005</v>
          </cell>
          <cell r="AE156">
            <v>24738.89</v>
          </cell>
        </row>
        <row r="157">
          <cell r="B157">
            <v>6.65714052577649</v>
          </cell>
          <cell r="C157">
            <v>1.5526724110521299</v>
          </cell>
          <cell r="D157">
            <v>-12.861712056309401</v>
          </cell>
          <cell r="E157">
            <v>-17.698365446987598</v>
          </cell>
          <cell r="F157">
            <v>-8.7337357997452685</v>
          </cell>
          <cell r="G157">
            <v>-8.2194303513102298</v>
          </cell>
          <cell r="H157">
            <v>-23.7927366676</v>
          </cell>
          <cell r="I157">
            <v>-19.150568389812399</v>
          </cell>
          <cell r="J157" t="str">
            <v>...</v>
          </cell>
          <cell r="K157" t="str">
            <v>...</v>
          </cell>
          <cell r="L157">
            <v>51.975293182053299</v>
          </cell>
          <cell r="M157">
            <v>13.6492068355874</v>
          </cell>
          <cell r="N157">
            <v>-1.1847841408046</v>
          </cell>
          <cell r="O157">
            <v>0.780958836303003</v>
          </cell>
          <cell r="P157">
            <v>10.241817275497901</v>
          </cell>
          <cell r="Q157">
            <v>-23.137251868241101</v>
          </cell>
          <cell r="R157">
            <v>0.47199550493687004</v>
          </cell>
          <cell r="S157">
            <v>-8.0299999999999994</v>
          </cell>
          <cell r="T157">
            <v>-6.42</v>
          </cell>
          <cell r="U157">
            <v>7.9387861064526701</v>
          </cell>
          <cell r="V157">
            <v>-14.36</v>
          </cell>
          <cell r="W157">
            <v>34.553689102972299</v>
          </cell>
          <cell r="X157">
            <v>9.4292357713354011</v>
          </cell>
          <cell r="Y157">
            <v>15.62</v>
          </cell>
          <cell r="Z157">
            <v>9.5115676131568403</v>
          </cell>
          <cell r="AA157">
            <v>28.486711054105598</v>
          </cell>
          <cell r="AB157">
            <v>2.4900000000000002</v>
          </cell>
          <cell r="AC157">
            <v>-5.0950257455247101</v>
          </cell>
          <cell r="AD157">
            <v>17.166718218372999</v>
          </cell>
          <cell r="AE157">
            <v>-1.5581624700000001</v>
          </cell>
        </row>
        <row r="158">
          <cell r="B158">
            <v>5.3445608706895999E-2</v>
          </cell>
          <cell r="C158">
            <v>-3.5782015960112802E-2</v>
          </cell>
          <cell r="D158">
            <v>0.12725354640709</v>
          </cell>
          <cell r="E158">
            <v>0.31243440880199802</v>
          </cell>
          <cell r="F158">
            <v>7.9288459491305793E-2</v>
          </cell>
          <cell r="G158">
            <v>2.5975693965918398E-2</v>
          </cell>
          <cell r="H158">
            <v>0.22086808938128699</v>
          </cell>
          <cell r="I158" t="str">
            <v>...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 t="str">
            <v>...</v>
          </cell>
          <cell r="O158" t="str">
            <v>...</v>
          </cell>
          <cell r="P158" t="str">
            <v>...</v>
          </cell>
          <cell r="Q158" t="str">
            <v>...</v>
          </cell>
          <cell r="R158" t="str">
            <v>...</v>
          </cell>
          <cell r="S158" t="str">
            <v>...</v>
          </cell>
          <cell r="T158" t="str">
            <v>...</v>
          </cell>
          <cell r="U158">
            <v>9.3727000463916816</v>
          </cell>
          <cell r="V158">
            <v>-2.7563444895462599</v>
          </cell>
          <cell r="W158">
            <v>-2.5869113056182296</v>
          </cell>
          <cell r="X158">
            <v>7.4950459113516601</v>
          </cell>
          <cell r="Y158">
            <v>51.592147252940897</v>
          </cell>
          <cell r="Z158">
            <v>11.124697639526701</v>
          </cell>
          <cell r="AA158">
            <v>24.432210840546499</v>
          </cell>
          <cell r="AB158">
            <v>26.4365548211902</v>
          </cell>
          <cell r="AC158">
            <v>10.077978879702499</v>
          </cell>
          <cell r="AD158">
            <v>10.3213648088878</v>
          </cell>
          <cell r="AE158">
            <v>53.852568560087001</v>
          </cell>
        </row>
        <row r="159">
          <cell r="B159">
            <v>0.26230602648898899</v>
          </cell>
          <cell r="C159">
            <v>-5.9602458502964598E-2</v>
          </cell>
          <cell r="D159" t="str">
            <v>...</v>
          </cell>
          <cell r="E159" t="str">
            <v>...</v>
          </cell>
          <cell r="F159" t="str">
            <v>...</v>
          </cell>
          <cell r="G159" t="str">
            <v>...</v>
          </cell>
          <cell r="H159" t="str">
            <v>...</v>
          </cell>
          <cell r="I159" t="str">
            <v>...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</v>
          </cell>
          <cell r="O159">
            <v>1.988</v>
          </cell>
          <cell r="P159">
            <v>5.18</v>
          </cell>
          <cell r="Q159">
            <v>4.8103999999999996</v>
          </cell>
          <cell r="R159">
            <v>-0.79589493770129105</v>
          </cell>
          <cell r="S159">
            <v>-1.16208731241473</v>
          </cell>
          <cell r="T159">
            <v>-0.74515169573301299</v>
          </cell>
          <cell r="U159">
            <v>2.8173646526564498</v>
          </cell>
          <cell r="V159">
            <v>3.4377332445962199</v>
          </cell>
          <cell r="W159">
            <v>-9.2604155658419298</v>
          </cell>
          <cell r="X159">
            <v>-7.9192387176413801</v>
          </cell>
          <cell r="Y159">
            <v>-32.118702603170497</v>
          </cell>
          <cell r="Z159">
            <v>-10.0312072228589</v>
          </cell>
          <cell r="AA159">
            <v>-11.1837064456651</v>
          </cell>
          <cell r="AB159">
            <v>-6.8035068509282599</v>
          </cell>
          <cell r="AC159">
            <v>-28.499964917877701</v>
          </cell>
          <cell r="AD159">
            <v>7.2006228605432403</v>
          </cell>
          <cell r="AE159">
            <v>14.8478296485192</v>
          </cell>
        </row>
        <row r="160">
          <cell r="B160">
            <v>-2653.13076113946</v>
          </cell>
          <cell r="C160">
            <v>1308.60033726813</v>
          </cell>
          <cell r="D160">
            <v>-4706.6666666666697</v>
          </cell>
          <cell r="E160">
            <v>-1954.6666666666702</v>
          </cell>
          <cell r="F160">
            <v>-6893.3333333333303</v>
          </cell>
          <cell r="G160">
            <v>-1434.6666666666702</v>
          </cell>
          <cell r="H160">
            <v>-27525.333333333303</v>
          </cell>
          <cell r="I160">
            <v>-18421.599999999999</v>
          </cell>
          <cell r="J160">
            <v>-6875.4666666666699</v>
          </cell>
          <cell r="K160">
            <v>-12005.6</v>
          </cell>
          <cell r="L160">
            <v>-4216.1333333333305</v>
          </cell>
          <cell r="M160">
            <v>-9100.9599999999991</v>
          </cell>
          <cell r="N160">
            <v>-2683.8133333333303</v>
          </cell>
          <cell r="O160">
            <v>-1982.34666666667</v>
          </cell>
          <cell r="P160">
            <v>10663.44</v>
          </cell>
          <cell r="Q160">
            <v>3936.9866666666699</v>
          </cell>
          <cell r="R160">
            <v>7196.7394666666696</v>
          </cell>
          <cell r="S160">
            <v>11644.177600000001</v>
          </cell>
          <cell r="T160">
            <v>6332.5181333333303</v>
          </cell>
          <cell r="U160">
            <v>21955.3661333333</v>
          </cell>
          <cell r="V160">
            <v>4424.50795062827</v>
          </cell>
          <cell r="W160">
            <v>13975.9679572764</v>
          </cell>
          <cell r="X160">
            <v>16849.282053414299</v>
          </cell>
          <cell r="Y160">
            <v>2561.9565333333303</v>
          </cell>
          <cell r="Z160">
            <v>9542.3533333333307</v>
          </cell>
          <cell r="AA160">
            <v>6523.1620000000003</v>
          </cell>
          <cell r="AB160">
            <v>7249.5039999999999</v>
          </cell>
          <cell r="AC160">
            <v>10284.9633333333</v>
          </cell>
          <cell r="AD160">
            <v>52336.653333333299</v>
          </cell>
          <cell r="AE160">
            <v>39159.660533333299</v>
          </cell>
        </row>
        <row r="161">
          <cell r="B161" t="str">
            <v>...</v>
          </cell>
          <cell r="C161" t="str">
            <v>...</v>
          </cell>
          <cell r="D161" t="str">
            <v>...</v>
          </cell>
          <cell r="E161" t="str">
            <v>...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>
            <v>-79.208575090521393</v>
          </cell>
          <cell r="W161">
            <v>34.309312167621705</v>
          </cell>
          <cell r="X161">
            <v>-84.399757023876404</v>
          </cell>
          <cell r="Y161">
            <v>-147.69813256696798</v>
          </cell>
          <cell r="Z161">
            <v>128.19093053978699</v>
          </cell>
          <cell r="AA161">
            <v>187.955418776465</v>
          </cell>
          <cell r="AB161">
            <v>915.70889940198094</v>
          </cell>
          <cell r="AC161" t="str">
            <v>...</v>
          </cell>
          <cell r="AD161" t="str">
            <v>...</v>
          </cell>
          <cell r="AE161" t="str">
            <v>...</v>
          </cell>
        </row>
        <row r="162">
          <cell r="B162" t="str">
            <v>...</v>
          </cell>
          <cell r="C162" t="str">
            <v>...</v>
          </cell>
          <cell r="D162" t="str">
            <v>...</v>
          </cell>
          <cell r="E162" t="str">
            <v>...</v>
          </cell>
          <cell r="F162" t="str">
            <v>...</v>
          </cell>
          <cell r="G162" t="str">
            <v>...</v>
          </cell>
          <cell r="H162" t="str">
            <v>...</v>
          </cell>
          <cell r="I162" t="str">
            <v>...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 t="str">
            <v>...</v>
          </cell>
          <cell r="O162" t="str">
            <v>...</v>
          </cell>
          <cell r="P162" t="str">
            <v>...</v>
          </cell>
          <cell r="Q162" t="str">
            <v>...</v>
          </cell>
          <cell r="R162" t="str">
            <v>...</v>
          </cell>
          <cell r="S162" t="str">
            <v>...</v>
          </cell>
          <cell r="T162" t="str">
            <v>...</v>
          </cell>
          <cell r="U162" t="str">
            <v>...</v>
          </cell>
          <cell r="V162" t="str">
            <v>...</v>
          </cell>
          <cell r="W162" t="str">
            <v>...</v>
          </cell>
          <cell r="X162">
            <v>1366.04037143703</v>
          </cell>
          <cell r="Y162">
            <v>1236.4923850236498</v>
          </cell>
          <cell r="Z162">
            <v>-518.25045045046897</v>
          </cell>
          <cell r="AA162">
            <v>521.84971502433598</v>
          </cell>
          <cell r="AB162">
            <v>-976.67517759701502</v>
          </cell>
          <cell r="AC162">
            <v>819.01974857944708</v>
          </cell>
          <cell r="AD162">
            <v>341.47485855953801</v>
          </cell>
          <cell r="AE162">
            <v>1757.1514354407</v>
          </cell>
        </row>
        <row r="163">
          <cell r="B163">
            <v>-3.0440795497611601E-2</v>
          </cell>
          <cell r="C163">
            <v>0.61048257153898799</v>
          </cell>
          <cell r="D163">
            <v>-1.13420525087085</v>
          </cell>
          <cell r="E163">
            <v>0.93274013821915092</v>
          </cell>
          <cell r="F163">
            <v>-0.44600740739378897</v>
          </cell>
          <cell r="G163">
            <v>2.8364498233711899</v>
          </cell>
          <cell r="H163">
            <v>6.2378235844238299</v>
          </cell>
          <cell r="I163">
            <v>-0.13428918892650901</v>
          </cell>
          <cell r="J163">
            <v>-2.04572649022812</v>
          </cell>
          <cell r="K163">
            <v>-1.60210185214182</v>
          </cell>
          <cell r="L163">
            <v>2.5619622110573901</v>
          </cell>
          <cell r="M163">
            <v>11.790784006653299</v>
          </cell>
          <cell r="N163">
            <v>12.732918739772598</v>
          </cell>
          <cell r="O163">
            <v>5.6630396396938494</v>
          </cell>
          <cell r="P163">
            <v>12.9712529831074</v>
          </cell>
          <cell r="Q163">
            <v>14.839118044272801</v>
          </cell>
          <cell r="R163">
            <v>8.76408618518861</v>
          </cell>
          <cell r="S163">
            <v>10.649935219372098</v>
          </cell>
          <cell r="T163">
            <v>14.81239442689</v>
          </cell>
          <cell r="U163">
            <v>12.249019188701102</v>
          </cell>
          <cell r="V163">
            <v>9.613332655999999</v>
          </cell>
          <cell r="W163">
            <v>8.7456104621648105</v>
          </cell>
          <cell r="X163">
            <v>53.872829802170301</v>
          </cell>
          <cell r="Y163">
            <v>10.7898858229042</v>
          </cell>
          <cell r="Z163">
            <v>-5.4022577099678095</v>
          </cell>
          <cell r="AA163">
            <v>-8.5432475806091794</v>
          </cell>
          <cell r="AB163">
            <v>3.9221044029887699</v>
          </cell>
          <cell r="AC163">
            <v>318.32692489070803</v>
          </cell>
          <cell r="AD163">
            <v>-57.017396332250101</v>
          </cell>
          <cell r="AE163">
            <v>-46.278789856516802</v>
          </cell>
        </row>
        <row r="164">
          <cell r="B164">
            <v>10.462956374085</v>
          </cell>
          <cell r="C164">
            <v>48.390103653381303</v>
          </cell>
          <cell r="D164">
            <v>-7.2938185401934801</v>
          </cell>
          <cell r="E164">
            <v>-32.004592881546202</v>
          </cell>
          <cell r="F164">
            <v>-23.403033717304698</v>
          </cell>
          <cell r="G164">
            <v>20.106198585853001</v>
          </cell>
          <cell r="H164">
            <v>9.5139850964834807</v>
          </cell>
          <cell r="I164">
            <v>31.179406610913301</v>
          </cell>
          <cell r="J164">
            <v>14.6081145716508</v>
          </cell>
          <cell r="K164">
            <v>0.79677579914943808</v>
          </cell>
          <cell r="L164">
            <v>-15.5505214293044</v>
          </cell>
          <cell r="M164">
            <v>-1.80139182661631</v>
          </cell>
          <cell r="N164">
            <v>0.90108585736373303</v>
          </cell>
          <cell r="O164">
            <v>50.780369629922397</v>
          </cell>
          <cell r="P164">
            <v>31.297793198628803</v>
          </cell>
          <cell r="Q164">
            <v>-44.230788791300697</v>
          </cell>
          <cell r="R164">
            <v>3.45290416781175</v>
          </cell>
          <cell r="S164">
            <v>-8.0655077920578808</v>
          </cell>
          <cell r="T164">
            <v>-0.52223018033525803</v>
          </cell>
          <cell r="U164">
            <v>-10.057251295365599</v>
          </cell>
          <cell r="V164">
            <v>1.89999040834373</v>
          </cell>
          <cell r="W164">
            <v>8.0286252126646698</v>
          </cell>
          <cell r="X164">
            <v>6.1418157220448792</v>
          </cell>
          <cell r="Y164">
            <v>2.8110938104348202</v>
          </cell>
          <cell r="Z164">
            <v>-21.728956862985999</v>
          </cell>
          <cell r="AA164">
            <v>5.4848493190367797</v>
          </cell>
          <cell r="AB164">
            <v>-276.33899889130402</v>
          </cell>
          <cell r="AC164">
            <v>-16.2592912362284</v>
          </cell>
          <cell r="AD164">
            <v>-99.960636494487701</v>
          </cell>
          <cell r="AE164">
            <v>0.71338985910314801</v>
          </cell>
        </row>
        <row r="165">
          <cell r="B165">
            <v>2249.8466017089499</v>
          </cell>
          <cell r="C165">
            <v>3196.9076507479699</v>
          </cell>
          <cell r="D165">
            <v>2271.67039941753</v>
          </cell>
          <cell r="E165">
            <v>2588.5188267885801</v>
          </cell>
          <cell r="F165">
            <v>8091.3896022321796</v>
          </cell>
          <cell r="G165">
            <v>220.18905399440899</v>
          </cell>
          <cell r="H165">
            <v>-1830.9166160169</v>
          </cell>
          <cell r="I165">
            <v>6684.8513372485595</v>
          </cell>
          <cell r="J165">
            <v>7104.0135661123604</v>
          </cell>
          <cell r="K165">
            <v>10999.027242130502</v>
          </cell>
          <cell r="L165">
            <v>35882.740982449999</v>
          </cell>
          <cell r="M165">
            <v>22540.269223881802</v>
          </cell>
          <cell r="N165">
            <v>107135.55700605099</v>
          </cell>
          <cell r="O165">
            <v>-23245.674747376201</v>
          </cell>
          <cell r="P165">
            <v>-13043.696299020399</v>
          </cell>
          <cell r="Q165">
            <v>28274.963311284697</v>
          </cell>
          <cell r="R165">
            <v>-4846.3419977144904</v>
          </cell>
          <cell r="S165">
            <v>-345.36134771346002</v>
          </cell>
          <cell r="T165">
            <v>15182.673082626199</v>
          </cell>
          <cell r="U165">
            <v>48204.256426893</v>
          </cell>
          <cell r="V165">
            <v>64986.879636625301</v>
          </cell>
          <cell r="W165">
            <v>32609.045900813999</v>
          </cell>
          <cell r="X165">
            <v>153853.78778914499</v>
          </cell>
          <cell r="Y165">
            <v>32654.943095110099</v>
          </cell>
          <cell r="Z165">
            <v>-67705.399670505503</v>
          </cell>
          <cell r="AA165">
            <v>69893.008843608302</v>
          </cell>
          <cell r="AB165">
            <v>77769.817161942599</v>
          </cell>
          <cell r="AC165">
            <v>20763.058401128103</v>
          </cell>
          <cell r="AD165">
            <v>110758.25141852499</v>
          </cell>
          <cell r="AE165">
            <v>82177.498914802098</v>
          </cell>
        </row>
        <row r="166">
          <cell r="B166" t="str">
            <v>...</v>
          </cell>
          <cell r="C166" t="str">
            <v>...</v>
          </cell>
          <cell r="D166" t="str">
            <v>...</v>
          </cell>
          <cell r="E166" t="str">
            <v>...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  <cell r="AA166" t="str">
            <v>...</v>
          </cell>
          <cell r="AB166">
            <v>-109.13966480446901</v>
          </cell>
          <cell r="AC166">
            <v>20.005586592178798</v>
          </cell>
          <cell r="AD166">
            <v>106.31843575418999</v>
          </cell>
          <cell r="AE166">
            <v>59.284916201117298</v>
          </cell>
        </row>
        <row r="167">
          <cell r="B167" t="str">
            <v>...</v>
          </cell>
          <cell r="C167" t="str">
            <v>...</v>
          </cell>
          <cell r="D167" t="str">
            <v>...</v>
          </cell>
          <cell r="E167" t="str">
            <v>...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>
            <v>412.19369523780296</v>
          </cell>
          <cell r="K167">
            <v>547.64636709948604</v>
          </cell>
          <cell r="L167">
            <v>115.632116823506</v>
          </cell>
          <cell r="M167">
            <v>334.30793263815497</v>
          </cell>
          <cell r="N167">
            <v>1028.2116473139199</v>
          </cell>
          <cell r="O167">
            <v>-190.34169143287102</v>
          </cell>
          <cell r="P167">
            <v>-1713.3006491080798</v>
          </cell>
          <cell r="Q167">
            <v>973.13407032728401</v>
          </cell>
          <cell r="R167">
            <v>-26.782119215940199</v>
          </cell>
          <cell r="S167">
            <v>-737.77262335391106</v>
          </cell>
          <cell r="T167">
            <v>19.968221161649002</v>
          </cell>
          <cell r="U167">
            <v>821.91710363885795</v>
          </cell>
          <cell r="V167">
            <v>-416.54427152719097</v>
          </cell>
          <cell r="W167">
            <v>1134.42950181066</v>
          </cell>
          <cell r="X167">
            <v>2000.3292179080802</v>
          </cell>
          <cell r="Y167">
            <v>-57.487847819455901</v>
          </cell>
          <cell r="Z167">
            <v>-529.66604314833705</v>
          </cell>
          <cell r="AA167">
            <v>-1050.1173058413001</v>
          </cell>
          <cell r="AB167">
            <v>-2097.1189192259098</v>
          </cell>
          <cell r="AC167">
            <v>5497.9301562313603</v>
          </cell>
          <cell r="AD167">
            <v>6419.4433251570799</v>
          </cell>
          <cell r="AE167">
            <v>4082.2287792799002</v>
          </cell>
        </row>
        <row r="168">
          <cell r="B168" t="str">
            <v>...</v>
          </cell>
          <cell r="C168" t="str">
            <v>...</v>
          </cell>
          <cell r="D168" t="str">
            <v>...</v>
          </cell>
          <cell r="E168" t="str">
            <v>...</v>
          </cell>
          <cell r="F168" t="str">
            <v>...</v>
          </cell>
          <cell r="G168" t="str">
            <v>...</v>
          </cell>
          <cell r="H168" t="str">
            <v>...</v>
          </cell>
          <cell r="I168">
            <v>157.6</v>
          </cell>
          <cell r="J168">
            <v>313.5</v>
          </cell>
          <cell r="K168">
            <v>211.5</v>
          </cell>
          <cell r="L168">
            <v>243</v>
          </cell>
          <cell r="M168">
            <v>441.6</v>
          </cell>
          <cell r="N168">
            <v>-262.39999999999998</v>
          </cell>
          <cell r="O168">
            <v>464.8</v>
          </cell>
          <cell r="P168">
            <v>568.70000000000005</v>
          </cell>
          <cell r="Q168">
            <v>519.20000000000005</v>
          </cell>
          <cell r="R168">
            <v>-206.3</v>
          </cell>
          <cell r="S168">
            <v>504.9</v>
          </cell>
          <cell r="T168">
            <v>796.3</v>
          </cell>
          <cell r="U168">
            <v>1607.6</v>
          </cell>
          <cell r="V168">
            <v>1898.7</v>
          </cell>
          <cell r="W168">
            <v>2432.2731903475901</v>
          </cell>
          <cell r="X168">
            <v>6332.9518733719096</v>
          </cell>
          <cell r="Y168">
            <v>-115.06418039566501</v>
          </cell>
          <cell r="Z168">
            <v>-574.56464426358696</v>
          </cell>
          <cell r="AA168">
            <v>-2442.8565750104099</v>
          </cell>
          <cell r="AB168">
            <v>597.88814307524706</v>
          </cell>
          <cell r="AC168">
            <v>636.99752968058203</v>
          </cell>
          <cell r="AD168">
            <v>954.91438635751001</v>
          </cell>
          <cell r="AE168">
            <v>6472.1824125644998</v>
          </cell>
        </row>
        <row r="169">
          <cell r="B169">
            <v>0.27013033791843499</v>
          </cell>
          <cell r="C169">
            <v>5.0531151311181102</v>
          </cell>
          <cell r="D169">
            <v>11.2814326421099</v>
          </cell>
          <cell r="E169">
            <v>-18.823378764475699</v>
          </cell>
          <cell r="F169">
            <v>0.74130870056579301</v>
          </cell>
          <cell r="G169">
            <v>0.75134946318058105</v>
          </cell>
          <cell r="H169">
            <v>1.25241734966387</v>
          </cell>
          <cell r="I169">
            <v>6.8303678153068495E-2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>
            <v>-4.1338185977053903E-2</v>
          </cell>
          <cell r="Q169">
            <v>-0.98252465277169398</v>
          </cell>
          <cell r="R169">
            <v>-1.89466246848491</v>
          </cell>
          <cell r="S169">
            <v>4.9342309226438807</v>
          </cell>
          <cell r="T169" t="str">
            <v>...</v>
          </cell>
          <cell r="U169" t="str">
            <v>...</v>
          </cell>
          <cell r="V169">
            <v>11.734858437659399</v>
          </cell>
          <cell r="W169">
            <v>2.5411932181309402</v>
          </cell>
          <cell r="X169">
            <v>10.991542125895799</v>
          </cell>
          <cell r="Y169">
            <v>18.139499442063997</v>
          </cell>
          <cell r="Z169">
            <v>9.8973624803169198</v>
          </cell>
          <cell r="AA169">
            <v>-0.99748512713808601</v>
          </cell>
          <cell r="AB169">
            <v>8.5456312843003399</v>
          </cell>
          <cell r="AC169">
            <v>-4.8319894907293302</v>
          </cell>
          <cell r="AD169">
            <v>16.042105051633701</v>
          </cell>
          <cell r="AE169">
            <v>17.0629783614866</v>
          </cell>
        </row>
        <row r="170">
          <cell r="B170">
            <v>897.102068476618</v>
          </cell>
          <cell r="C170">
            <v>885.69180799130197</v>
          </cell>
          <cell r="D170">
            <v>297.22987002578503</v>
          </cell>
          <cell r="E170">
            <v>57.1611105931105</v>
          </cell>
          <cell r="F170">
            <v>551.22402899764302</v>
          </cell>
          <cell r="G170">
            <v>-366.85526240383098</v>
          </cell>
          <cell r="H170">
            <v>297.33909796224998</v>
          </cell>
          <cell r="I170">
            <v>591.83512221420301</v>
          </cell>
          <cell r="J170">
            <v>224.484223763475</v>
          </cell>
          <cell r="K170">
            <v>527.13222407933097</v>
          </cell>
          <cell r="L170">
            <v>233.50230156675801</v>
          </cell>
          <cell r="M170">
            <v>1251.2788417499</v>
          </cell>
          <cell r="N170">
            <v>2208.0503146614901</v>
          </cell>
          <cell r="O170">
            <v>1504.2058718017499</v>
          </cell>
          <cell r="P170">
            <v>3795.2114573362696</v>
          </cell>
          <cell r="Q170">
            <v>-34.1284266548018</v>
          </cell>
          <cell r="R170">
            <v>3920.93573443885</v>
          </cell>
          <cell r="S170">
            <v>287.95079941039802</v>
          </cell>
          <cell r="T170">
            <v>5212.1097621626504</v>
          </cell>
          <cell r="U170">
            <v>431.74536230368102</v>
          </cell>
          <cell r="V170">
            <v>3621.37104252983</v>
          </cell>
          <cell r="W170">
            <v>6634.75966026274</v>
          </cell>
          <cell r="X170">
            <v>-516.99469181417101</v>
          </cell>
          <cell r="Y170">
            <v>-8921.4769206994497</v>
          </cell>
          <cell r="Z170">
            <v>-3101.1314701759402</v>
          </cell>
          <cell r="AA170">
            <v>3215.0425306473098</v>
          </cell>
          <cell r="AB170">
            <v>1316.19780227662</v>
          </cell>
          <cell r="AC170">
            <v>-44.280320920552704</v>
          </cell>
          <cell r="AD170">
            <v>-215.39524991143401</v>
          </cell>
          <cell r="AE170">
            <v>2372.97342912268</v>
          </cell>
        </row>
        <row r="171">
          <cell r="B171">
            <v>1390.8248945451801</v>
          </cell>
          <cell r="C171">
            <v>321.68512133190103</v>
          </cell>
          <cell r="D171">
            <v>-792.92179500268696</v>
          </cell>
          <cell r="E171">
            <v>596.44491920301698</v>
          </cell>
          <cell r="F171">
            <v>108.494642495094</v>
          </cell>
          <cell r="G171">
            <v>13174.5046507652</v>
          </cell>
          <cell r="H171">
            <v>7739.6022273972994</v>
          </cell>
          <cell r="I171">
            <v>40441.274404261494</v>
          </cell>
          <cell r="J171">
            <v>71940.386432416592</v>
          </cell>
          <cell r="K171">
            <v>-9152.15206172935</v>
          </cell>
          <cell r="L171">
            <v>36818.263097095703</v>
          </cell>
          <cell r="M171">
            <v>-2476.97071871873</v>
          </cell>
          <cell r="N171">
            <v>1415.6266999699801</v>
          </cell>
          <cell r="O171">
            <v>21595.8335425693</v>
          </cell>
          <cell r="P171">
            <v>24416.977385164901</v>
          </cell>
          <cell r="Q171">
            <v>18476.924791489102</v>
          </cell>
          <cell r="R171">
            <v>-10690.545270398999</v>
          </cell>
          <cell r="S171">
            <v>23853.8757350292</v>
          </cell>
          <cell r="T171">
            <v>13560.3370606553</v>
          </cell>
          <cell r="U171">
            <v>52656.249116166196</v>
          </cell>
          <cell r="V171">
            <v>42196.863271573799</v>
          </cell>
          <cell r="W171">
            <v>96609.985640485989</v>
          </cell>
          <cell r="X171">
            <v>47975.739318623397</v>
          </cell>
          <cell r="Y171">
            <v>26083.918218864899</v>
          </cell>
          <cell r="Z171">
            <v>8108.1525663514403</v>
          </cell>
          <cell r="AA171">
            <v>23184.543770824799</v>
          </cell>
          <cell r="AB171">
            <v>47220.224556911104</v>
          </cell>
          <cell r="AC171">
            <v>63401.2006826859</v>
          </cell>
          <cell r="AD171">
            <v>-61265.283900328599</v>
          </cell>
          <cell r="AE171">
            <v>27017.6793124293</v>
          </cell>
        </row>
        <row r="172">
          <cell r="B172">
            <v>20.892121929600002</v>
          </cell>
          <cell r="C172">
            <v>29.958403338500002</v>
          </cell>
          <cell r="D172">
            <v>56.8967092249</v>
          </cell>
          <cell r="E172">
            <v>15.8373651876</v>
          </cell>
          <cell r="F172">
            <v>11.264397170499999</v>
          </cell>
          <cell r="G172">
            <v>115.83175011489999</v>
          </cell>
          <cell r="H172">
            <v>51.594250945399999</v>
          </cell>
          <cell r="I172">
            <v>100.31652204780001</v>
          </cell>
          <cell r="J172">
            <v>-16.399823489100001</v>
          </cell>
          <cell r="K172">
            <v>134.0173373753</v>
          </cell>
          <cell r="L172">
            <v>-41.722156697199999</v>
          </cell>
          <cell r="M172">
            <v>27.9242209604</v>
          </cell>
          <cell r="N172">
            <v>392.9085153968</v>
          </cell>
          <cell r="O172">
            <v>-75.912522284999994</v>
          </cell>
          <cell r="P172">
            <v>-23.204650776700003</v>
          </cell>
          <cell r="Q172">
            <v>243.72624181310002</v>
          </cell>
          <cell r="R172">
            <v>-183</v>
          </cell>
          <cell r="S172">
            <v>-104.4</v>
          </cell>
          <cell r="T172">
            <v>93.8</v>
          </cell>
          <cell r="U172">
            <v>353.5</v>
          </cell>
          <cell r="V172">
            <v>222.9</v>
          </cell>
          <cell r="W172">
            <v>-296.60000000000002</v>
          </cell>
          <cell r="X172">
            <v>280.5</v>
          </cell>
          <cell r="Y172">
            <v>-210.2</v>
          </cell>
          <cell r="Z172">
            <v>435.1</v>
          </cell>
          <cell r="AA172">
            <v>-248.77</v>
          </cell>
          <cell r="AB172">
            <v>-182.93</v>
          </cell>
          <cell r="AC172">
            <v>362.637725345999</v>
          </cell>
          <cell r="AD172">
            <v>-191.05275295316699</v>
          </cell>
          <cell r="AE172">
            <v>687.99596186938504</v>
          </cell>
        </row>
        <row r="173">
          <cell r="B173">
            <v>5.9</v>
          </cell>
          <cell r="C173">
            <v>1.75925925925926</v>
          </cell>
          <cell r="D173">
            <v>7.4407407407407398</v>
          </cell>
          <cell r="E173">
            <v>0.39629629629629598</v>
          </cell>
          <cell r="F173">
            <v>-4.8037037037036994</v>
          </cell>
          <cell r="G173">
            <v>1.04814814814815</v>
          </cell>
          <cell r="H173">
            <v>1.81481481481481</v>
          </cell>
          <cell r="I173">
            <v>12.3518518518518</v>
          </cell>
          <cell r="J173">
            <v>3.7888888888888901</v>
          </cell>
          <cell r="K173">
            <v>0.88074074074074105</v>
          </cell>
          <cell r="L173">
            <v>0.68518518518518501</v>
          </cell>
          <cell r="M173">
            <v>1.9296296296296298</v>
          </cell>
          <cell r="N173">
            <v>20.714814814814797</v>
          </cell>
          <cell r="O173">
            <v>8.8703703703703702</v>
          </cell>
          <cell r="P173">
            <v>24.6444444444444</v>
          </cell>
          <cell r="Q173">
            <v>36.637037037036997</v>
          </cell>
          <cell r="R173">
            <v>29.485185185185202</v>
          </cell>
          <cell r="S173">
            <v>19.349259259259298</v>
          </cell>
          <cell r="T173">
            <v>39.5292259259259</v>
          </cell>
          <cell r="U173">
            <v>23.177081481481501</v>
          </cell>
          <cell r="V173">
            <v>45.965337037037003</v>
          </cell>
          <cell r="W173">
            <v>18.881038518518501</v>
          </cell>
          <cell r="X173">
            <v>42.5246877777778</v>
          </cell>
          <cell r="Y173">
            <v>63.376432962962902</v>
          </cell>
          <cell r="Z173">
            <v>14.381105555555601</v>
          </cell>
          <cell r="AA173">
            <v>9.3671874074074104</v>
          </cell>
          <cell r="AB173">
            <v>35.5609866666667</v>
          </cell>
          <cell r="AC173">
            <v>207.70749296296302</v>
          </cell>
          <cell r="AD173">
            <v>186.20423111111097</v>
          </cell>
          <cell r="AE173" t="str">
            <v>...</v>
          </cell>
        </row>
        <row r="174">
          <cell r="B174">
            <v>7.1518518518518501</v>
          </cell>
          <cell r="C174">
            <v>11.629629629629601</v>
          </cell>
          <cell r="D174">
            <v>7.1481481481481506</v>
          </cell>
          <cell r="E174">
            <v>11.5185185185185</v>
          </cell>
          <cell r="F174">
            <v>-18.148148148148099</v>
          </cell>
          <cell r="G174">
            <v>-1.9629629629629599</v>
          </cell>
          <cell r="H174">
            <v>0.48148148148148101</v>
          </cell>
          <cell r="I174">
            <v>5.4444444444444402</v>
          </cell>
          <cell r="J174">
            <v>12.4333333333333</v>
          </cell>
          <cell r="K174">
            <v>9.5111111111111093</v>
          </cell>
          <cell r="L174">
            <v>12.922222222222199</v>
          </cell>
          <cell r="M174">
            <v>9.0740740740740709</v>
          </cell>
          <cell r="N174">
            <v>10.574074074074101</v>
          </cell>
          <cell r="O174">
            <v>40.929629629629595</v>
          </cell>
          <cell r="P174">
            <v>19.707407407407398</v>
          </cell>
          <cell r="Q174">
            <v>24.162962962963</v>
          </cell>
          <cell r="R174">
            <v>15.214814814814801</v>
          </cell>
          <cell r="S174">
            <v>8.5222222222222204</v>
          </cell>
          <cell r="T174">
            <v>88.002396296296297</v>
          </cell>
          <cell r="U174">
            <v>31.157611111111102</v>
          </cell>
          <cell r="V174">
            <v>49.724133333333299</v>
          </cell>
          <cell r="W174">
            <v>25.718651851851799</v>
          </cell>
          <cell r="X174">
            <v>41.0588455555555</v>
          </cell>
          <cell r="Y174">
            <v>31.084433333333298</v>
          </cell>
          <cell r="Z174">
            <v>50.109781481481498</v>
          </cell>
          <cell r="AA174">
            <v>88.756259629629596</v>
          </cell>
          <cell r="AB174">
            <v>67.525360000000006</v>
          </cell>
          <cell r="AC174">
            <v>82.307386296296301</v>
          </cell>
          <cell r="AD174">
            <v>200.864716296296</v>
          </cell>
          <cell r="AE174" t="str">
            <v>...</v>
          </cell>
        </row>
        <row r="175">
          <cell r="B175">
            <v>4.2</v>
          </cell>
          <cell r="C175">
            <v>5.3</v>
          </cell>
          <cell r="D175">
            <v>3.7777777777777799</v>
          </cell>
          <cell r="E175">
            <v>12.037037037037001</v>
          </cell>
          <cell r="F175">
            <v>-1.9629629629629599</v>
          </cell>
          <cell r="G175">
            <v>10.7777777777778</v>
          </cell>
          <cell r="H175">
            <v>-2.8555555555555601</v>
          </cell>
          <cell r="I175">
            <v>-0.24814814814814801</v>
          </cell>
          <cell r="J175">
            <v>12.0703703703704</v>
          </cell>
          <cell r="K175">
            <v>10.6444444444444</v>
          </cell>
          <cell r="L175">
            <v>3.7111111111111099</v>
          </cell>
          <cell r="M175">
            <v>8.0740740740740709</v>
          </cell>
          <cell r="N175">
            <v>17.892592592592599</v>
          </cell>
          <cell r="O175">
            <v>19.592592592592602</v>
          </cell>
          <cell r="P175">
            <v>21.781481481481499</v>
          </cell>
          <cell r="Q175">
            <v>20.9444444444444</v>
          </cell>
          <cell r="R175">
            <v>11.8066666666667</v>
          </cell>
          <cell r="S175">
            <v>26.465925925925898</v>
          </cell>
          <cell r="T175">
            <v>52.035343703703703</v>
          </cell>
          <cell r="U175">
            <v>66.539762962962897</v>
          </cell>
          <cell r="V175">
            <v>54.516548148148097</v>
          </cell>
          <cell r="W175">
            <v>35.092284444444402</v>
          </cell>
          <cell r="X175">
            <v>81.437573703703706</v>
          </cell>
          <cell r="Y175">
            <v>65.205001851851804</v>
          </cell>
          <cell r="Z175">
            <v>59.768348888888902</v>
          </cell>
          <cell r="AA175">
            <v>63.347688148148094</v>
          </cell>
          <cell r="AB175">
            <v>80.504292592592591</v>
          </cell>
          <cell r="AC175">
            <v>50.283515555555596</v>
          </cell>
          <cell r="AD175">
            <v>74.296261111111107</v>
          </cell>
          <cell r="AE175" t="str">
            <v>...</v>
          </cell>
        </row>
        <row r="176">
          <cell r="B176">
            <v>497.36319333240198</v>
          </cell>
          <cell r="C176">
            <v>-90.64</v>
          </cell>
          <cell r="D176">
            <v>-116.622222222223</v>
          </cell>
          <cell r="E176">
            <v>65.311111111111302</v>
          </cell>
          <cell r="F176">
            <v>39.555555555555095</v>
          </cell>
          <cell r="G176">
            <v>28.5</v>
          </cell>
          <cell r="H176">
            <v>74</v>
          </cell>
          <cell r="I176">
            <v>82.8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 t="str">
            <v>...</v>
          </cell>
          <cell r="O176">
            <v>78.5</v>
          </cell>
          <cell r="P176">
            <v>38.4</v>
          </cell>
          <cell r="Q176">
            <v>53.4</v>
          </cell>
          <cell r="R176">
            <v>55.1</v>
          </cell>
          <cell r="S176">
            <v>148.03</v>
          </cell>
          <cell r="T176">
            <v>-381.44</v>
          </cell>
          <cell r="U176">
            <v>-598.77</v>
          </cell>
          <cell r="V176">
            <v>1245.0564792792302</v>
          </cell>
          <cell r="W176">
            <v>912.56728996643403</v>
          </cell>
          <cell r="X176">
            <v>571.85493765563297</v>
          </cell>
          <cell r="Y176">
            <v>1444.58877402761</v>
          </cell>
          <cell r="Z176">
            <v>1310.85149801027</v>
          </cell>
          <cell r="AA176">
            <v>2775.6983636664299</v>
          </cell>
          <cell r="AB176">
            <v>2088.7537004749602</v>
          </cell>
          <cell r="AC176">
            <v>830.36818480768</v>
          </cell>
          <cell r="AD176">
            <v>-80.571050931149898</v>
          </cell>
          <cell r="AE176">
            <v>25.852919666926297</v>
          </cell>
        </row>
        <row r="177">
          <cell r="B177" t="str">
            <v>...</v>
          </cell>
          <cell r="C177" t="str">
            <v>...</v>
          </cell>
          <cell r="D177" t="str">
            <v>...</v>
          </cell>
          <cell r="E177" t="str">
            <v>...</v>
          </cell>
          <cell r="F177" t="str">
            <v>...</v>
          </cell>
          <cell r="G177" t="str">
            <v>...</v>
          </cell>
          <cell r="H177" t="str">
            <v>...</v>
          </cell>
          <cell r="I177" t="str">
            <v>...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 t="str">
            <v>...</v>
          </cell>
          <cell r="O177" t="str">
            <v>...</v>
          </cell>
          <cell r="P177" t="str">
            <v>...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 t="str">
            <v>...</v>
          </cell>
          <cell r="V177">
            <v>31.9</v>
          </cell>
          <cell r="W177">
            <v>88.6</v>
          </cell>
          <cell r="X177">
            <v>37.18</v>
          </cell>
          <cell r="Y177">
            <v>-193.45</v>
          </cell>
          <cell r="Z177">
            <v>148.93</v>
          </cell>
          <cell r="AA177">
            <v>289.14999999999998</v>
          </cell>
          <cell r="AB177">
            <v>483.17706757447797</v>
          </cell>
          <cell r="AC177">
            <v>-260.82720150076898</v>
          </cell>
          <cell r="AD177">
            <v>-42.468157433846102</v>
          </cell>
          <cell r="AE177">
            <v>46.950881446923006</v>
          </cell>
        </row>
        <row r="178">
          <cell r="B178">
            <v>16.464860908993401</v>
          </cell>
          <cell r="C178">
            <v>7.0458542157744599</v>
          </cell>
          <cell r="D178">
            <v>61.099196149375402</v>
          </cell>
          <cell r="E178">
            <v>110.316070055983</v>
          </cell>
          <cell r="F178">
            <v>80.757165148974707</v>
          </cell>
          <cell r="G178">
            <v>38.959219398444695</v>
          </cell>
          <cell r="H178">
            <v>41.103604623159605</v>
          </cell>
          <cell r="I178">
            <v>40.848324444391196</v>
          </cell>
          <cell r="J178">
            <v>78.227422053136095</v>
          </cell>
          <cell r="K178">
            <v>80.543295662618604</v>
          </cell>
          <cell r="L178">
            <v>31.0480730393691</v>
          </cell>
          <cell r="M178">
            <v>119.995138799109</v>
          </cell>
          <cell r="N178">
            <v>12.317593787853399</v>
          </cell>
          <cell r="O178">
            <v>-1.5689425034078499</v>
          </cell>
          <cell r="P178">
            <v>214.55809267039902</v>
          </cell>
          <cell r="Q178">
            <v>183.514611432511</v>
          </cell>
          <cell r="R178">
            <v>174.83063593835899</v>
          </cell>
          <cell r="S178">
            <v>218.02927370104101</v>
          </cell>
          <cell r="T178">
            <v>-8.0774413868536499</v>
          </cell>
          <cell r="U178">
            <v>231.40789482471499</v>
          </cell>
          <cell r="V178">
            <v>-84.309932435107797</v>
          </cell>
          <cell r="W178">
            <v>-101.191659165701</v>
          </cell>
          <cell r="X178">
            <v>-357.78096720142105</v>
          </cell>
          <cell r="Y178">
            <v>-190.076792595829</v>
          </cell>
          <cell r="Z178">
            <v>-249.73621030069398</v>
          </cell>
          <cell r="AA178">
            <v>161.57138880320599</v>
          </cell>
          <cell r="AB178">
            <v>-42.053419416584404</v>
          </cell>
          <cell r="AC178">
            <v>69.147612593930802</v>
          </cell>
          <cell r="AD178">
            <v>-14.483871316609001</v>
          </cell>
          <cell r="AE178">
            <v>274.223952290824</v>
          </cell>
        </row>
        <row r="179">
          <cell r="B179">
            <v>219.326391531887</v>
          </cell>
          <cell r="C179">
            <v>875.35221198804607</v>
          </cell>
          <cell r="D179">
            <v>2274.4513386886802</v>
          </cell>
          <cell r="E179">
            <v>2132.9420726654002</v>
          </cell>
          <cell r="F179">
            <v>5074.45579448646</v>
          </cell>
          <cell r="G179">
            <v>9617.7367089118798</v>
          </cell>
          <cell r="H179">
            <v>945.61586428532007</v>
          </cell>
          <cell r="I179">
            <v>-1632.8555251356399</v>
          </cell>
          <cell r="J179">
            <v>-1158.87320610747</v>
          </cell>
          <cell r="K179">
            <v>3400.3920173740003</v>
          </cell>
          <cell r="L179">
            <v>12197.013863152799</v>
          </cell>
          <cell r="M179">
            <v>10828.1263096289</v>
          </cell>
          <cell r="N179">
            <v>9669.8218935756395</v>
          </cell>
          <cell r="O179">
            <v>3458.8909863571403</v>
          </cell>
          <cell r="P179">
            <v>10374.510243705799</v>
          </cell>
          <cell r="Q179">
            <v>13504.7347631047</v>
          </cell>
          <cell r="R179">
            <v>-4183.9547750746397</v>
          </cell>
          <cell r="S179">
            <v>4420.6996696735205</v>
          </cell>
          <cell r="T179">
            <v>8320.3084784806706</v>
          </cell>
          <cell r="U179">
            <v>18003.886553201599</v>
          </cell>
          <cell r="V179">
            <v>13473.9088977472</v>
          </cell>
          <cell r="W179">
            <v>50622.085660090699</v>
          </cell>
          <cell r="X179">
            <v>47695.738752410602</v>
          </cell>
          <cell r="Y179">
            <v>1381.7361489688301</v>
          </cell>
          <cell r="Z179">
            <v>-14120.700619351201</v>
          </cell>
          <cell r="AA179">
            <v>30609.929662832699</v>
          </cell>
          <cell r="AB179">
            <v>61776.574810182996</v>
          </cell>
          <cell r="AC179">
            <v>10503.211602568399</v>
          </cell>
          <cell r="AD179">
            <v>30279.5138796512</v>
          </cell>
          <cell r="AE179">
            <v>5124.2137896866107</v>
          </cell>
        </row>
        <row r="180">
          <cell r="B180">
            <v>10157.806379406798</v>
          </cell>
          <cell r="C180">
            <v>13459.211563761499</v>
          </cell>
          <cell r="D180">
            <v>24089.458654431899</v>
          </cell>
          <cell r="E180">
            <v>7640.9485409690396</v>
          </cell>
          <cell r="F180">
            <v>14014.4566529639</v>
          </cell>
          <cell r="G180">
            <v>28677.0046610957</v>
          </cell>
          <cell r="H180">
            <v>-2121.2117690130699</v>
          </cell>
          <cell r="I180">
            <v>8477.1331147012497</v>
          </cell>
          <cell r="J180">
            <v>-7188.0618563677999</v>
          </cell>
          <cell r="K180">
            <v>30797.492857495399</v>
          </cell>
          <cell r="L180">
            <v>367.78971685660599</v>
          </cell>
          <cell r="M180">
            <v>70355.741458402408</v>
          </cell>
          <cell r="N180">
            <v>55264.527798113799</v>
          </cell>
          <cell r="O180">
            <v>60089.322879887804</v>
          </cell>
          <cell r="P180">
            <v>80244.099796413095</v>
          </cell>
          <cell r="Q180">
            <v>103479.478748423</v>
          </cell>
          <cell r="R180">
            <v>-23236.107145002399</v>
          </cell>
          <cell r="S180">
            <v>49854.398424337604</v>
          </cell>
          <cell r="T180">
            <v>4497.4170258329295</v>
          </cell>
          <cell r="U180">
            <v>32563.959632695001</v>
          </cell>
          <cell r="V180">
            <v>77112.112490391606</v>
          </cell>
          <cell r="W180">
            <v>49470.717188287999</v>
          </cell>
          <cell r="X180">
            <v>277140.69705208897</v>
          </cell>
          <cell r="Y180">
            <v>-324549.79240396601</v>
          </cell>
          <cell r="Z180">
            <v>-123087.068891545</v>
          </cell>
          <cell r="AA180">
            <v>-32347.423059429799</v>
          </cell>
          <cell r="AB180">
            <v>17010.076727063803</v>
          </cell>
          <cell r="AC180">
            <v>-20689.2175089462</v>
          </cell>
          <cell r="AD180">
            <v>78230.566467505909</v>
          </cell>
          <cell r="AE180">
            <v>-32333.8536103394</v>
          </cell>
        </row>
        <row r="181">
          <cell r="B181" t="str">
            <v>...</v>
          </cell>
          <cell r="C181" t="str">
            <v>...</v>
          </cell>
          <cell r="D181" t="str">
            <v>...</v>
          </cell>
          <cell r="E181" t="str">
            <v>...</v>
          </cell>
          <cell r="F181" t="str">
            <v>...</v>
          </cell>
          <cell r="G181" t="str">
            <v>...</v>
          </cell>
          <cell r="H181" t="str">
            <v>...</v>
          </cell>
          <cell r="I181" t="str">
            <v>...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 t="str">
            <v>...</v>
          </cell>
          <cell r="O181" t="str">
            <v>...</v>
          </cell>
          <cell r="P181" t="str">
            <v>...</v>
          </cell>
          <cell r="Q181" t="str">
            <v>...</v>
          </cell>
          <cell r="R181" t="str">
            <v>...</v>
          </cell>
          <cell r="S181" t="str">
            <v>...</v>
          </cell>
          <cell r="T181" t="str">
            <v>...</v>
          </cell>
          <cell r="U181" t="str">
            <v>...</v>
          </cell>
          <cell r="V181">
            <v>524</v>
          </cell>
          <cell r="W181">
            <v>710</v>
          </cell>
          <cell r="X181">
            <v>746.13876166611192</v>
          </cell>
          <cell r="Y181">
            <v>631.18945835852094</v>
          </cell>
          <cell r="Z181">
            <v>625.65439243479</v>
          </cell>
          <cell r="AA181">
            <v>-60.8013424585412</v>
          </cell>
          <cell r="AB181" t="str">
            <v>...</v>
          </cell>
          <cell r="AC181" t="str">
            <v>...</v>
          </cell>
          <cell r="AD181" t="str">
            <v>...</v>
          </cell>
          <cell r="AE181" t="str">
            <v>...</v>
          </cell>
        </row>
        <row r="182">
          <cell r="B182" t="str">
            <v>...</v>
          </cell>
          <cell r="C182" t="str">
            <v>...</v>
          </cell>
          <cell r="D182" t="str">
            <v>...</v>
          </cell>
          <cell r="E182" t="str">
            <v>...</v>
          </cell>
          <cell r="F182" t="str">
            <v>...</v>
          </cell>
          <cell r="G182" t="str">
            <v>...</v>
          </cell>
          <cell r="H182" t="str">
            <v>...</v>
          </cell>
          <cell r="I182" t="str">
            <v>...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 t="str">
            <v>...</v>
          </cell>
          <cell r="O182" t="str">
            <v>...</v>
          </cell>
          <cell r="P182" t="str">
            <v>...</v>
          </cell>
          <cell r="Q182" t="str">
            <v>...</v>
          </cell>
          <cell r="R182" t="str">
            <v>...</v>
          </cell>
          <cell r="S182">
            <v>23.438600000000001</v>
          </cell>
          <cell r="T182">
            <v>15.6318</v>
          </cell>
          <cell r="U182">
            <v>28.439299999999999</v>
          </cell>
          <cell r="V182">
            <v>71.264700000000005</v>
          </cell>
          <cell r="W182">
            <v>301.88569999999999</v>
          </cell>
          <cell r="X182">
            <v>386.66609999999997</v>
          </cell>
          <cell r="Y182">
            <v>471.93419999999998</v>
          </cell>
          <cell r="Z182">
            <v>-177.6815</v>
          </cell>
          <cell r="AA182">
            <v>80.244900000000001</v>
          </cell>
          <cell r="AB182">
            <v>89.339500000000001</v>
          </cell>
          <cell r="AC182">
            <v>162.28659999999999</v>
          </cell>
          <cell r="AD182">
            <v>246.53100000000001</v>
          </cell>
          <cell r="AE182">
            <v>-209.345839965762</v>
          </cell>
        </row>
        <row r="183">
          <cell r="B183" t="str">
            <v>...</v>
          </cell>
          <cell r="C183" t="str">
            <v>...</v>
          </cell>
          <cell r="D183" t="str">
            <v>...</v>
          </cell>
          <cell r="E183" t="str">
            <v>...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>
            <v>-56.739388794600004</v>
          </cell>
          <cell r="K183">
            <v>-11.924316790999999</v>
          </cell>
          <cell r="L183">
            <v>75.123302178800003</v>
          </cell>
          <cell r="M183">
            <v>-20.081842373000001</v>
          </cell>
          <cell r="N183">
            <v>84.958484616999996</v>
          </cell>
          <cell r="O183">
            <v>50.703264377099998</v>
          </cell>
          <cell r="P183">
            <v>-14.800018381799999</v>
          </cell>
          <cell r="Q183">
            <v>134.00024833149999</v>
          </cell>
          <cell r="R183">
            <v>26.725145810669797</v>
          </cell>
          <cell r="S183">
            <v>-28.184460459541299</v>
          </cell>
          <cell r="T183">
            <v>74.507698694968596</v>
          </cell>
          <cell r="U183">
            <v>-61.240721927773201</v>
          </cell>
          <cell r="V183">
            <v>-73.771289626800993</v>
          </cell>
          <cell r="W183">
            <v>117.493549390891</v>
          </cell>
          <cell r="X183">
            <v>-56.6659195413975</v>
          </cell>
          <cell r="Y183">
            <v>-178.63553408989998</v>
          </cell>
          <cell r="Z183">
            <v>363.337923126909</v>
          </cell>
          <cell r="AA183">
            <v>141.98564745925998</v>
          </cell>
          <cell r="AB183">
            <v>24.5108443257555</v>
          </cell>
          <cell r="AC183">
            <v>-220.56699572649501</v>
          </cell>
          <cell r="AD183">
            <v>184.18815208521801</v>
          </cell>
          <cell r="AE183">
            <v>-26.1279890933993</v>
          </cell>
        </row>
        <row r="184">
          <cell r="B184">
            <v>241.53793341628901</v>
          </cell>
          <cell r="C184">
            <v>150.13225123148501</v>
          </cell>
          <cell r="D184">
            <v>-141.26123669185998</v>
          </cell>
          <cell r="E184">
            <v>-268.64582152363698</v>
          </cell>
          <cell r="F184">
            <v>313.16089500944696</v>
          </cell>
          <cell r="G184">
            <v>163.736146446536</v>
          </cell>
          <cell r="H184">
            <v>-351.69962094341997</v>
          </cell>
          <cell r="I184">
            <v>-104.33205690693299</v>
          </cell>
          <cell r="J184">
            <v>3466.4844471392498</v>
          </cell>
          <cell r="K184">
            <v>1316.2280590143098</v>
          </cell>
          <cell r="L184">
            <v>2624.9783750432503</v>
          </cell>
          <cell r="M184">
            <v>-2556.2757594288601</v>
          </cell>
          <cell r="N184">
            <v>2234.85256045187</v>
          </cell>
          <cell r="O184">
            <v>3414.3715554653904</v>
          </cell>
          <cell r="P184">
            <v>1822.2950089180501</v>
          </cell>
          <cell r="Q184">
            <v>2231.6557922205102</v>
          </cell>
          <cell r="R184">
            <v>-262.02312648531</v>
          </cell>
          <cell r="S184">
            <v>-2817.5136716284201</v>
          </cell>
          <cell r="T184">
            <v>44.551997767929599</v>
          </cell>
          <cell r="U184">
            <v>1695.02270296601</v>
          </cell>
          <cell r="V184">
            <v>5731.9674927660708</v>
          </cell>
          <cell r="W184">
            <v>10734.998704936001</v>
          </cell>
          <cell r="X184">
            <v>6943.2420606408105</v>
          </cell>
          <cell r="Y184">
            <v>-12623.906454870001</v>
          </cell>
          <cell r="Z184">
            <v>-2455.67942879564</v>
          </cell>
          <cell r="AA184">
            <v>4381.2150930190801</v>
          </cell>
          <cell r="AB184">
            <v>9185.9534751409392</v>
          </cell>
          <cell r="AC184">
            <v>4376.0733356502706</v>
          </cell>
          <cell r="AD184">
            <v>10946.402464331899</v>
          </cell>
          <cell r="AE184">
            <v>7984.8520422236697</v>
          </cell>
        </row>
        <row r="185">
          <cell r="B185" t="str">
            <v>...</v>
          </cell>
          <cell r="C185" t="str">
            <v>...</v>
          </cell>
          <cell r="D185" t="str">
            <v>...</v>
          </cell>
          <cell r="E185" t="str">
            <v>...</v>
          </cell>
          <cell r="F185" t="str">
            <v>...</v>
          </cell>
          <cell r="G185" t="str">
            <v>...</v>
          </cell>
          <cell r="H185" t="str">
            <v>...</v>
          </cell>
          <cell r="I185" t="str">
            <v>...</v>
          </cell>
          <cell r="J185" t="str">
            <v>...</v>
          </cell>
          <cell r="K185" t="str">
            <v>...</v>
          </cell>
          <cell r="L185" t="str">
            <v>...</v>
          </cell>
          <cell r="M185" t="str">
            <v>...</v>
          </cell>
          <cell r="N185" t="str">
            <v>...</v>
          </cell>
          <cell r="O185" t="str">
            <v>...</v>
          </cell>
          <cell r="P185" t="str">
            <v>...</v>
          </cell>
          <cell r="Q185" t="str">
            <v>...</v>
          </cell>
          <cell r="R185" t="str">
            <v>...</v>
          </cell>
          <cell r="S185" t="str">
            <v>...</v>
          </cell>
          <cell r="T185" t="str">
            <v>...</v>
          </cell>
          <cell r="U185" t="str">
            <v>...</v>
          </cell>
          <cell r="V185" t="str">
            <v>...</v>
          </cell>
          <cell r="W185">
            <v>5.62966648</v>
          </cell>
          <cell r="X185">
            <v>56.514104279999998</v>
          </cell>
          <cell r="Y185">
            <v>97.899394939999993</v>
          </cell>
          <cell r="Z185">
            <v>-8.3824069899999891</v>
          </cell>
          <cell r="AA185">
            <v>60.656547439999997</v>
          </cell>
          <cell r="AB185">
            <v>13.1524526399999</v>
          </cell>
          <cell r="AC185">
            <v>2.8052894350000002</v>
          </cell>
          <cell r="AD185">
            <v>70.914852740000001</v>
          </cell>
          <cell r="AE185">
            <v>60.458261930000099</v>
          </cell>
        </row>
        <row r="186">
          <cell r="B186" t="str">
            <v>...</v>
          </cell>
          <cell r="C186" t="str">
            <v>...</v>
          </cell>
          <cell r="D186" t="str">
            <v>...</v>
          </cell>
          <cell r="E186" t="str">
            <v>...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>
            <v>91.3495926797913</v>
          </cell>
          <cell r="W186">
            <v>48.884076271827105</v>
          </cell>
          <cell r="X186">
            <v>-1.10794242224174</v>
          </cell>
          <cell r="Y186">
            <v>-28.420836606891402</v>
          </cell>
          <cell r="Z186">
            <v>176.82427811810601</v>
          </cell>
          <cell r="AA186">
            <v>-3.0911993355545002</v>
          </cell>
          <cell r="AB186">
            <v>-81.709618149243099</v>
          </cell>
          <cell r="AC186">
            <v>138.38461274968498</v>
          </cell>
          <cell r="AD186">
            <v>-15.841631055741601</v>
          </cell>
          <cell r="AE186" t="str">
            <v>...</v>
          </cell>
        </row>
        <row r="187">
          <cell r="B187">
            <v>2.06115441271642E-3</v>
          </cell>
          <cell r="C187">
            <v>2.1848886530132897E-2</v>
          </cell>
          <cell r="D187">
            <v>0.22209159835753201</v>
          </cell>
          <cell r="E187">
            <v>-0.75453389773861401</v>
          </cell>
          <cell r="F187">
            <v>-0.72744244999999996</v>
          </cell>
          <cell r="G187">
            <v>-4.78804988333333</v>
          </cell>
          <cell r="H187">
            <v>-4.7682383210071695</v>
          </cell>
          <cell r="I187">
            <v>-0.81526668469864205</v>
          </cell>
          <cell r="J187" t="str">
            <v>...</v>
          </cell>
          <cell r="K187" t="str">
            <v>...</v>
          </cell>
          <cell r="L187" t="str">
            <v>...</v>
          </cell>
          <cell r="M187" t="str">
            <v>...</v>
          </cell>
          <cell r="N187" t="str">
            <v>...</v>
          </cell>
          <cell r="O187" t="str">
            <v>...</v>
          </cell>
          <cell r="P187" t="str">
            <v>...</v>
          </cell>
          <cell r="Q187" t="str">
            <v>...</v>
          </cell>
          <cell r="R187" t="str">
            <v>...</v>
          </cell>
          <cell r="S187" t="str">
            <v>...</v>
          </cell>
          <cell r="T187">
            <v>-4.4516000818674302</v>
          </cell>
          <cell r="U187">
            <v>0.28695181851523299</v>
          </cell>
          <cell r="V187">
            <v>-1.7005829333361002E-2</v>
          </cell>
          <cell r="W187">
            <v>-7.8925808519715899</v>
          </cell>
          <cell r="X187">
            <v>-0.467646786780681</v>
          </cell>
          <cell r="Y187">
            <v>-6.2206624563792596</v>
          </cell>
          <cell r="Z187">
            <v>-11.818595117809299</v>
          </cell>
          <cell r="AA187">
            <v>7.8125959098405001E-2</v>
          </cell>
          <cell r="AB187">
            <v>-0.96995306787397095</v>
          </cell>
          <cell r="AC187">
            <v>0.80102749465434298</v>
          </cell>
          <cell r="AD187">
            <v>-1.12954932642259</v>
          </cell>
          <cell r="AE187" t="str">
            <v>...</v>
          </cell>
        </row>
        <row r="188">
          <cell r="B188">
            <v>73.224489795918402</v>
          </cell>
          <cell r="C188">
            <v>12.194444444444398</v>
          </cell>
          <cell r="D188">
            <v>-58.8333333333333</v>
          </cell>
          <cell r="E188">
            <v>-60.930081300812994</v>
          </cell>
          <cell r="F188">
            <v>-44.470588235294102</v>
          </cell>
          <cell r="G188">
            <v>-63.035294117646998</v>
          </cell>
          <cell r="H188">
            <v>-4.3764705882352599</v>
          </cell>
          <cell r="I188">
            <v>31.294117647058801</v>
          </cell>
          <cell r="J188">
            <v>76.246052989760599</v>
          </cell>
          <cell r="K188">
            <v>233.521779092999</v>
          </cell>
          <cell r="L188">
            <v>57.315350014115999</v>
          </cell>
          <cell r="M188">
            <v>-2.9974692200848798</v>
          </cell>
          <cell r="N188">
            <v>-32.599246015803196</v>
          </cell>
          <cell r="O188">
            <v>-1.0002687229862901</v>
          </cell>
          <cell r="P188">
            <v>-512.29999999999995</v>
          </cell>
          <cell r="Q188">
            <v>-397.70002104300704</v>
          </cell>
          <cell r="R188">
            <v>-285.00001524092698</v>
          </cell>
          <cell r="S188">
            <v>291</v>
          </cell>
          <cell r="T188">
            <v>283</v>
          </cell>
          <cell r="U188">
            <v>326.3</v>
          </cell>
          <cell r="V188">
            <v>390.7</v>
          </cell>
          <cell r="W188">
            <v>980.3</v>
          </cell>
          <cell r="X188">
            <v>39.1</v>
          </cell>
          <cell r="Y188">
            <v>1300.5999999999999</v>
          </cell>
          <cell r="Z188">
            <v>495.1</v>
          </cell>
          <cell r="AA188">
            <v>515.6</v>
          </cell>
          <cell r="AB188">
            <v>-3220.3</v>
          </cell>
          <cell r="AC188" t="str">
            <v>...</v>
          </cell>
          <cell r="AD188" t="str">
            <v>...</v>
          </cell>
          <cell r="AE188" t="str">
            <v>...</v>
          </cell>
        </row>
        <row r="189">
          <cell r="B189">
            <v>-2.3966566641931197</v>
          </cell>
          <cell r="C189">
            <v>137.27455435621101</v>
          </cell>
          <cell r="D189">
            <v>154.46578070082799</v>
          </cell>
          <cell r="E189">
            <v>-59.454129487596695</v>
          </cell>
          <cell r="F189">
            <v>124.29938947580899</v>
          </cell>
          <cell r="G189">
            <v>342.69449715370001</v>
          </cell>
          <cell r="H189">
            <v>260.64738248561298</v>
          </cell>
          <cell r="I189">
            <v>368.597595447179</v>
          </cell>
          <cell r="J189">
            <v>143.463208494882</v>
          </cell>
          <cell r="K189">
            <v>326.23067639317401</v>
          </cell>
          <cell r="L189">
            <v>326.72482157018203</v>
          </cell>
          <cell r="M189">
            <v>704.74021693533894</v>
          </cell>
          <cell r="N189">
            <v>728.81266530529206</v>
          </cell>
          <cell r="O189">
            <v>507.58523787569396</v>
          </cell>
          <cell r="P189">
            <v>228.455815717929</v>
          </cell>
          <cell r="Q189">
            <v>623.77646186208801</v>
          </cell>
          <cell r="R189">
            <v>438.58658349044697</v>
          </cell>
          <cell r="S189">
            <v>818.71893463378001</v>
          </cell>
          <cell r="T189">
            <v>339.165022798564</v>
          </cell>
          <cell r="U189">
            <v>204.742532919388</v>
          </cell>
          <cell r="V189">
            <v>-17.187781003519799</v>
          </cell>
          <cell r="W189">
            <v>-19.308427715482399</v>
          </cell>
          <cell r="X189">
            <v>238.57494976034502</v>
          </cell>
          <cell r="Y189">
            <v>25.159444598497199</v>
          </cell>
          <cell r="Z189">
            <v>-5.62848308677862</v>
          </cell>
          <cell r="AA189">
            <v>240.25429649294401</v>
          </cell>
          <cell r="AB189">
            <v>18.113582819325902</v>
          </cell>
          <cell r="AC189">
            <v>-114.60461939848601</v>
          </cell>
          <cell r="AD189">
            <v>59.027795587790401</v>
          </cell>
          <cell r="AE189">
            <v>-97.7807884312368</v>
          </cell>
        </row>
        <row r="190">
          <cell r="B190">
            <v>-127</v>
          </cell>
          <cell r="C190">
            <v>313</v>
          </cell>
          <cell r="D190">
            <v>945</v>
          </cell>
          <cell r="E190">
            <v>1428</v>
          </cell>
          <cell r="F190">
            <v>-371</v>
          </cell>
          <cell r="G190">
            <v>409</v>
          </cell>
          <cell r="H190">
            <v>2563</v>
          </cell>
          <cell r="I190">
            <v>2438</v>
          </cell>
          <cell r="J190">
            <v>3291</v>
          </cell>
          <cell r="K190">
            <v>-2423</v>
          </cell>
          <cell r="L190">
            <v>383</v>
          </cell>
          <cell r="M190">
            <v>-331</v>
          </cell>
          <cell r="N190">
            <v>1750</v>
          </cell>
          <cell r="O190">
            <v>1464</v>
          </cell>
          <cell r="P190">
            <v>2304</v>
          </cell>
          <cell r="Q190">
            <v>1939</v>
          </cell>
          <cell r="R190">
            <v>601</v>
          </cell>
          <cell r="S190">
            <v>777</v>
          </cell>
          <cell r="T190">
            <v>986</v>
          </cell>
          <cell r="U190">
            <v>6983</v>
          </cell>
          <cell r="V190">
            <v>553</v>
          </cell>
          <cell r="W190">
            <v>13479</v>
          </cell>
          <cell r="X190">
            <v>4969</v>
          </cell>
          <cell r="Y190">
            <v>12056</v>
          </cell>
          <cell r="Z190">
            <v>-10963</v>
          </cell>
          <cell r="AA190">
            <v>-7020</v>
          </cell>
          <cell r="AB190">
            <v>-11197</v>
          </cell>
          <cell r="AC190">
            <v>703</v>
          </cell>
          <cell r="AD190">
            <v>-2370</v>
          </cell>
          <cell r="AE190">
            <v>1663</v>
          </cell>
        </row>
        <row r="191">
          <cell r="B191" t="str">
            <v>...</v>
          </cell>
          <cell r="C191" t="str">
            <v>...</v>
          </cell>
          <cell r="D191" t="str">
            <v>...</v>
          </cell>
          <cell r="E191" t="str">
            <v>...</v>
          </cell>
          <cell r="F191" t="str">
            <v>...</v>
          </cell>
          <cell r="G191" t="str">
            <v>...</v>
          </cell>
          <cell r="H191" t="str">
            <v>...</v>
          </cell>
          <cell r="I191" t="str">
            <v>...</v>
          </cell>
          <cell r="J191" t="str">
            <v>...</v>
          </cell>
          <cell r="K191" t="str">
            <v>...</v>
          </cell>
          <cell r="L191" t="str">
            <v>...</v>
          </cell>
          <cell r="M191" t="str">
            <v>...</v>
          </cell>
          <cell r="N191" t="str">
            <v>...</v>
          </cell>
          <cell r="O191" t="str">
            <v>...</v>
          </cell>
          <cell r="P191" t="str">
            <v>...</v>
          </cell>
          <cell r="Q191" t="str">
            <v>...</v>
          </cell>
          <cell r="R191">
            <v>-1.3501011467466</v>
          </cell>
          <cell r="S191">
            <v>3.4865681096944798</v>
          </cell>
          <cell r="T191" t="str">
            <v>...</v>
          </cell>
          <cell r="U191" t="str">
            <v>...</v>
          </cell>
          <cell r="V191" t="str">
            <v>...</v>
          </cell>
          <cell r="W191">
            <v>-2.9661121258681398</v>
          </cell>
          <cell r="X191">
            <v>-2.5633204046371203</v>
          </cell>
          <cell r="Y191">
            <v>-2.5615086981380299</v>
          </cell>
          <cell r="Z191">
            <v>0.68174970116172995</v>
          </cell>
          <cell r="AA191">
            <v>9.6066066027741301E-2</v>
          </cell>
          <cell r="AB191">
            <v>1.4606162167824901</v>
          </cell>
          <cell r="AC191">
            <v>4.8794839874170002</v>
          </cell>
          <cell r="AD191">
            <v>-6.69862522393354</v>
          </cell>
          <cell r="AE191" t="str">
            <v>...</v>
          </cell>
        </row>
        <row r="192">
          <cell r="B192">
            <v>-69.3</v>
          </cell>
          <cell r="C192">
            <v>-131.80000000000001</v>
          </cell>
          <cell r="D192" t="str">
            <v>...</v>
          </cell>
          <cell r="E192" t="str">
            <v>...</v>
          </cell>
          <cell r="F192" t="str">
            <v>...</v>
          </cell>
          <cell r="G192" t="str">
            <v>...</v>
          </cell>
          <cell r="H192">
            <v>-0.41</v>
          </cell>
          <cell r="I192">
            <v>-1.8</v>
          </cell>
          <cell r="J192">
            <v>5</v>
          </cell>
          <cell r="K192">
            <v>40.299999999999997</v>
          </cell>
          <cell r="L192">
            <v>9.9</v>
          </cell>
          <cell r="M192">
            <v>37.200000000000003</v>
          </cell>
          <cell r="N192">
            <v>14.03</v>
          </cell>
          <cell r="O192">
            <v>-5.3</v>
          </cell>
          <cell r="P192">
            <v>8.1999999999999993</v>
          </cell>
          <cell r="Q192">
            <v>0.9</v>
          </cell>
          <cell r="R192">
            <v>-29.375079985949</v>
          </cell>
          <cell r="S192">
            <v>72.842767826169592</v>
          </cell>
          <cell r="T192">
            <v>247.384360007499</v>
          </cell>
          <cell r="U192">
            <v>-25.036422739061098</v>
          </cell>
          <cell r="V192">
            <v>-49.980038966043196</v>
          </cell>
          <cell r="W192">
            <v>83.482529234623101</v>
          </cell>
          <cell r="X192">
            <v>92.323398534415091</v>
          </cell>
          <cell r="Y192">
            <v>-38.656918975420403</v>
          </cell>
          <cell r="Z192">
            <v>213.311339170255</v>
          </cell>
          <cell r="AA192">
            <v>107.070494648598</v>
          </cell>
          <cell r="AB192">
            <v>-3.14542228981461</v>
          </cell>
          <cell r="AC192">
            <v>327.59315409902297</v>
          </cell>
          <cell r="AD192">
            <v>458.79733847159099</v>
          </cell>
          <cell r="AE192">
            <v>-457.82468639283701</v>
          </cell>
        </row>
        <row r="193">
          <cell r="B193" t="str">
            <v>...</v>
          </cell>
          <cell r="C193" t="str">
            <v>...</v>
          </cell>
          <cell r="D193" t="str">
            <v>...</v>
          </cell>
          <cell r="E193" t="str">
            <v>...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>
            <v>3026</v>
          </cell>
          <cell r="L193">
            <v>1574</v>
          </cell>
          <cell r="M193">
            <v>935</v>
          </cell>
          <cell r="N193">
            <v>1213</v>
          </cell>
          <cell r="O193">
            <v>1246</v>
          </cell>
          <cell r="P193">
            <v>2286</v>
          </cell>
          <cell r="Q193">
            <v>883</v>
          </cell>
          <cell r="R193">
            <v>1905</v>
          </cell>
          <cell r="S193">
            <v>2840</v>
          </cell>
          <cell r="T193">
            <v>2860</v>
          </cell>
          <cell r="U193">
            <v>12495</v>
          </cell>
          <cell r="V193">
            <v>7913</v>
          </cell>
          <cell r="W193">
            <v>15580</v>
          </cell>
          <cell r="X193">
            <v>22838</v>
          </cell>
          <cell r="Y193">
            <v>22884</v>
          </cell>
          <cell r="Z193">
            <v>10822</v>
          </cell>
          <cell r="AA193">
            <v>10748</v>
          </cell>
          <cell r="AB193">
            <v>9883</v>
          </cell>
          <cell r="AC193">
            <v>9225</v>
          </cell>
          <cell r="AD193">
            <v>-1720</v>
          </cell>
          <cell r="AE193">
            <v>1515</v>
          </cell>
        </row>
        <row r="194">
          <cell r="B194">
            <v>31884.771923154203</v>
          </cell>
          <cell r="C194">
            <v>79899.787599764692</v>
          </cell>
          <cell r="D194">
            <v>84601.859735391496</v>
          </cell>
          <cell r="E194">
            <v>36581.566175649401</v>
          </cell>
          <cell r="F194">
            <v>57480.531920749301</v>
          </cell>
          <cell r="G194">
            <v>94788.882417107307</v>
          </cell>
          <cell r="H194">
            <v>-35291.765348131303</v>
          </cell>
          <cell r="I194">
            <v>60506.247439576502</v>
          </cell>
          <cell r="J194">
            <v>68459.742607177905</v>
          </cell>
          <cell r="K194">
            <v>42448.463922623705</v>
          </cell>
          <cell r="L194">
            <v>74901.643124717608</v>
          </cell>
          <cell r="M194">
            <v>214679.413462481</v>
          </cell>
          <cell r="N194">
            <v>277849.92319808097</v>
          </cell>
          <cell r="O194">
            <v>22864.350774129602</v>
          </cell>
          <cell r="P194">
            <v>68142.537417644693</v>
          </cell>
          <cell r="Q194">
            <v>373585.540213903</v>
          </cell>
          <cell r="R194">
            <v>249271.21070996599</v>
          </cell>
          <cell r="S194">
            <v>103759.442689634</v>
          </cell>
          <cell r="T194">
            <v>426132.270421864</v>
          </cell>
          <cell r="U194">
            <v>605417.082507935</v>
          </cell>
          <cell r="V194">
            <v>920535.78868678794</v>
          </cell>
          <cell r="W194">
            <v>706099.59747112193</v>
          </cell>
          <cell r="X194">
            <v>1310890.99619709</v>
          </cell>
          <cell r="Y194">
            <v>-1080073.5527079399</v>
          </cell>
          <cell r="Z194">
            <v>-529839.32763426704</v>
          </cell>
          <cell r="AA194">
            <v>362124.721713059</v>
          </cell>
          <cell r="AB194">
            <v>167794.71231587799</v>
          </cell>
          <cell r="AC194">
            <v>-370437.76978021505</v>
          </cell>
          <cell r="AD194">
            <v>-326690.32583064697</v>
          </cell>
          <cell r="AE194">
            <v>190952.36991861401</v>
          </cell>
        </row>
        <row r="195">
          <cell r="B195">
            <v>13366</v>
          </cell>
          <cell r="C195">
            <v>83768</v>
          </cell>
          <cell r="D195">
            <v>48160</v>
          </cell>
          <cell r="E195">
            <v>72154</v>
          </cell>
          <cell r="F195">
            <v>84570</v>
          </cell>
          <cell r="G195">
            <v>13140</v>
          </cell>
          <cell r="H195">
            <v>-13390</v>
          </cell>
          <cell r="I195">
            <v>-19127</v>
          </cell>
          <cell r="J195">
            <v>-31024</v>
          </cell>
          <cell r="K195">
            <v>40920</v>
          </cell>
          <cell r="L195">
            <v>121382</v>
          </cell>
          <cell r="M195">
            <v>178874</v>
          </cell>
          <cell r="N195">
            <v>262815</v>
          </cell>
          <cell r="O195">
            <v>74198</v>
          </cell>
          <cell r="P195">
            <v>146868</v>
          </cell>
          <cell r="Q195">
            <v>241308</v>
          </cell>
          <cell r="R195">
            <v>128437</v>
          </cell>
          <cell r="S195">
            <v>56973</v>
          </cell>
          <cell r="T195">
            <v>44321</v>
          </cell>
          <cell r="U195">
            <v>495498</v>
          </cell>
          <cell r="V195">
            <v>257198</v>
          </cell>
          <cell r="W195">
            <v>549813</v>
          </cell>
          <cell r="X195">
            <v>658642</v>
          </cell>
          <cell r="Y195">
            <v>-381770</v>
          </cell>
          <cell r="Z195">
            <v>-609661</v>
          </cell>
          <cell r="AA195">
            <v>407419</v>
          </cell>
          <cell r="AB195">
            <v>-45326</v>
          </cell>
          <cell r="AC195">
            <v>-453725</v>
          </cell>
          <cell r="AD195">
            <v>-228425</v>
          </cell>
          <cell r="AE195">
            <v>-99519</v>
          </cell>
        </row>
        <row r="196">
          <cell r="B196">
            <v>126.2</v>
          </cell>
          <cell r="C196">
            <v>190.9</v>
          </cell>
          <cell r="D196">
            <v>245.7</v>
          </cell>
          <cell r="E196">
            <v>390.4</v>
          </cell>
          <cell r="F196">
            <v>764.3</v>
          </cell>
          <cell r="G196">
            <v>632</v>
          </cell>
          <cell r="H196">
            <v>399</v>
          </cell>
          <cell r="I196">
            <v>589.79999999999995</v>
          </cell>
          <cell r="J196">
            <v>19.3</v>
          </cell>
          <cell r="K196">
            <v>71.8</v>
          </cell>
          <cell r="L196">
            <v>961.9</v>
          </cell>
          <cell r="M196">
            <v>1238.5</v>
          </cell>
          <cell r="N196">
            <v>626.6</v>
          </cell>
          <cell r="O196">
            <v>428</v>
          </cell>
          <cell r="P196">
            <v>119.3</v>
          </cell>
          <cell r="Q196">
            <v>690.26900000000001</v>
          </cell>
          <cell r="R196">
            <v>2275.2740339299999</v>
          </cell>
          <cell r="S196">
            <v>-1781.2576219300001</v>
          </cell>
          <cell r="T196">
            <v>1254.9177982270899</v>
          </cell>
          <cell r="U196">
            <v>259.69476060743199</v>
          </cell>
          <cell r="V196">
            <v>1112.7477495133501</v>
          </cell>
          <cell r="W196">
            <v>-1414.9240618388601</v>
          </cell>
          <cell r="X196">
            <v>2027.53558833651</v>
          </cell>
          <cell r="Y196">
            <v>-43.441577067536798</v>
          </cell>
          <cell r="Z196">
            <v>1465.14200317223</v>
          </cell>
          <cell r="AA196">
            <v>-352.31352550020802</v>
          </cell>
          <cell r="AB196">
            <v>-894.26749842900392</v>
          </cell>
          <cell r="AC196">
            <v>118.05299956291699</v>
          </cell>
          <cell r="AD196">
            <v>1163.3358689879501</v>
          </cell>
          <cell r="AE196">
            <v>83.725331787107706</v>
          </cell>
        </row>
        <row r="197">
          <cell r="B197">
            <v>81.724605990480001</v>
          </cell>
          <cell r="C197">
            <v>20.108255886198101</v>
          </cell>
          <cell r="D197">
            <v>-18.594235546165599</v>
          </cell>
          <cell r="E197">
            <v>-145.38128973555601</v>
          </cell>
          <cell r="F197">
            <v>0.790507492854155</v>
          </cell>
          <cell r="G197">
            <v>0.92690536985474803</v>
          </cell>
          <cell r="H197">
            <v>-15.2788964160008</v>
          </cell>
          <cell r="I197">
            <v>8.5741958808496896</v>
          </cell>
          <cell r="J197">
            <v>27.495673313553198</v>
          </cell>
          <cell r="K197">
            <v>45.466002494150302</v>
          </cell>
          <cell r="L197">
            <v>1.5885438100745402</v>
          </cell>
          <cell r="M197">
            <v>16.6340290807454</v>
          </cell>
          <cell r="N197">
            <v>23.531223262060301</v>
          </cell>
          <cell r="O197">
            <v>-5.11731625572002</v>
          </cell>
          <cell r="P197">
            <v>-29.632181483542801</v>
          </cell>
          <cell r="Q197">
            <v>13.546652468580101</v>
          </cell>
          <cell r="R197">
            <v>11.411078573238401</v>
          </cell>
          <cell r="S197">
            <v>5.5991120984630403</v>
          </cell>
          <cell r="T197">
            <v>-48.161268073131701</v>
          </cell>
          <cell r="U197">
            <v>14.769950530365399</v>
          </cell>
          <cell r="V197">
            <v>-26.5996288229803</v>
          </cell>
          <cell r="W197">
            <v>27.469067266380101</v>
          </cell>
          <cell r="X197">
            <v>-51.2540459291885</v>
          </cell>
          <cell r="Y197">
            <v>48.901347147574995</v>
          </cell>
          <cell r="Z197">
            <v>-133.09553037248801</v>
          </cell>
          <cell r="AA197">
            <v>-120.966173224046</v>
          </cell>
          <cell r="AB197">
            <v>-77.420367869385501</v>
          </cell>
          <cell r="AC197">
            <v>-55.592179388641</v>
          </cell>
          <cell r="AD197">
            <v>-46.114001410844196</v>
          </cell>
          <cell r="AE197">
            <v>92.641954970188493</v>
          </cell>
        </row>
        <row r="198">
          <cell r="B198">
            <v>314</v>
          </cell>
          <cell r="C198">
            <v>16</v>
          </cell>
          <cell r="D198">
            <v>789</v>
          </cell>
          <cell r="E198">
            <v>1595</v>
          </cell>
          <cell r="F198">
            <v>369</v>
          </cell>
          <cell r="G198">
            <v>2305</v>
          </cell>
          <cell r="H198">
            <v>925</v>
          </cell>
          <cell r="I198">
            <v>590</v>
          </cell>
          <cell r="J198">
            <v>-615</v>
          </cell>
          <cell r="K198">
            <v>4173</v>
          </cell>
          <cell r="L198">
            <v>661</v>
          </cell>
          <cell r="M198">
            <v>1592</v>
          </cell>
          <cell r="N198">
            <v>3748</v>
          </cell>
          <cell r="O198">
            <v>3325</v>
          </cell>
          <cell r="P198">
            <v>4788</v>
          </cell>
          <cell r="Q198">
            <v>4839</v>
          </cell>
          <cell r="R198">
            <v>3919</v>
          </cell>
          <cell r="S198">
            <v>7169</v>
          </cell>
          <cell r="T198">
            <v>4030</v>
          </cell>
          <cell r="U198">
            <v>8233</v>
          </cell>
          <cell r="V198">
            <v>12057</v>
          </cell>
          <cell r="W198">
            <v>6341</v>
          </cell>
          <cell r="X198">
            <v>30474</v>
          </cell>
          <cell r="Y198">
            <v>28597</v>
          </cell>
          <cell r="Z198">
            <v>22487</v>
          </cell>
          <cell r="AA198">
            <v>27135</v>
          </cell>
          <cell r="AB198">
            <v>39841</v>
          </cell>
          <cell r="AC198">
            <v>14389</v>
          </cell>
          <cell r="AD198">
            <v>16769</v>
          </cell>
          <cell r="AE198" t="str">
            <v>...</v>
          </cell>
        </row>
        <row r="199">
          <cell r="B199" t="str">
            <v>...</v>
          </cell>
          <cell r="C199" t="str">
            <v>...</v>
          </cell>
          <cell r="D199" t="str">
            <v>...</v>
          </cell>
          <cell r="E199" t="str">
            <v>...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>
            <v>33</v>
          </cell>
          <cell r="N199">
            <v>112</v>
          </cell>
          <cell r="O199">
            <v>537</v>
          </cell>
          <cell r="P199">
            <v>786</v>
          </cell>
          <cell r="Q199">
            <v>2089</v>
          </cell>
          <cell r="R199">
            <v>1197</v>
          </cell>
          <cell r="S199">
            <v>-624</v>
          </cell>
          <cell r="T199">
            <v>-1372</v>
          </cell>
          <cell r="U199">
            <v>-35</v>
          </cell>
          <cell r="V199">
            <v>634</v>
          </cell>
          <cell r="W199">
            <v>1535</v>
          </cell>
          <cell r="X199">
            <v>-2623</v>
          </cell>
          <cell r="Y199">
            <v>-677</v>
          </cell>
          <cell r="Z199">
            <v>4803</v>
          </cell>
          <cell r="AA199">
            <v>7063</v>
          </cell>
          <cell r="AB199">
            <v>6402</v>
          </cell>
          <cell r="AC199">
            <v>6254</v>
          </cell>
          <cell r="AD199">
            <v>12874.18</v>
          </cell>
          <cell r="AE199">
            <v>7558.7</v>
          </cell>
        </row>
        <row r="200">
          <cell r="B200" t="str">
            <v>...</v>
          </cell>
          <cell r="C200" t="str">
            <v>...</v>
          </cell>
          <cell r="D200" t="str">
            <v>...</v>
          </cell>
          <cell r="E200" t="str">
            <v>...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>
            <v>-611.6</v>
          </cell>
          <cell r="M200">
            <v>-140</v>
          </cell>
          <cell r="N200">
            <v>-932</v>
          </cell>
          <cell r="O200">
            <v>-525.84206201375093</v>
          </cell>
          <cell r="P200">
            <v>-612.59888253538998</v>
          </cell>
          <cell r="Q200">
            <v>-908.18446594796899</v>
          </cell>
          <cell r="R200">
            <v>-1087.82440553779</v>
          </cell>
          <cell r="S200">
            <v>-708.38443081484695</v>
          </cell>
          <cell r="T200">
            <v>-1099.627667668</v>
          </cell>
          <cell r="U200">
            <v>-750.68385865277503</v>
          </cell>
          <cell r="V200">
            <v>-777.53027982103208</v>
          </cell>
          <cell r="W200">
            <v>-1085.53120548268</v>
          </cell>
          <cell r="X200">
            <v>-139.123941111438</v>
          </cell>
          <cell r="Y200">
            <v>621.99656149634097</v>
          </cell>
          <cell r="Z200">
            <v>-192.36397386791302</v>
          </cell>
          <cell r="AA200">
            <v>-641.56143304025898</v>
          </cell>
          <cell r="AB200">
            <v>-736.73001657451994</v>
          </cell>
          <cell r="AC200">
            <v>-1021.48650492318</v>
          </cell>
          <cell r="AD200">
            <v>-885.67989406847403</v>
          </cell>
          <cell r="AE200">
            <v>-807.02591116899305</v>
          </cell>
        </row>
        <row r="201">
          <cell r="B201" t="str">
            <v>...</v>
          </cell>
          <cell r="C201" t="str">
            <v>...</v>
          </cell>
          <cell r="D201" t="str">
            <v>...</v>
          </cell>
          <cell r="E201" t="str">
            <v>...</v>
          </cell>
          <cell r="F201" t="str">
            <v>...</v>
          </cell>
          <cell r="G201" t="str">
            <v>...</v>
          </cell>
          <cell r="H201" t="str">
            <v>...</v>
          </cell>
          <cell r="I201" t="str">
            <v>...</v>
          </cell>
          <cell r="J201" t="str">
            <v>...</v>
          </cell>
          <cell r="K201" t="str">
            <v>...</v>
          </cell>
          <cell r="L201" t="str">
            <v>...</v>
          </cell>
          <cell r="M201" t="str">
            <v>...</v>
          </cell>
          <cell r="N201" t="str">
            <v>...</v>
          </cell>
          <cell r="O201" t="str">
            <v>...</v>
          </cell>
          <cell r="P201" t="str">
            <v>...</v>
          </cell>
          <cell r="Q201" t="str">
            <v>...</v>
          </cell>
          <cell r="R201" t="str">
            <v>...</v>
          </cell>
          <cell r="S201" t="str">
            <v>...</v>
          </cell>
          <cell r="T201" t="str">
            <v>...</v>
          </cell>
          <cell r="U201" t="str">
            <v>...</v>
          </cell>
          <cell r="V201">
            <v>81.633536862194106</v>
          </cell>
          <cell r="W201">
            <v>387.06</v>
          </cell>
          <cell r="X201">
            <v>87.76</v>
          </cell>
          <cell r="Y201">
            <v>-157.06</v>
          </cell>
          <cell r="Z201">
            <v>574.88</v>
          </cell>
          <cell r="AA201">
            <v>-61.253290350722999</v>
          </cell>
          <cell r="AB201">
            <v>-38.364143124415499</v>
          </cell>
          <cell r="AC201">
            <v>141.07073971497701</v>
          </cell>
          <cell r="AD201">
            <v>-226.77412601101699</v>
          </cell>
          <cell r="AE201">
            <v>-63.981030294569599</v>
          </cell>
        </row>
        <row r="202">
          <cell r="B202">
            <v>25.5</v>
          </cell>
          <cell r="C202">
            <v>37.700000000000003</v>
          </cell>
          <cell r="D202">
            <v>57.5</v>
          </cell>
          <cell r="E202">
            <v>347.4</v>
          </cell>
          <cell r="F202">
            <v>-25.9</v>
          </cell>
          <cell r="G202">
            <v>275.2</v>
          </cell>
          <cell r="H202">
            <v>124.5</v>
          </cell>
          <cell r="I202" t="str">
            <v>...</v>
          </cell>
          <cell r="J202" t="str">
            <v>...</v>
          </cell>
          <cell r="K202" t="str">
            <v>...</v>
          </cell>
          <cell r="L202" t="str">
            <v>...</v>
          </cell>
          <cell r="M202" t="str">
            <v>...</v>
          </cell>
          <cell r="N202">
            <v>24.3</v>
          </cell>
          <cell r="O202">
            <v>40.200000000000003</v>
          </cell>
          <cell r="P202">
            <v>1.8</v>
          </cell>
          <cell r="Q202">
            <v>85.47</v>
          </cell>
          <cell r="R202">
            <v>-19.27</v>
          </cell>
          <cell r="S202">
            <v>26.71</v>
          </cell>
          <cell r="T202">
            <v>-45.77</v>
          </cell>
          <cell r="U202">
            <v>199.65</v>
          </cell>
          <cell r="V202">
            <v>519.80865424686499</v>
          </cell>
          <cell r="W202">
            <v>1127.6020308822101</v>
          </cell>
          <cell r="X202">
            <v>1614.98307890104</v>
          </cell>
          <cell r="Y202">
            <v>453.41127440868803</v>
          </cell>
          <cell r="Z202">
            <v>1978.84186218645</v>
          </cell>
          <cell r="AA202">
            <v>2709.4848537593098</v>
          </cell>
          <cell r="AB202">
            <v>2301.21707977393</v>
          </cell>
          <cell r="AC202">
            <v>5179.8551574937201</v>
          </cell>
          <cell r="AD202">
            <v>2172.92243285215</v>
          </cell>
          <cell r="AE202">
            <v>3300.4117571695701</v>
          </cell>
        </row>
        <row r="203">
          <cell r="B203">
            <v>-24.557051389856202</v>
          </cell>
          <cell r="C203">
            <v>-34.320439948040701</v>
          </cell>
          <cell r="D203">
            <v>-19.823654761884299</v>
          </cell>
          <cell r="E203">
            <v>-4.9232894048497604</v>
          </cell>
          <cell r="F203" t="str">
            <v>...</v>
          </cell>
          <cell r="G203" t="str">
            <v>...</v>
          </cell>
          <cell r="H203">
            <v>-37.976601463294699</v>
          </cell>
          <cell r="I203">
            <v>-15.866298244110599</v>
          </cell>
          <cell r="J203">
            <v>-99.791432704653502</v>
          </cell>
          <cell r="K203">
            <v>259.98711173662701</v>
          </cell>
          <cell r="L203" t="str">
            <v>...</v>
          </cell>
          <cell r="M203" t="str">
            <v>...</v>
          </cell>
          <cell r="N203" t="str">
            <v>...</v>
          </cell>
          <cell r="O203" t="str">
            <v>...</v>
          </cell>
          <cell r="P203" t="str">
            <v>...</v>
          </cell>
          <cell r="Q203" t="str">
            <v>...</v>
          </cell>
          <cell r="R203" t="str">
            <v>...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 t="str">
            <v>...</v>
          </cell>
          <cell r="X203" t="str">
            <v>...</v>
          </cell>
          <cell r="Y203" t="str">
            <v>...</v>
          </cell>
          <cell r="Z203" t="str">
            <v>...</v>
          </cell>
          <cell r="AA203" t="str">
            <v>...</v>
          </cell>
          <cell r="AB203" t="str">
            <v>...</v>
          </cell>
          <cell r="AC203" t="str">
            <v>...</v>
          </cell>
          <cell r="AD203" t="str">
            <v>...</v>
          </cell>
          <cell r="AE203" t="str">
            <v>...</v>
          </cell>
        </row>
      </sheetData>
      <sheetData sheetId="3">
        <row r="8">
          <cell r="B8" t="str">
            <v>...</v>
          </cell>
          <cell r="C8" t="str">
            <v>...</v>
          </cell>
          <cell r="D8" t="str">
            <v>...</v>
          </cell>
          <cell r="E8" t="str">
            <v>...</v>
          </cell>
          <cell r="F8" t="str">
            <v>...</v>
          </cell>
          <cell r="G8" t="str">
            <v>...</v>
          </cell>
          <cell r="H8" t="str">
            <v>...</v>
          </cell>
          <cell r="I8" t="str">
            <v>...</v>
          </cell>
          <cell r="J8" t="str">
            <v>...</v>
          </cell>
          <cell r="K8" t="str">
            <v>...</v>
          </cell>
          <cell r="L8" t="str">
            <v>...</v>
          </cell>
          <cell r="M8" t="str">
            <v>...</v>
          </cell>
          <cell r="N8" t="str">
            <v>...</v>
          </cell>
          <cell r="O8" t="str">
            <v>...</v>
          </cell>
          <cell r="P8" t="str">
            <v>...</v>
          </cell>
          <cell r="Q8" t="str">
            <v>...</v>
          </cell>
          <cell r="R8" t="str">
            <v>...</v>
          </cell>
          <cell r="S8" t="str">
            <v>...</v>
          </cell>
          <cell r="T8" t="str">
            <v>...</v>
          </cell>
          <cell r="U8" t="str">
            <v>...</v>
          </cell>
          <cell r="V8" t="str">
            <v>...</v>
          </cell>
          <cell r="W8" t="str">
            <v>...</v>
          </cell>
          <cell r="X8" t="str">
            <v>...</v>
          </cell>
          <cell r="Y8" t="str">
            <v>...</v>
          </cell>
          <cell r="Z8" t="str">
            <v>...</v>
          </cell>
          <cell r="AA8" t="str">
            <v>...</v>
          </cell>
          <cell r="AB8" t="str">
            <v>...</v>
          </cell>
          <cell r="AC8" t="str">
            <v>...</v>
          </cell>
          <cell r="AD8" t="str">
            <v>...</v>
          </cell>
          <cell r="AE8" t="str">
            <v>...</v>
          </cell>
        </row>
        <row r="9">
          <cell r="B9" t="str">
            <v>...</v>
          </cell>
          <cell r="C9" t="str">
            <v>...</v>
          </cell>
          <cell r="D9" t="str">
            <v>...</v>
          </cell>
          <cell r="E9" t="str">
            <v>...</v>
          </cell>
          <cell r="F9" t="str">
            <v>...</v>
          </cell>
          <cell r="G9" t="str">
            <v>...</v>
          </cell>
          <cell r="H9" t="str">
            <v>...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M9" t="str">
            <v>...</v>
          </cell>
          <cell r="N9" t="str">
            <v>...</v>
          </cell>
          <cell r="O9" t="str">
            <v>...</v>
          </cell>
          <cell r="P9" t="str">
            <v>...</v>
          </cell>
          <cell r="Q9" t="str">
            <v>...</v>
          </cell>
          <cell r="R9" t="str">
            <v>...</v>
          </cell>
          <cell r="S9" t="str">
            <v>...</v>
          </cell>
          <cell r="T9" t="str">
            <v>...</v>
          </cell>
          <cell r="U9">
            <v>13.6039023661545</v>
          </cell>
          <cell r="V9">
            <v>4.06152392699014</v>
          </cell>
          <cell r="W9">
            <v>10.5</v>
          </cell>
          <cell r="X9">
            <v>4.9103199163133002</v>
          </cell>
          <cell r="Y9">
            <v>366.70284964464702</v>
          </cell>
          <cell r="Z9">
            <v>391.56911135189699</v>
          </cell>
          <cell r="AA9">
            <v>46.0386968492327</v>
          </cell>
          <cell r="AB9">
            <v>201.87368853010202</v>
          </cell>
          <cell r="AC9">
            <v>84.401724381844886</v>
          </cell>
          <cell r="AD9">
            <v>28.151246057399</v>
          </cell>
          <cell r="AE9">
            <v>75.671601865224304</v>
          </cell>
        </row>
        <row r="10">
          <cell r="B10">
            <v>2.3867297824098004</v>
          </cell>
          <cell r="C10">
            <v>-5.3165283778562999</v>
          </cell>
          <cell r="D10">
            <v>15.0523481491282</v>
          </cell>
          <cell r="E10">
            <v>4.90298292972955</v>
          </cell>
          <cell r="F10">
            <v>8.1487184935385297</v>
          </cell>
          <cell r="G10">
            <v>4.6888038991497805</v>
          </cell>
          <cell r="H10">
            <v>50.289952159585297</v>
          </cell>
          <cell r="I10" t="str">
            <v>...</v>
          </cell>
          <cell r="J10" t="str">
            <v>...</v>
          </cell>
          <cell r="K10" t="str">
            <v>...</v>
          </cell>
          <cell r="L10" t="str">
            <v>...</v>
          </cell>
          <cell r="M10" t="str">
            <v>...</v>
          </cell>
          <cell r="N10" t="str">
            <v>...</v>
          </cell>
          <cell r="O10" t="str">
            <v>...</v>
          </cell>
          <cell r="P10" t="str">
            <v>...</v>
          </cell>
          <cell r="Q10" t="str">
            <v>...</v>
          </cell>
          <cell r="R10" t="str">
            <v>...</v>
          </cell>
          <cell r="S10" t="str">
            <v>...</v>
          </cell>
          <cell r="T10" t="str">
            <v>...</v>
          </cell>
          <cell r="U10" t="str">
            <v>...</v>
          </cell>
          <cell r="V10">
            <v>54.999999999997499</v>
          </cell>
          <cell r="W10">
            <v>79.00000000000361</v>
          </cell>
          <cell r="X10">
            <v>146.99141195912799</v>
          </cell>
          <cell r="Y10">
            <v>317.85237017333901</v>
          </cell>
          <cell r="Z10">
            <v>214.42316870638902</v>
          </cell>
          <cell r="AA10">
            <v>219.23306977233599</v>
          </cell>
          <cell r="AB10">
            <v>533.91766677256896</v>
          </cell>
          <cell r="AC10">
            <v>-41.442162355424799</v>
          </cell>
          <cell r="AD10">
            <v>-271.74834219418199</v>
          </cell>
          <cell r="AE10">
            <v>-18.4386270996402</v>
          </cell>
        </row>
        <row r="11">
          <cell r="B11" t="str">
            <v>...</v>
          </cell>
          <cell r="C11" t="str">
            <v>...</v>
          </cell>
          <cell r="D11" t="str">
            <v>...</v>
          </cell>
          <cell r="E11" t="str">
            <v>...</v>
          </cell>
          <cell r="F11" t="str">
            <v>...</v>
          </cell>
          <cell r="G11">
            <v>0.9</v>
          </cell>
          <cell r="H11" t="str">
            <v>...</v>
          </cell>
          <cell r="I11" t="str">
            <v>...</v>
          </cell>
          <cell r="J11" t="str">
            <v>...</v>
          </cell>
          <cell r="K11" t="str">
            <v>...</v>
          </cell>
          <cell r="L11" t="str">
            <v>...</v>
          </cell>
          <cell r="M11" t="str">
            <v>...</v>
          </cell>
          <cell r="N11" t="str">
            <v>...</v>
          </cell>
          <cell r="O11" t="str">
            <v>...</v>
          </cell>
          <cell r="P11" t="str">
            <v>...</v>
          </cell>
          <cell r="Q11" t="str">
            <v>...</v>
          </cell>
          <cell r="R11" t="str">
            <v>...</v>
          </cell>
          <cell r="S11">
            <v>100.111</v>
          </cell>
          <cell r="T11">
            <v>95.9</v>
          </cell>
          <cell r="U11">
            <v>783.23599999999999</v>
          </cell>
          <cell r="V11">
            <v>219.36205712</v>
          </cell>
          <cell r="W11">
            <v>190.58508591999998</v>
          </cell>
          <cell r="X11">
            <v>911.78145546000007</v>
          </cell>
          <cell r="Y11">
            <v>2569.64397388</v>
          </cell>
          <cell r="Z11">
            <v>6.7531245799999997</v>
          </cell>
          <cell r="AA11">
            <v>1340.42938396</v>
          </cell>
          <cell r="AB11">
            <v>2092.6424479207699</v>
          </cell>
          <cell r="AC11">
            <v>2740.75470052324</v>
          </cell>
          <cell r="AD11">
            <v>6044.1601211828802</v>
          </cell>
          <cell r="AE11">
            <v>4253.0840478852197</v>
          </cell>
        </row>
        <row r="12">
          <cell r="B12" t="str">
            <v>...</v>
          </cell>
          <cell r="C12" t="str">
            <v>...</v>
          </cell>
          <cell r="D12" t="str">
            <v>...</v>
          </cell>
          <cell r="E12" t="str">
            <v>...</v>
          </cell>
          <cell r="F12" t="str">
            <v>...</v>
          </cell>
          <cell r="G12" t="str">
            <v>...</v>
          </cell>
          <cell r="H12" t="str">
            <v>...</v>
          </cell>
          <cell r="I12" t="str">
            <v>...</v>
          </cell>
          <cell r="J12" t="str">
            <v>...</v>
          </cell>
          <cell r="K12" t="str">
            <v>...</v>
          </cell>
          <cell r="L12" t="str">
            <v>...</v>
          </cell>
          <cell r="M12" t="str">
            <v>...</v>
          </cell>
          <cell r="N12" t="str">
            <v>...</v>
          </cell>
          <cell r="O12" t="str">
            <v>...</v>
          </cell>
          <cell r="P12" t="str">
            <v>...</v>
          </cell>
          <cell r="Q12" t="str">
            <v>...</v>
          </cell>
          <cell r="R12" t="str">
            <v>...</v>
          </cell>
          <cell r="S12" t="str">
            <v>...</v>
          </cell>
          <cell r="T12" t="str">
            <v>...</v>
          </cell>
          <cell r="U12" t="str">
            <v>...</v>
          </cell>
          <cell r="V12" t="str">
            <v>...</v>
          </cell>
          <cell r="W12" t="str">
            <v>...</v>
          </cell>
          <cell r="X12" t="str">
            <v>...</v>
          </cell>
          <cell r="Y12" t="str">
            <v>...</v>
          </cell>
          <cell r="Z12" t="str">
            <v>...</v>
          </cell>
          <cell r="AA12" t="str">
            <v>...</v>
          </cell>
          <cell r="AB12" t="str">
            <v>...</v>
          </cell>
          <cell r="AC12" t="str">
            <v>...</v>
          </cell>
          <cell r="AD12" t="str">
            <v>...</v>
          </cell>
          <cell r="AE12" t="str">
            <v>...</v>
          </cell>
        </row>
        <row r="13">
          <cell r="B13" t="str">
            <v>...</v>
          </cell>
          <cell r="C13" t="str">
            <v>...</v>
          </cell>
          <cell r="D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  <cell r="AA13" t="str">
            <v>...</v>
          </cell>
          <cell r="AB13" t="str">
            <v>...</v>
          </cell>
          <cell r="AC13" t="str">
            <v>...</v>
          </cell>
          <cell r="AD13" t="str">
            <v>...</v>
          </cell>
          <cell r="AE13" t="str">
            <v>...</v>
          </cell>
        </row>
        <row r="14">
          <cell r="B14" t="str">
            <v>...</v>
          </cell>
          <cell r="C14" t="str">
            <v>...</v>
          </cell>
          <cell r="D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I14">
            <v>1165.9142999999999</v>
          </cell>
          <cell r="J14">
            <v>705.07</v>
          </cell>
          <cell r="K14">
            <v>1012.8440000000001</v>
          </cell>
          <cell r="L14">
            <v>1497.1489999999999</v>
          </cell>
          <cell r="M14">
            <v>1600.749</v>
          </cell>
          <cell r="N14">
            <v>3652.8180000000002</v>
          </cell>
          <cell r="O14">
            <v>2325.4769999999999</v>
          </cell>
          <cell r="P14">
            <v>1730.2829999999999</v>
          </cell>
          <cell r="Q14">
            <v>901.02819933785611</v>
          </cell>
          <cell r="R14">
            <v>160.87668749515899</v>
          </cell>
          <cell r="S14">
            <v>-627.14</v>
          </cell>
          <cell r="T14">
            <v>773.78</v>
          </cell>
          <cell r="U14">
            <v>675.99</v>
          </cell>
          <cell r="V14">
            <v>1311.06</v>
          </cell>
          <cell r="W14">
            <v>2438.71</v>
          </cell>
          <cell r="X14">
            <v>1504.23</v>
          </cell>
          <cell r="Y14">
            <v>1390.93</v>
          </cell>
          <cell r="Z14">
            <v>711.54640374566998</v>
          </cell>
          <cell r="AA14">
            <v>964.76068039180802</v>
          </cell>
          <cell r="AB14">
            <v>1488</v>
          </cell>
          <cell r="AC14">
            <v>1054.8495780563301</v>
          </cell>
          <cell r="AD14">
            <v>889.97285872709199</v>
          </cell>
          <cell r="AE14">
            <v>1789.0811777117501</v>
          </cell>
        </row>
        <row r="15">
          <cell r="B15" t="str">
            <v>...</v>
          </cell>
          <cell r="C15" t="str">
            <v>...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N15" t="str">
            <v>...</v>
          </cell>
          <cell r="O15">
            <v>11.545999999999999</v>
          </cell>
          <cell r="P15" t="str">
            <v>...</v>
          </cell>
          <cell r="Q15" t="str">
            <v>...</v>
          </cell>
          <cell r="R15" t="str">
            <v>...</v>
          </cell>
          <cell r="S15">
            <v>1.5317939641189501E-3</v>
          </cell>
          <cell r="T15">
            <v>0.35924703790456303</v>
          </cell>
          <cell r="U15">
            <v>-0.40082733251105696</v>
          </cell>
          <cell r="V15">
            <v>4.8955023092194798</v>
          </cell>
          <cell r="W15">
            <v>21.936559562419799</v>
          </cell>
          <cell r="X15">
            <v>13.787065134687301</v>
          </cell>
          <cell r="Y15">
            <v>18.687979741768199</v>
          </cell>
          <cell r="Z15">
            <v>50.3991263162577</v>
          </cell>
          <cell r="AA15">
            <v>7.9447447550473997</v>
          </cell>
          <cell r="AB15">
            <v>215.885797711355</v>
          </cell>
          <cell r="AC15">
            <v>15.8027590800175</v>
          </cell>
          <cell r="AD15">
            <v>26.5740131703595</v>
          </cell>
          <cell r="AE15">
            <v>16.0365159694977</v>
          </cell>
        </row>
        <row r="16">
          <cell r="B16" t="str">
            <v>...</v>
          </cell>
          <cell r="C16" t="str">
            <v>...</v>
          </cell>
          <cell r="D16" t="str">
            <v>...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I16" t="str">
            <v>...</v>
          </cell>
          <cell r="J16" t="str">
            <v>...</v>
          </cell>
          <cell r="K16" t="str">
            <v>...</v>
          </cell>
          <cell r="L16" t="str">
            <v>...</v>
          </cell>
          <cell r="M16">
            <v>0.89385474860335201</v>
          </cell>
          <cell r="N16">
            <v>0.223463687150838</v>
          </cell>
          <cell r="O16">
            <v>31.284916201117298</v>
          </cell>
          <cell r="P16">
            <v>-1.7877094972067</v>
          </cell>
          <cell r="Q16">
            <v>2.6256983240223497</v>
          </cell>
          <cell r="R16">
            <v>-3.6871508379888303</v>
          </cell>
          <cell r="S16">
            <v>-6.1452513966480398</v>
          </cell>
          <cell r="T16">
            <v>-3.2402234636871499</v>
          </cell>
          <cell r="U16">
            <v>-8.1564245810055898</v>
          </cell>
          <cell r="V16">
            <v>-8.863534769495109</v>
          </cell>
          <cell r="W16">
            <v>-12.822664735148299</v>
          </cell>
          <cell r="X16">
            <v>39.553072625698299</v>
          </cell>
          <cell r="Y16">
            <v>2.7932960893854801</v>
          </cell>
          <cell r="Z16">
            <v>1.5083798882681598</v>
          </cell>
          <cell r="AA16">
            <v>2.7374301675977701</v>
          </cell>
          <cell r="AB16">
            <v>3.1284916201117299</v>
          </cell>
          <cell r="AC16">
            <v>2.7932960893854801</v>
          </cell>
          <cell r="AD16">
            <v>4.4134078212290495</v>
          </cell>
          <cell r="AE16">
            <v>8.6033519553072608</v>
          </cell>
        </row>
        <row r="17">
          <cell r="B17" t="str">
            <v>...</v>
          </cell>
          <cell r="C17" t="str">
            <v>...</v>
          </cell>
          <cell r="D17" t="str">
            <v>...</v>
          </cell>
          <cell r="E17" t="str">
            <v>...</v>
          </cell>
          <cell r="F17">
            <v>3024.46977487597</v>
          </cell>
          <cell r="G17">
            <v>633.07814035398303</v>
          </cell>
          <cell r="H17">
            <v>-1172.05508881485</v>
          </cell>
          <cell r="I17">
            <v>3835.3446604671603</v>
          </cell>
          <cell r="J17">
            <v>2545.7890662301402</v>
          </cell>
          <cell r="K17">
            <v>1827.8170690199499</v>
          </cell>
          <cell r="L17">
            <v>4045.6492690791401</v>
          </cell>
          <cell r="M17">
            <v>5006.39560978187</v>
          </cell>
          <cell r="N17">
            <v>6082.1414500590399</v>
          </cell>
          <cell r="O17">
            <v>4666.6475753193399</v>
          </cell>
          <cell r="P17">
            <v>311.364927775296</v>
          </cell>
          <cell r="Q17">
            <v>4095.0194752102298</v>
          </cell>
          <cell r="R17">
            <v>13380.829228787099</v>
          </cell>
          <cell r="S17">
            <v>6974.3500656503402</v>
          </cell>
          <cell r="T17">
            <v>18597.8328027514</v>
          </cell>
          <cell r="U17">
            <v>9785.0475340305002</v>
          </cell>
          <cell r="V17">
            <v>-32713.394186509398</v>
          </cell>
          <cell r="W17">
            <v>24082.5324700581</v>
          </cell>
          <cell r="X17">
            <v>14420.781947978901</v>
          </cell>
          <cell r="Y17">
            <v>31887.673440918999</v>
          </cell>
          <cell r="Z17">
            <v>11463.844142240299</v>
          </cell>
          <cell r="AA17">
            <v>18068.5805379747</v>
          </cell>
          <cell r="AB17">
            <v>8250.6394491206993</v>
          </cell>
          <cell r="AC17">
            <v>5247.5986922994498</v>
          </cell>
          <cell r="AD17">
            <v>-734.34232114886504</v>
          </cell>
          <cell r="AE17">
            <v>76.971633531287196</v>
          </cell>
        </row>
        <row r="18">
          <cell r="B18" t="str">
            <v>...</v>
          </cell>
          <cell r="C18" t="str">
            <v>...</v>
          </cell>
          <cell r="D18" t="str">
            <v>...</v>
          </cell>
          <cell r="E18" t="str">
            <v>...</v>
          </cell>
          <cell r="F18" t="str">
            <v>...</v>
          </cell>
          <cell r="G18" t="str">
            <v>...</v>
          </cell>
          <cell r="H18" t="str">
            <v>...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 t="str">
            <v>...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81481.738612369794</v>
          </cell>
          <cell r="W18">
            <v>16078.718614289801</v>
          </cell>
          <cell r="X18">
            <v>79062.46194311</v>
          </cell>
          <cell r="Y18">
            <v>27908.8765470295</v>
          </cell>
          <cell r="Z18">
            <v>15557.668858948799</v>
          </cell>
          <cell r="AA18">
            <v>-14324.686543738899</v>
          </cell>
          <cell r="AB18">
            <v>38119.729596264297</v>
          </cell>
          <cell r="AC18">
            <v>18410.3525155647</v>
          </cell>
          <cell r="AD18">
            <v>11029.791921202601</v>
          </cell>
          <cell r="AE18">
            <v>7153.2554786267401</v>
          </cell>
        </row>
        <row r="19">
          <cell r="B19" t="str">
            <v>...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I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N19">
            <v>4.0000000000000001E-3</v>
          </cell>
          <cell r="O19">
            <v>0.02</v>
          </cell>
          <cell r="P19" t="str">
            <v>...</v>
          </cell>
          <cell r="Q19">
            <v>0.76</v>
          </cell>
          <cell r="R19">
            <v>593.06600000000003</v>
          </cell>
          <cell r="S19">
            <v>957.75599999999997</v>
          </cell>
          <cell r="T19">
            <v>1655.5830000000001</v>
          </cell>
          <cell r="U19">
            <v>2367.8240000000001</v>
          </cell>
          <cell r="V19">
            <v>4017.2449999999999</v>
          </cell>
          <cell r="W19">
            <v>5775.4409999999998</v>
          </cell>
          <cell r="X19">
            <v>9628.7549999999992</v>
          </cell>
          <cell r="Y19">
            <v>4527.6310000000003</v>
          </cell>
          <cell r="Z19">
            <v>2752.8490000000002</v>
          </cell>
          <cell r="AA19">
            <v>3021.8420000000001</v>
          </cell>
          <cell r="AB19">
            <v>3552.538</v>
          </cell>
          <cell r="AC19">
            <v>4480.8429999999998</v>
          </cell>
          <cell r="AD19">
            <v>1477.8869999999999</v>
          </cell>
          <cell r="AE19">
            <v>1987.0730000000001</v>
          </cell>
        </row>
        <row r="20">
          <cell r="B20" t="str">
            <v>...</v>
          </cell>
          <cell r="C20" t="str">
            <v>...</v>
          </cell>
          <cell r="D20" t="str">
            <v>...</v>
          </cell>
          <cell r="E20" t="str">
            <v>...</v>
          </cell>
          <cell r="F20">
            <v>0.4</v>
          </cell>
          <cell r="G20">
            <v>0.2</v>
          </cell>
          <cell r="H20">
            <v>-1.3</v>
          </cell>
          <cell r="I20">
            <v>0.3</v>
          </cell>
          <cell r="J20">
            <v>0.3</v>
          </cell>
          <cell r="K20">
            <v>0.1</v>
          </cell>
          <cell r="L20">
            <v>0.2</v>
          </cell>
          <cell r="M20">
            <v>-0.3</v>
          </cell>
          <cell r="N20">
            <v>0.4</v>
          </cell>
          <cell r="O20">
            <v>1</v>
          </cell>
          <cell r="P20">
            <v>0.2</v>
          </cell>
          <cell r="Q20" t="str">
            <v>...</v>
          </cell>
          <cell r="R20" t="str">
            <v>...</v>
          </cell>
          <cell r="S20" t="str">
            <v>...</v>
          </cell>
          <cell r="T20" t="str">
            <v>...</v>
          </cell>
          <cell r="U20" t="str">
            <v>...</v>
          </cell>
          <cell r="V20" t="str">
            <v>...</v>
          </cell>
          <cell r="W20" t="str">
            <v>...</v>
          </cell>
          <cell r="X20" t="str">
            <v>...</v>
          </cell>
          <cell r="Y20" t="str">
            <v>...</v>
          </cell>
          <cell r="Z20" t="str">
            <v>...</v>
          </cell>
          <cell r="AA20" t="str">
            <v>...</v>
          </cell>
          <cell r="AB20" t="str">
            <v>...</v>
          </cell>
          <cell r="AC20" t="str">
            <v>...</v>
          </cell>
          <cell r="AD20" t="str">
            <v>...</v>
          </cell>
          <cell r="AE20" t="str">
            <v>...</v>
          </cell>
        </row>
        <row r="21">
          <cell r="B21" t="str">
            <v>...</v>
          </cell>
          <cell r="C21" t="str">
            <v>...</v>
          </cell>
          <cell r="D21" t="str">
            <v>...</v>
          </cell>
          <cell r="E21" t="str">
            <v>...</v>
          </cell>
          <cell r="F21" t="str">
            <v>...</v>
          </cell>
          <cell r="G21">
            <v>299.468085106383</v>
          </cell>
          <cell r="H21">
            <v>50</v>
          </cell>
          <cell r="I21">
            <v>52.925531914893597</v>
          </cell>
          <cell r="J21">
            <v>38.829788352808599</v>
          </cell>
          <cell r="K21">
            <v>198.67023125919701</v>
          </cell>
          <cell r="L21">
            <v>-16.075846918900201</v>
          </cell>
          <cell r="M21">
            <v>304.82210005574797</v>
          </cell>
          <cell r="N21">
            <v>47.645547037881798</v>
          </cell>
          <cell r="O21">
            <v>180.82428212140101</v>
          </cell>
          <cell r="P21">
            <v>163.351440877198</v>
          </cell>
          <cell r="Q21">
            <v>9.5527082940005013</v>
          </cell>
          <cell r="R21">
            <v>215.95564682578998</v>
          </cell>
          <cell r="S21">
            <v>190.03017571031299</v>
          </cell>
          <cell r="T21">
            <v>741.35460299581098</v>
          </cell>
          <cell r="U21">
            <v>1035.63829787234</v>
          </cell>
          <cell r="V21">
            <v>1135.37234042553</v>
          </cell>
          <cell r="W21">
            <v>980.05319148936201</v>
          </cell>
          <cell r="X21">
            <v>1669.1489361702099</v>
          </cell>
          <cell r="Y21">
            <v>1620.4787234042599</v>
          </cell>
          <cell r="Z21">
            <v>-1791.4893617021301</v>
          </cell>
          <cell r="AA21">
            <v>334.04255319148899</v>
          </cell>
          <cell r="AB21">
            <v>893.61702127659601</v>
          </cell>
          <cell r="AC21">
            <v>922.340425531915</v>
          </cell>
          <cell r="AD21">
            <v>1052.3936170212801</v>
          </cell>
          <cell r="AE21">
            <v>-79.521276595744695</v>
          </cell>
        </row>
        <row r="22">
          <cell r="B22" t="str">
            <v>...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>
            <v>3.0656189810797798</v>
          </cell>
          <cell r="O22">
            <v>3.0021604756286098</v>
          </cell>
          <cell r="P22" t="str">
            <v>...</v>
          </cell>
          <cell r="Q22" t="str">
            <v>...</v>
          </cell>
          <cell r="R22" t="str">
            <v>...</v>
          </cell>
          <cell r="S22">
            <v>2.64248704663212</v>
          </cell>
          <cell r="T22">
            <v>2.7778177404503901</v>
          </cell>
          <cell r="U22">
            <v>4.0688227513798294</v>
          </cell>
          <cell r="V22">
            <v>1.9740484002218399</v>
          </cell>
          <cell r="W22">
            <v>3.5948196168440303</v>
          </cell>
          <cell r="X22">
            <v>134.26350552729801</v>
          </cell>
          <cell r="Y22">
            <v>190.660725287633</v>
          </cell>
          <cell r="Z22">
            <v>180.82922955978302</v>
          </cell>
          <cell r="AA22">
            <v>66.442085513959597</v>
          </cell>
          <cell r="AB22">
            <v>297.43438982103299</v>
          </cell>
          <cell r="AC22">
            <v>289.058929515111</v>
          </cell>
          <cell r="AD22">
            <v>546.87680261809396</v>
          </cell>
          <cell r="AE22">
            <v>172.861841980772</v>
          </cell>
        </row>
        <row r="23">
          <cell r="B23">
            <v>2.25</v>
          </cell>
          <cell r="C23">
            <v>2.75</v>
          </cell>
          <cell r="D23">
            <v>2.4500000000000002</v>
          </cell>
          <cell r="E23">
            <v>0.95</v>
          </cell>
          <cell r="F23">
            <v>2.95</v>
          </cell>
          <cell r="G23">
            <v>1.4</v>
          </cell>
          <cell r="H23">
            <v>1.3</v>
          </cell>
          <cell r="I23">
            <v>0.85</v>
          </cell>
          <cell r="J23">
            <v>2.6</v>
          </cell>
          <cell r="K23">
            <v>1.1000000000000001</v>
          </cell>
          <cell r="L23">
            <v>3.3</v>
          </cell>
          <cell r="M23">
            <v>3.55</v>
          </cell>
          <cell r="N23">
            <v>1.2</v>
          </cell>
          <cell r="O23">
            <v>0.95</v>
          </cell>
          <cell r="P23">
            <v>1.3</v>
          </cell>
          <cell r="Q23">
            <v>1.05</v>
          </cell>
          <cell r="R23">
            <v>1.1000000000000001</v>
          </cell>
          <cell r="S23">
            <v>0.46899999999999997</v>
          </cell>
          <cell r="T23">
            <v>0.5</v>
          </cell>
          <cell r="U23">
            <v>3.8854115</v>
          </cell>
          <cell r="V23">
            <v>9.1296113549999998</v>
          </cell>
          <cell r="W23">
            <v>44.447913669999998</v>
          </cell>
          <cell r="X23">
            <v>82.238761705000002</v>
          </cell>
          <cell r="Y23">
            <v>-6.235227965</v>
          </cell>
          <cell r="Z23">
            <v>105.795873185</v>
          </cell>
          <cell r="AA23">
            <v>339.80445949</v>
          </cell>
          <cell r="AB23">
            <v>304.33866194999996</v>
          </cell>
          <cell r="AC23">
            <v>-127.96447075</v>
          </cell>
          <cell r="AD23">
            <v>53.997410748455998</v>
          </cell>
          <cell r="AE23" t="str">
            <v>...</v>
          </cell>
        </row>
        <row r="24">
          <cell r="B24" t="str">
            <v>...</v>
          </cell>
          <cell r="C24" t="str">
            <v>...</v>
          </cell>
          <cell r="D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>
            <v>2.1</v>
          </cell>
          <cell r="O24">
            <v>2.2999999999999998</v>
          </cell>
          <cell r="P24">
            <v>0.8</v>
          </cell>
          <cell r="Q24">
            <v>0.2</v>
          </cell>
          <cell r="R24">
            <v>0.3</v>
          </cell>
          <cell r="S24">
            <v>-206.2</v>
          </cell>
          <cell r="T24">
            <v>1.5</v>
          </cell>
          <cell r="U24">
            <v>1.3</v>
          </cell>
          <cell r="V24">
            <v>2.5</v>
          </cell>
          <cell r="W24">
            <v>3</v>
          </cell>
          <cell r="X24">
            <v>15.2</v>
          </cell>
          <cell r="Y24">
            <v>30.6</v>
          </cell>
          <cell r="Z24">
            <v>102.3</v>
          </cell>
          <cell r="AA24">
            <v>50.6</v>
          </cell>
          <cell r="AB24">
            <v>125.5</v>
          </cell>
          <cell r="AC24">
            <v>155.5</v>
          </cell>
          <cell r="AD24">
            <v>262.2</v>
          </cell>
          <cell r="AE24">
            <v>73.400000000000006</v>
          </cell>
        </row>
        <row r="25">
          <cell r="B25" t="str">
            <v>...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>
            <v>8902.1877208738715</v>
          </cell>
          <cell r="T25">
            <v>39043.1816966322</v>
          </cell>
          <cell r="U25">
            <v>34681.967606351303</v>
          </cell>
          <cell r="V25">
            <v>32544.628301508299</v>
          </cell>
          <cell r="W25">
            <v>50139.553130902495</v>
          </cell>
          <cell r="X25">
            <v>83492.276940336596</v>
          </cell>
          <cell r="Y25">
            <v>223390.46394675798</v>
          </cell>
          <cell r="Z25">
            <v>24741.595176887698</v>
          </cell>
          <cell r="AA25">
            <v>58046.301011229203</v>
          </cell>
          <cell r="AB25">
            <v>126119.793398589</v>
          </cell>
          <cell r="AC25">
            <v>33854.908612997104</v>
          </cell>
          <cell r="AD25">
            <v>-30741.1528318895</v>
          </cell>
          <cell r="AE25">
            <v>-1826.6737963810301</v>
          </cell>
        </row>
        <row r="26">
          <cell r="B26" t="str">
            <v>...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>
            <v>5.665</v>
          </cell>
          <cell r="N26">
            <v>3.9</v>
          </cell>
          <cell r="O26">
            <v>4.5</v>
          </cell>
          <cell r="P26">
            <v>5.0925000000000002</v>
          </cell>
          <cell r="Q26">
            <v>6.2238894900000004</v>
          </cell>
          <cell r="R26">
            <v>1.1916E-2</v>
          </cell>
          <cell r="S26">
            <v>7.4457214999999993E-2</v>
          </cell>
          <cell r="T26">
            <v>0.3580324365</v>
          </cell>
          <cell r="U26">
            <v>6.4243999999999996E-2</v>
          </cell>
          <cell r="V26">
            <v>0.98099011000000003</v>
          </cell>
          <cell r="W26">
            <v>0.5716424200000001</v>
          </cell>
          <cell r="X26">
            <v>0.98591796999999992</v>
          </cell>
          <cell r="Y26">
            <v>2.75774937</v>
          </cell>
          <cell r="Z26">
            <v>0.46125043999999998</v>
          </cell>
          <cell r="AA26">
            <v>1.12107731</v>
          </cell>
          <cell r="AB26">
            <v>0.63301724000000004</v>
          </cell>
          <cell r="AC26">
            <v>0.87572652719999999</v>
          </cell>
          <cell r="AD26">
            <v>0.68452464074999997</v>
          </cell>
          <cell r="AE26">
            <v>2.734613811</v>
          </cell>
        </row>
        <row r="27">
          <cell r="B27" t="str">
            <v>...</v>
          </cell>
          <cell r="C27" t="str">
            <v>...</v>
          </cell>
          <cell r="D27" t="str">
            <v>...</v>
          </cell>
          <cell r="E27">
            <v>-21.662039899297302</v>
          </cell>
          <cell r="F27">
            <v>-63.214656271865103</v>
          </cell>
          <cell r="G27">
            <v>-65.331621226684604</v>
          </cell>
          <cell r="H27">
            <v>-120.38698429401299</v>
          </cell>
          <cell r="I27">
            <v>-76.61740916225051</v>
          </cell>
          <cell r="J27">
            <v>-23.0397675127818</v>
          </cell>
          <cell r="K27">
            <v>-20.756308601443202</v>
          </cell>
          <cell r="L27">
            <v>-21.0678817247822</v>
          </cell>
          <cell r="M27">
            <v>-28.257123111113899</v>
          </cell>
          <cell r="N27">
            <v>-1.6927391547312398</v>
          </cell>
          <cell r="O27">
            <v>-21.454296004588802</v>
          </cell>
          <cell r="P27">
            <v>-28.509054322894102</v>
          </cell>
          <cell r="Q27">
            <v>-68.916622311923291</v>
          </cell>
          <cell r="R27">
            <v>-24.8281636291476</v>
          </cell>
          <cell r="S27">
            <v>-31.462512401742099</v>
          </cell>
          <cell r="T27">
            <v>-33.802459378216199</v>
          </cell>
          <cell r="U27">
            <v>-105.855778956752</v>
          </cell>
          <cell r="V27">
            <v>-62.214183824091705</v>
          </cell>
          <cell r="W27">
            <v>-67.281823376204002</v>
          </cell>
          <cell r="X27">
            <v>-122.330614451245</v>
          </cell>
          <cell r="Y27">
            <v>-125.81138631222301</v>
          </cell>
          <cell r="Z27">
            <v>-121.831152505573</v>
          </cell>
          <cell r="AA27">
            <v>-141.26235814025802</v>
          </cell>
          <cell r="AB27">
            <v>59.6495471054956</v>
          </cell>
          <cell r="AC27">
            <v>40.335564070690403</v>
          </cell>
          <cell r="AD27">
            <v>58.572945119058197</v>
          </cell>
          <cell r="AE27" t="str">
            <v>...</v>
          </cell>
        </row>
        <row r="28">
          <cell r="B28" t="str">
            <v>...</v>
          </cell>
          <cell r="C28" t="str">
            <v>...</v>
          </cell>
          <cell r="D28" t="str">
            <v>...</v>
          </cell>
          <cell r="E28" t="str">
            <v>...</v>
          </cell>
          <cell r="F28" t="str">
            <v>...</v>
          </cell>
          <cell r="G28" t="str">
            <v>...</v>
          </cell>
          <cell r="H28" t="str">
            <v>...</v>
          </cell>
          <cell r="I28" t="str">
            <v>...</v>
          </cell>
          <cell r="J28" t="str">
            <v>...</v>
          </cell>
          <cell r="K28" t="str">
            <v>...</v>
          </cell>
          <cell r="L28" t="str">
            <v>...</v>
          </cell>
          <cell r="M28" t="str">
            <v>...</v>
          </cell>
          <cell r="N28" t="str">
            <v>...</v>
          </cell>
          <cell r="O28" t="str">
            <v>...</v>
          </cell>
          <cell r="P28" t="str">
            <v>...</v>
          </cell>
          <cell r="Q28" t="str">
            <v>...</v>
          </cell>
          <cell r="R28" t="str">
            <v>...</v>
          </cell>
          <cell r="S28" t="str">
            <v>...</v>
          </cell>
          <cell r="T28" t="str">
            <v>...</v>
          </cell>
          <cell r="U28" t="str">
            <v>...</v>
          </cell>
          <cell r="V28" t="str">
            <v>...</v>
          </cell>
          <cell r="W28">
            <v>111.9</v>
          </cell>
          <cell r="X28">
            <v>104.853593672204</v>
          </cell>
          <cell r="Y28">
            <v>322.89261348601599</v>
          </cell>
          <cell r="Z28">
            <v>10.9763378717797</v>
          </cell>
          <cell r="AA28">
            <v>-13.9005319960887</v>
          </cell>
          <cell r="AB28">
            <v>-336.710709923011</v>
          </cell>
          <cell r="AC28">
            <v>240.42756658136202</v>
          </cell>
          <cell r="AD28">
            <v>50.575465518257602</v>
          </cell>
          <cell r="AE28">
            <v>108.359496468323</v>
          </cell>
        </row>
        <row r="29">
          <cell r="B29" t="str">
            <v>...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  <cell r="AA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</row>
        <row r="30">
          <cell r="B30" t="str">
            <v>...</v>
          </cell>
          <cell r="C30" t="str">
            <v>...</v>
          </cell>
          <cell r="D30">
            <v>1.7</v>
          </cell>
          <cell r="E30">
            <v>1.9</v>
          </cell>
          <cell r="F30">
            <v>1</v>
          </cell>
          <cell r="G30">
            <v>1.1000000000000001</v>
          </cell>
          <cell r="H30">
            <v>2</v>
          </cell>
          <cell r="I30">
            <v>2</v>
          </cell>
          <cell r="J30">
            <v>2</v>
          </cell>
          <cell r="K30">
            <v>2.2000000000000002</v>
          </cell>
          <cell r="L30">
            <v>2</v>
          </cell>
          <cell r="M30">
            <v>2.1</v>
          </cell>
          <cell r="N30">
            <v>2.4</v>
          </cell>
          <cell r="O30">
            <v>2.8</v>
          </cell>
          <cell r="P30">
            <v>2.8</v>
          </cell>
          <cell r="Q30">
            <v>2.8</v>
          </cell>
          <cell r="R30">
            <v>2.58</v>
          </cell>
          <cell r="S30">
            <v>2.6</v>
          </cell>
          <cell r="T30">
            <v>2.78</v>
          </cell>
          <cell r="U30">
            <v>2.8</v>
          </cell>
          <cell r="V30">
            <v>3</v>
          </cell>
          <cell r="W30">
            <v>3</v>
          </cell>
          <cell r="X30">
            <v>3</v>
          </cell>
          <cell r="Y30">
            <v>3</v>
          </cell>
          <cell r="Z30">
            <v>3</v>
          </cell>
          <cell r="AA30">
            <v>-28.805361000000001</v>
          </cell>
          <cell r="AB30">
            <v>0.27476672733845497</v>
          </cell>
          <cell r="AC30" t="str">
            <v>...</v>
          </cell>
          <cell r="AD30" t="str">
            <v>...</v>
          </cell>
          <cell r="AE30" t="str">
            <v>...</v>
          </cell>
        </row>
        <row r="31">
          <cell r="B31" t="str">
            <v>...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>
            <v>181.28499184452701</v>
          </cell>
          <cell r="V31">
            <v>16.4389361986536</v>
          </cell>
          <cell r="W31">
            <v>81.830913816416299</v>
          </cell>
          <cell r="X31">
            <v>64.598955701176095</v>
          </cell>
          <cell r="Y31">
            <v>39.447629093420801</v>
          </cell>
          <cell r="Z31">
            <v>-93.487591816837806</v>
          </cell>
          <cell r="AA31">
            <v>81.179825218750111</v>
          </cell>
          <cell r="AB31">
            <v>-4.8255094706491297</v>
          </cell>
          <cell r="AC31">
            <v>59.6005790002175</v>
          </cell>
          <cell r="AD31">
            <v>81.694339180249301</v>
          </cell>
          <cell r="AE31">
            <v>6.1736019277853202</v>
          </cell>
        </row>
        <row r="32">
          <cell r="B32">
            <v>1.4716961299829701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>
            <v>7.3637471618891199</v>
          </cell>
          <cell r="H32">
            <v>8.5082947629467096</v>
          </cell>
          <cell r="I32">
            <v>9.8591048596380997</v>
          </cell>
          <cell r="J32">
            <v>9.4920710254531997</v>
          </cell>
          <cell r="K32">
            <v>9.4612119179236114</v>
          </cell>
          <cell r="L32">
            <v>40.906041156142798</v>
          </cell>
          <cell r="M32">
            <v>-1.05318678497762</v>
          </cell>
          <cell r="N32">
            <v>4.1032514661317396</v>
          </cell>
          <cell r="O32">
            <v>3.4974963794523299</v>
          </cell>
          <cell r="P32">
            <v>1.5137114415122699</v>
          </cell>
          <cell r="Q32">
            <v>2.2529233464098297</v>
          </cell>
          <cell r="R32">
            <v>379.66797830278199</v>
          </cell>
          <cell r="S32">
            <v>42.883145877256105</v>
          </cell>
          <cell r="T32">
            <v>206.06357802470203</v>
          </cell>
          <cell r="U32">
            <v>-38.711135573848999</v>
          </cell>
          <cell r="V32">
            <v>55.886534613450699</v>
          </cell>
          <cell r="W32">
            <v>49.754588850458696</v>
          </cell>
          <cell r="X32">
            <v>31.6472913602292</v>
          </cell>
          <cell r="Y32">
            <v>-91.399165159953995</v>
          </cell>
          <cell r="Z32">
            <v>7.8207182555440999</v>
          </cell>
          <cell r="AA32">
            <v>0.89636069780608396</v>
          </cell>
          <cell r="AB32">
            <v>-9.7086714494954496</v>
          </cell>
          <cell r="AC32">
            <v>7.9780659894979404</v>
          </cell>
          <cell r="AD32">
            <v>84.513957092836506</v>
          </cell>
          <cell r="AE32">
            <v>111.367029138173</v>
          </cell>
        </row>
        <row r="33">
          <cell r="B33">
            <v>81</v>
          </cell>
          <cell r="C33">
            <v>143</v>
          </cell>
          <cell r="D33">
            <v>138</v>
          </cell>
          <cell r="E33">
            <v>175</v>
          </cell>
          <cell r="F33">
            <v>523</v>
          </cell>
          <cell r="G33">
            <v>665</v>
          </cell>
          <cell r="H33">
            <v>1014</v>
          </cell>
          <cell r="I33">
            <v>137</v>
          </cell>
          <cell r="J33">
            <v>491</v>
          </cell>
          <cell r="K33">
            <v>1037</v>
          </cell>
          <cell r="L33">
            <v>1384</v>
          </cell>
          <cell r="M33">
            <v>885</v>
          </cell>
          <cell r="N33">
            <v>1042</v>
          </cell>
          <cell r="O33">
            <v>2721</v>
          </cell>
          <cell r="P33">
            <v>1498</v>
          </cell>
          <cell r="Q33">
            <v>2497.0659999999998</v>
          </cell>
          <cell r="R33">
            <v>-1489.0930000000001</v>
          </cell>
          <cell r="S33">
            <v>2478.5039999999999</v>
          </cell>
          <cell r="T33">
            <v>228.78899999999999</v>
          </cell>
          <cell r="U33">
            <v>9486.2890000000007</v>
          </cell>
          <cell r="V33">
            <v>2910.3908691406295</v>
          </cell>
          <cell r="W33">
            <v>28798.368645141603</v>
          </cell>
          <cell r="X33">
            <v>17061.251190368599</v>
          </cell>
          <cell r="Y33">
            <v>26115.3124378662</v>
          </cell>
          <cell r="Z33">
            <v>-4551.8741</v>
          </cell>
          <cell r="AA33">
            <v>16425.708969719999</v>
          </cell>
          <cell r="AB33">
            <v>3849.5161529299999</v>
          </cell>
          <cell r="AC33">
            <v>8017.4092441800003</v>
          </cell>
          <cell r="AD33">
            <v>13352.017354290001</v>
          </cell>
          <cell r="AE33">
            <v>26042.281928429999</v>
          </cell>
        </row>
        <row r="34">
          <cell r="B34" t="str">
            <v>...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  <cell r="R34" t="str">
            <v>...</v>
          </cell>
          <cell r="S34" t="str">
            <v>...</v>
          </cell>
          <cell r="T34" t="str">
            <v>...</v>
          </cell>
          <cell r="U34">
            <v>41.574955234090503</v>
          </cell>
          <cell r="V34" t="str">
            <v>...</v>
          </cell>
          <cell r="W34">
            <v>17.456680773695801</v>
          </cell>
          <cell r="X34" t="str">
            <v>...</v>
          </cell>
          <cell r="Y34" t="str">
            <v>...</v>
          </cell>
          <cell r="Z34" t="str">
            <v>...</v>
          </cell>
          <cell r="AA34" t="str">
            <v>...</v>
          </cell>
          <cell r="AB34" t="str">
            <v>...</v>
          </cell>
          <cell r="AC34" t="str">
            <v>...</v>
          </cell>
          <cell r="AD34" t="str">
            <v>...</v>
          </cell>
          <cell r="AE34" t="str">
            <v>...</v>
          </cell>
        </row>
        <row r="35">
          <cell r="B35" t="str">
            <v>...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K35" t="str">
            <v>...</v>
          </cell>
          <cell r="L35">
            <v>-8</v>
          </cell>
          <cell r="M35">
            <v>-28.5</v>
          </cell>
          <cell r="N35">
            <v>-1.7</v>
          </cell>
          <cell r="O35">
            <v>7.2999999999999995E-2</v>
          </cell>
          <cell r="P35">
            <v>17.1169919768362</v>
          </cell>
          <cell r="Q35">
            <v>3.28392531454843</v>
          </cell>
          <cell r="R35">
            <v>9.6606366571026108</v>
          </cell>
          <cell r="S35">
            <v>28.337940934675899</v>
          </cell>
          <cell r="T35">
            <v>26.502802440968498</v>
          </cell>
          <cell r="U35">
            <v>193.37271150083399</v>
          </cell>
          <cell r="V35">
            <v>93.336878434471899</v>
          </cell>
          <cell r="W35">
            <v>291.72017961387002</v>
          </cell>
          <cell r="X35">
            <v>972.18816793106203</v>
          </cell>
          <cell r="Y35">
            <v>1117.4760237650701</v>
          </cell>
          <cell r="Z35">
            <v>361.24692009190704</v>
          </cell>
          <cell r="AA35">
            <v>823.9</v>
          </cell>
          <cell r="AB35">
            <v>493.21</v>
          </cell>
          <cell r="AC35">
            <v>410.02</v>
          </cell>
          <cell r="AD35">
            <v>351.54</v>
          </cell>
          <cell r="AE35">
            <v>879.9</v>
          </cell>
        </row>
        <row r="36">
          <cell r="B36" t="str">
            <v>...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>
            <v>17.762210148949102</v>
          </cell>
          <cell r="W36">
            <v>49.274215607512495</v>
          </cell>
          <cell r="X36">
            <v>-315.24821975830503</v>
          </cell>
          <cell r="Y36">
            <v>-70.783001330135704</v>
          </cell>
          <cell r="Z36">
            <v>-14.650997149747999</v>
          </cell>
          <cell r="AA36">
            <v>0.68244635886180205</v>
          </cell>
          <cell r="AB36" t="str">
            <v>...</v>
          </cell>
          <cell r="AC36" t="str">
            <v>...</v>
          </cell>
          <cell r="AD36" t="str">
            <v>...</v>
          </cell>
          <cell r="AE36" t="str">
            <v>...</v>
          </cell>
        </row>
        <row r="37">
          <cell r="B37" t="str">
            <v>...</v>
          </cell>
          <cell r="C37" t="str">
            <v>...</v>
          </cell>
          <cell r="D37" t="str">
            <v>...</v>
          </cell>
          <cell r="E37" t="str">
            <v>...</v>
          </cell>
          <cell r="F37">
            <v>5.0420168067226899E-2</v>
          </cell>
          <cell r="G37">
            <v>5.8392313625116503E-3</v>
          </cell>
          <cell r="H37">
            <v>2.7546299590799701E-2</v>
          </cell>
          <cell r="I37" t="str">
            <v>...</v>
          </cell>
          <cell r="J37">
            <v>0.13592552928577301</v>
          </cell>
          <cell r="K37">
            <v>0.102904071637065</v>
          </cell>
          <cell r="L37">
            <v>0.60058256508813601</v>
          </cell>
          <cell r="M37" t="str">
            <v>...</v>
          </cell>
          <cell r="N37" t="str">
            <v>...</v>
          </cell>
          <cell r="O37" t="str">
            <v>...</v>
          </cell>
          <cell r="P37">
            <v>-0.23866030830653201</v>
          </cell>
          <cell r="Q37">
            <v>-11.6832406730743</v>
          </cell>
          <cell r="R37">
            <v>-9.1527301630631094E-3</v>
          </cell>
          <cell r="S37" t="str">
            <v>...</v>
          </cell>
          <cell r="T37">
            <v>-4.6184256710572504E-3</v>
          </cell>
          <cell r="U37" t="str">
            <v>...</v>
          </cell>
          <cell r="V37" t="str">
            <v>...</v>
          </cell>
          <cell r="W37" t="str">
            <v>...</v>
          </cell>
          <cell r="X37">
            <v>3.5031945726051006E-2</v>
          </cell>
          <cell r="Y37">
            <v>0.58151752599926099</v>
          </cell>
          <cell r="Z37" t="str">
            <v>...</v>
          </cell>
          <cell r="AA37" t="str">
            <v>...</v>
          </cell>
          <cell r="AB37" t="str">
            <v>...</v>
          </cell>
          <cell r="AC37" t="str">
            <v>...</v>
          </cell>
          <cell r="AD37">
            <v>0.166742671515973</v>
          </cell>
          <cell r="AE37" t="str">
            <v>...</v>
          </cell>
        </row>
        <row r="38">
          <cell r="B38" t="str">
            <v>...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K38" t="str">
            <v>...</v>
          </cell>
          <cell r="L38" t="str">
            <v>...</v>
          </cell>
          <cell r="M38" t="str">
            <v>...</v>
          </cell>
          <cell r="N38" t="str">
            <v>...</v>
          </cell>
          <cell r="O38">
            <v>-107.158249364542</v>
          </cell>
          <cell r="P38">
            <v>-120.920907441764</v>
          </cell>
          <cell r="Q38">
            <v>-23.6019814604443</v>
          </cell>
          <cell r="R38">
            <v>4.3725180876208407</v>
          </cell>
          <cell r="S38">
            <v>-8.1239999999998798</v>
          </cell>
          <cell r="T38">
            <v>7.2609999999999095</v>
          </cell>
          <cell r="U38">
            <v>10.243</v>
          </cell>
          <cell r="V38">
            <v>4.2779999999999996</v>
          </cell>
          <cell r="W38">
            <v>8.3818210551590902</v>
          </cell>
          <cell r="X38">
            <v>1.0950506823925099</v>
          </cell>
          <cell r="Y38">
            <v>20.488824866917</v>
          </cell>
          <cell r="Z38">
            <v>18.8732279920632</v>
          </cell>
          <cell r="AA38">
            <v>20.5800757437252</v>
          </cell>
          <cell r="AB38">
            <v>29.165022634400501</v>
          </cell>
          <cell r="AC38">
            <v>36.180169969265805</v>
          </cell>
          <cell r="AD38">
            <v>46.253237872688601</v>
          </cell>
          <cell r="AE38">
            <v>31.920287281126999</v>
          </cell>
        </row>
        <row r="39">
          <cell r="B39">
            <v>10.5506137683616</v>
          </cell>
          <cell r="C39">
            <v>15.708655105684601</v>
          </cell>
          <cell r="D39">
            <v>11.546016139508898</v>
          </cell>
          <cell r="E39">
            <v>28.6387477279922</v>
          </cell>
          <cell r="F39">
            <v>26.080826152034</v>
          </cell>
          <cell r="G39">
            <v>15.095598776763101</v>
          </cell>
          <cell r="H39">
            <v>21.5166655280802</v>
          </cell>
          <cell r="I39">
            <v>33.0573141109316</v>
          </cell>
          <cell r="J39">
            <v>22.107440930412899</v>
          </cell>
          <cell r="K39">
            <v>13.0762582824087</v>
          </cell>
          <cell r="L39">
            <v>8.4143308524234701</v>
          </cell>
          <cell r="M39">
            <v>11.196310800339301</v>
          </cell>
          <cell r="N39">
            <v>67.380784161119109</v>
          </cell>
          <cell r="O39">
            <v>-135.85890144797301</v>
          </cell>
          <cell r="P39">
            <v>38.829029892179697</v>
          </cell>
          <cell r="Q39">
            <v>10.1847494929474</v>
          </cell>
          <cell r="R39">
            <v>-49.733403700330697</v>
          </cell>
          <cell r="S39">
            <v>-131.99405603033401</v>
          </cell>
          <cell r="T39">
            <v>6.3575326988958993</v>
          </cell>
          <cell r="U39">
            <v>-8.7149960000873801</v>
          </cell>
          <cell r="V39">
            <v>-13.6709678070309</v>
          </cell>
          <cell r="W39">
            <v>-5.3070424339548605</v>
          </cell>
          <cell r="X39">
            <v>-7.7055204620315303</v>
          </cell>
          <cell r="Y39">
            <v>-2.2063162228026001</v>
          </cell>
          <cell r="Z39">
            <v>-65.804536489876909</v>
          </cell>
          <cell r="AA39">
            <v>500.49162227035896</v>
          </cell>
          <cell r="AB39">
            <v>186.84961129221</v>
          </cell>
          <cell r="AC39">
            <v>-282.32779388964099</v>
          </cell>
          <cell r="AD39">
            <v>-157.51759797069099</v>
          </cell>
          <cell r="AE39" t="str">
            <v>...</v>
          </cell>
        </row>
        <row r="40">
          <cell r="B40">
            <v>3864.4077217992703</v>
          </cell>
          <cell r="C40">
            <v>3503.9700711095802</v>
          </cell>
          <cell r="D40">
            <v>7120.5862515916406</v>
          </cell>
          <cell r="E40">
            <v>6220.6221133501394</v>
          </cell>
          <cell r="F40">
            <v>5270.3644315001093</v>
          </cell>
          <cell r="G40">
            <v>5229.2715020947708</v>
          </cell>
          <cell r="H40">
            <v>5836.7210992233295</v>
          </cell>
          <cell r="I40">
            <v>3546.7957911448302</v>
          </cell>
          <cell r="J40">
            <v>5711.3693498517796</v>
          </cell>
          <cell r="K40">
            <v>9303.4669820355084</v>
          </cell>
          <cell r="L40">
            <v>11490.0548453457</v>
          </cell>
          <cell r="M40">
            <v>13107.001966023799</v>
          </cell>
          <cell r="N40">
            <v>23068.889937279302</v>
          </cell>
          <cell r="O40">
            <v>34112.463507774701</v>
          </cell>
          <cell r="P40">
            <v>17262.231103718801</v>
          </cell>
          <cell r="Q40">
            <v>44486.744127203696</v>
          </cell>
          <cell r="R40">
            <v>36152.331607214997</v>
          </cell>
          <cell r="S40">
            <v>26818.4282220319</v>
          </cell>
          <cell r="T40">
            <v>23623.0861084403</v>
          </cell>
          <cell r="U40">
            <v>42638.562834611097</v>
          </cell>
          <cell r="V40">
            <v>27625.849403178003</v>
          </cell>
          <cell r="W40">
            <v>46352.163751935601</v>
          </cell>
          <cell r="X40">
            <v>64653.749414494698</v>
          </cell>
          <cell r="Y40">
            <v>80729.79139003031</v>
          </cell>
          <cell r="Z40">
            <v>40579.5258877343</v>
          </cell>
          <cell r="AA40">
            <v>35219.6005919866</v>
          </cell>
          <cell r="AB40">
            <v>51906.287300796503</v>
          </cell>
          <cell r="AC40">
            <v>54086.819962748901</v>
          </cell>
          <cell r="AD40">
            <v>50267.388360345903</v>
          </cell>
          <cell r="AE40">
            <v>56378.291234621203</v>
          </cell>
        </row>
        <row r="41">
          <cell r="B41" t="str">
            <v>...</v>
          </cell>
          <cell r="C41" t="str">
            <v>...</v>
          </cell>
          <cell r="D41" t="str">
            <v>...</v>
          </cell>
          <cell r="E41">
            <v>0.18399417213029401</v>
          </cell>
          <cell r="F41">
            <v>0.76944697067658996</v>
          </cell>
          <cell r="G41">
            <v>0.31671537502260905</v>
          </cell>
          <cell r="H41">
            <v>0.54475434706500192</v>
          </cell>
          <cell r="I41">
            <v>1.2038063686963301</v>
          </cell>
          <cell r="J41">
            <v>0.66420813203404006</v>
          </cell>
          <cell r="K41">
            <v>0.41518688497898598</v>
          </cell>
          <cell r="L41">
            <v>0.57382026370576</v>
          </cell>
          <cell r="M41">
            <v>0.26346547504504103</v>
          </cell>
          <cell r="N41">
            <v>4.9797875004471803E-2</v>
          </cell>
          <cell r="O41">
            <v>-2.2460708808770398</v>
          </cell>
          <cell r="P41">
            <v>0.41529870033073002</v>
          </cell>
          <cell r="Q41">
            <v>1.35778349034992</v>
          </cell>
          <cell r="R41">
            <v>0.42038762065798402</v>
          </cell>
          <cell r="S41">
            <v>-2.9826327477284E-2</v>
          </cell>
          <cell r="T41">
            <v>0.84846887833544404</v>
          </cell>
          <cell r="U41" t="str">
            <v>...</v>
          </cell>
          <cell r="V41">
            <v>8.1907000368340397E-3</v>
          </cell>
          <cell r="W41">
            <v>-0.24786985225823199</v>
          </cell>
          <cell r="X41">
            <v>0.35138413116672196</v>
          </cell>
          <cell r="Y41">
            <v>-2.8288768428808302</v>
          </cell>
          <cell r="Z41">
            <v>1.9072962898350099</v>
          </cell>
          <cell r="AA41">
            <v>4.17839124624413E-2</v>
          </cell>
          <cell r="AB41">
            <v>1.4086116704090998</v>
          </cell>
          <cell r="AC41">
            <v>7.0033613658294698</v>
          </cell>
          <cell r="AD41">
            <v>24.200800522353799</v>
          </cell>
          <cell r="AE41">
            <v>8.8301075252438892</v>
          </cell>
        </row>
        <row r="42">
          <cell r="B42">
            <v>0.60321019646118001</v>
          </cell>
          <cell r="C42">
            <v>1.2647777456415201</v>
          </cell>
          <cell r="D42">
            <v>2.5720664195505503</v>
          </cell>
          <cell r="E42">
            <v>4.7641715153600197</v>
          </cell>
          <cell r="F42">
            <v>3.8118130529895899</v>
          </cell>
          <cell r="G42">
            <v>3.7904277220485403</v>
          </cell>
          <cell r="H42">
            <v>3.5022183759049801</v>
          </cell>
          <cell r="I42">
            <v>5.8558670710793104</v>
          </cell>
          <cell r="J42">
            <v>5.3184993676041401</v>
          </cell>
          <cell r="K42">
            <v>7.2045500178560298</v>
          </cell>
          <cell r="L42" t="str">
            <v>...</v>
          </cell>
          <cell r="M42" t="str">
            <v>...</v>
          </cell>
          <cell r="N42" t="str">
            <v>...</v>
          </cell>
          <cell r="O42" t="str">
            <v>...</v>
          </cell>
          <cell r="P42" t="str">
            <v>...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 t="str">
            <v>...</v>
          </cell>
          <cell r="AC42" t="str">
            <v>...</v>
          </cell>
          <cell r="AD42" t="str">
            <v>...</v>
          </cell>
          <cell r="AE42" t="str">
            <v>...</v>
          </cell>
        </row>
        <row r="43">
          <cell r="B43">
            <v>0.26487827815084997</v>
          </cell>
          <cell r="C43">
            <v>0.42736782272818497</v>
          </cell>
          <cell r="D43">
            <v>7.9956993611642799</v>
          </cell>
          <cell r="E43">
            <v>13.8392635562466</v>
          </cell>
          <cell r="F43">
            <v>12.5451281563029</v>
          </cell>
          <cell r="G43" t="str">
            <v>...</v>
          </cell>
          <cell r="H43">
            <v>10.503110372273701</v>
          </cell>
          <cell r="I43">
            <v>13.7745105426807</v>
          </cell>
          <cell r="J43">
            <v>10.930116562240901</v>
          </cell>
          <cell r="K43">
            <v>0.56195490139277005</v>
          </cell>
          <cell r="L43" t="str">
            <v>...</v>
          </cell>
          <cell r="M43" t="str">
            <v>...</v>
          </cell>
          <cell r="N43" t="str">
            <v>...</v>
          </cell>
          <cell r="O43" t="str">
            <v>...</v>
          </cell>
          <cell r="P43" t="str">
            <v>...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 t="str">
            <v>...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 t="str">
            <v>...</v>
          </cell>
          <cell r="AC43" t="str">
            <v>...</v>
          </cell>
          <cell r="AD43" t="str">
            <v>...</v>
          </cell>
          <cell r="AE43" t="str">
            <v>...</v>
          </cell>
        </row>
        <row r="44">
          <cell r="B44">
            <v>1.7</v>
          </cell>
          <cell r="C44">
            <v>2.5</v>
          </cell>
          <cell r="D44">
            <v>5.5</v>
          </cell>
          <cell r="E44">
            <v>15.6</v>
          </cell>
          <cell r="F44">
            <v>6.8</v>
          </cell>
          <cell r="G44">
            <v>7.5</v>
          </cell>
          <cell r="H44">
            <v>125.3</v>
          </cell>
          <cell r="I44">
            <v>397.8</v>
          </cell>
          <cell r="J44">
            <v>434.2</v>
          </cell>
          <cell r="K44">
            <v>910.7</v>
          </cell>
          <cell r="L44">
            <v>752</v>
          </cell>
          <cell r="M44">
            <v>1133.45222347</v>
          </cell>
          <cell r="N44">
            <v>1462.69282308779</v>
          </cell>
          <cell r="O44">
            <v>1483.4812635897802</v>
          </cell>
          <cell r="P44">
            <v>2557.9239873626198</v>
          </cell>
          <cell r="Q44">
            <v>3986.6451493221102</v>
          </cell>
          <cell r="R44">
            <v>1609.73203622246</v>
          </cell>
          <cell r="S44">
            <v>343.15348943482797</v>
          </cell>
          <cell r="T44">
            <v>1606.2546913061099</v>
          </cell>
          <cell r="U44">
            <v>1563.11829906</v>
          </cell>
          <cell r="V44">
            <v>2182.7149467709396</v>
          </cell>
          <cell r="W44">
            <v>2171.45315801779</v>
          </cell>
          <cell r="X44">
            <v>2572.8303684299999</v>
          </cell>
          <cell r="Y44">
            <v>8041.1864153300003</v>
          </cell>
          <cell r="Z44">
            <v>7232.8884008756504</v>
          </cell>
          <cell r="AA44">
            <v>9460.7103996905589</v>
          </cell>
          <cell r="AB44">
            <v>20251.9482669055</v>
          </cell>
          <cell r="AC44">
            <v>20555.360910924599</v>
          </cell>
          <cell r="AD44">
            <v>10308.139656441601</v>
          </cell>
          <cell r="AE44">
            <v>12051.506869126</v>
          </cell>
        </row>
        <row r="45">
          <cell r="B45" t="str">
            <v>...</v>
          </cell>
          <cell r="C45" t="str">
            <v>...</v>
          </cell>
          <cell r="D45" t="str">
            <v>...</v>
          </cell>
          <cell r="E45" t="str">
            <v>...</v>
          </cell>
          <cell r="F45" t="str">
            <v>...</v>
          </cell>
          <cell r="G45" t="str">
            <v>...</v>
          </cell>
          <cell r="H45" t="str">
            <v>...</v>
          </cell>
          <cell r="I45" t="str">
            <v>...</v>
          </cell>
          <cell r="J45" t="str">
            <v>...</v>
          </cell>
          <cell r="K45" t="str">
            <v>...</v>
          </cell>
          <cell r="L45" t="str">
            <v>...</v>
          </cell>
          <cell r="M45" t="str">
            <v>...</v>
          </cell>
          <cell r="N45" t="str">
            <v>...</v>
          </cell>
          <cell r="O45">
            <v>16625.624031675001</v>
          </cell>
          <cell r="P45">
            <v>22205.097794592399</v>
          </cell>
          <cell r="Q45">
            <v>69984.254167791907</v>
          </cell>
          <cell r="R45">
            <v>20285.9312587641</v>
          </cell>
          <cell r="S45">
            <v>16248.5646046086</v>
          </cell>
          <cell r="T45">
            <v>12799.3374406534</v>
          </cell>
          <cell r="U45">
            <v>36670.976972409</v>
          </cell>
          <cell r="V45">
            <v>33916.361932849097</v>
          </cell>
          <cell r="W45">
            <v>47577.4632733584</v>
          </cell>
          <cell r="X45">
            <v>67897.886349480905</v>
          </cell>
          <cell r="Y45">
            <v>57078.464460344396</v>
          </cell>
          <cell r="Z45">
            <v>57943.381380899496</v>
          </cell>
          <cell r="AA45">
            <v>98430.785903464799</v>
          </cell>
          <cell r="AB45">
            <v>95905.845084399596</v>
          </cell>
          <cell r="AC45">
            <v>88122.724971343996</v>
          </cell>
          <cell r="AD45">
            <v>83328.459267460014</v>
          </cell>
          <cell r="AE45">
            <v>140892.06550370701</v>
          </cell>
        </row>
        <row r="46">
          <cell r="B46" t="str">
            <v>...</v>
          </cell>
          <cell r="C46" t="str">
            <v>...</v>
          </cell>
          <cell r="D46" t="str">
            <v>...</v>
          </cell>
          <cell r="E46" t="str">
            <v>...</v>
          </cell>
          <cell r="F46" t="str">
            <v>...</v>
          </cell>
          <cell r="G46" t="str">
            <v>...</v>
          </cell>
          <cell r="H46" t="str">
            <v>...</v>
          </cell>
          <cell r="I46" t="str">
            <v>...</v>
          </cell>
          <cell r="J46" t="str">
            <v>...</v>
          </cell>
          <cell r="K46" t="str">
            <v>...</v>
          </cell>
          <cell r="L46" t="str">
            <v>...</v>
          </cell>
          <cell r="M46" t="str">
            <v>...</v>
          </cell>
          <cell r="N46" t="str">
            <v>...</v>
          </cell>
          <cell r="O46" t="str">
            <v>...</v>
          </cell>
          <cell r="P46" t="str">
            <v>...</v>
          </cell>
          <cell r="Q46" t="str">
            <v>...</v>
          </cell>
          <cell r="R46" t="str">
            <v>...</v>
          </cell>
          <cell r="S46">
            <v>48.374086629626994</v>
          </cell>
          <cell r="T46">
            <v>-15.366574503733801</v>
          </cell>
          <cell r="U46">
            <v>-77.037748706701393</v>
          </cell>
          <cell r="V46">
            <v>65.280961669940396</v>
          </cell>
          <cell r="W46">
            <v>658.65133167822603</v>
          </cell>
          <cell r="X46">
            <v>302.16340729688301</v>
          </cell>
          <cell r="Y46">
            <v>844.67508181179403</v>
          </cell>
          <cell r="Z46">
            <v>-593.3757360815099</v>
          </cell>
          <cell r="AA46">
            <v>-301.92696606981804</v>
          </cell>
          <cell r="AB46">
            <v>322.506461855049</v>
          </cell>
          <cell r="AC46">
            <v>971.17719220109291</v>
          </cell>
          <cell r="AD46">
            <v>2187.3257107066202</v>
          </cell>
          <cell r="AE46">
            <v>1363.8118527946601</v>
          </cell>
        </row>
        <row r="47">
          <cell r="B47">
            <v>629</v>
          </cell>
          <cell r="C47">
            <v>450</v>
          </cell>
          <cell r="D47">
            <v>645</v>
          </cell>
          <cell r="E47">
            <v>850</v>
          </cell>
          <cell r="F47">
            <v>780</v>
          </cell>
          <cell r="G47">
            <v>830</v>
          </cell>
          <cell r="H47">
            <v>913</v>
          </cell>
          <cell r="I47">
            <v>4000</v>
          </cell>
          <cell r="J47">
            <v>4400</v>
          </cell>
          <cell r="K47">
            <v>2000</v>
          </cell>
          <cell r="L47">
            <v>2000</v>
          </cell>
          <cell r="M47">
            <v>2114</v>
          </cell>
          <cell r="N47">
            <v>3765</v>
          </cell>
          <cell r="O47">
            <v>4527</v>
          </cell>
          <cell r="P47">
            <v>4036</v>
          </cell>
          <cell r="Q47">
            <v>4612</v>
          </cell>
          <cell r="R47">
            <v>9696</v>
          </cell>
          <cell r="S47">
            <v>6284.0497186229804</v>
          </cell>
          <cell r="T47">
            <v>8456.0837235633098</v>
          </cell>
          <cell r="U47">
            <v>7972.6017137115496</v>
          </cell>
          <cell r="V47">
            <v>13729.566302863701</v>
          </cell>
          <cell r="W47">
            <v>23932.198467538201</v>
          </cell>
          <cell r="X47">
            <v>17154.799701588498</v>
          </cell>
          <cell r="Y47">
            <v>56742.276629697306</v>
          </cell>
          <cell r="Z47">
            <v>43889.985500000003</v>
          </cell>
          <cell r="AA47">
            <v>57953.599366356902</v>
          </cell>
          <cell r="AB47">
            <v>48420.641059647598</v>
          </cell>
          <cell r="AC47">
            <v>64963.386524000001</v>
          </cell>
          <cell r="AD47">
            <v>72970.879683309991</v>
          </cell>
          <cell r="AE47">
            <v>80418.48542325999</v>
          </cell>
        </row>
        <row r="48">
          <cell r="B48">
            <v>7</v>
          </cell>
          <cell r="C48">
            <v>32</v>
          </cell>
          <cell r="D48">
            <v>26</v>
          </cell>
          <cell r="E48">
            <v>44</v>
          </cell>
          <cell r="F48">
            <v>29</v>
          </cell>
          <cell r="G48">
            <v>16</v>
          </cell>
          <cell r="H48">
            <v>24.3</v>
          </cell>
          <cell r="I48">
            <v>50</v>
          </cell>
          <cell r="J48">
            <v>240</v>
          </cell>
          <cell r="K48">
            <v>148.96238959999999</v>
          </cell>
          <cell r="L48">
            <v>256.20039639999999</v>
          </cell>
          <cell r="M48">
            <v>327.92727689999998</v>
          </cell>
          <cell r="N48">
            <v>809.41602080999996</v>
          </cell>
          <cell r="O48">
            <v>795.99823208999999</v>
          </cell>
          <cell r="P48">
            <v>115.53602724</v>
          </cell>
          <cell r="Q48">
            <v>325.34652795</v>
          </cell>
          <cell r="R48">
            <v>16.11945089</v>
          </cell>
          <cell r="S48">
            <v>856.76743110000007</v>
          </cell>
          <cell r="T48">
            <v>937.68715030999999</v>
          </cell>
          <cell r="U48">
            <v>192.44908693000002</v>
          </cell>
          <cell r="V48">
            <v>4795.5180610200005</v>
          </cell>
          <cell r="W48">
            <v>1267.7509718399999</v>
          </cell>
          <cell r="X48">
            <v>1278.79639079</v>
          </cell>
          <cell r="Y48">
            <v>3085.1243681399997</v>
          </cell>
          <cell r="Z48">
            <v>3504.6579029699997</v>
          </cell>
          <cell r="AA48">
            <v>5482.6587817</v>
          </cell>
          <cell r="AB48">
            <v>8419.825464739999</v>
          </cell>
          <cell r="AC48">
            <v>-606.20209278999903</v>
          </cell>
          <cell r="AD48">
            <v>7652.0827791499996</v>
          </cell>
          <cell r="AE48">
            <v>3898.9509961199997</v>
          </cell>
        </row>
        <row r="49">
          <cell r="B49" t="str">
            <v>...</v>
          </cell>
          <cell r="C49" t="str">
            <v>...</v>
          </cell>
          <cell r="D49" t="str">
            <v>...</v>
          </cell>
          <cell r="E49" t="str">
            <v>...</v>
          </cell>
          <cell r="F49" t="str">
            <v>...</v>
          </cell>
          <cell r="G49">
            <v>1.10187786110024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  <cell r="AA49" t="str">
            <v>...</v>
          </cell>
          <cell r="AB49" t="str">
            <v>...</v>
          </cell>
          <cell r="AC49" t="str">
            <v>...</v>
          </cell>
          <cell r="AD49" t="str">
            <v>...</v>
          </cell>
          <cell r="AE49" t="str">
            <v>...</v>
          </cell>
        </row>
        <row r="50">
          <cell r="B50" t="str">
            <v>...</v>
          </cell>
          <cell r="C50" t="str">
            <v>...</v>
          </cell>
          <cell r="D50" t="str">
            <v>...</v>
          </cell>
          <cell r="E50" t="str">
            <v>...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>
            <v>243.2</v>
          </cell>
          <cell r="AA50">
            <v>-2611</v>
          </cell>
          <cell r="AB50">
            <v>-1686.9</v>
          </cell>
          <cell r="AC50">
            <v>-3312.1427432831701</v>
          </cell>
          <cell r="AD50">
            <v>-2098.24910329472</v>
          </cell>
          <cell r="AE50">
            <v>-2063.1732359173202</v>
          </cell>
        </row>
        <row r="51">
          <cell r="B51" t="str">
            <v>...</v>
          </cell>
          <cell r="C51" t="str">
            <v>...</v>
          </cell>
          <cell r="D51" t="str">
            <v>...</v>
          </cell>
          <cell r="E51" t="str">
            <v>...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>
            <v>-10.618084170915299</v>
          </cell>
          <cell r="M51">
            <v>-10.542418881925801</v>
          </cell>
          <cell r="N51">
            <v>-124.875491934961</v>
          </cell>
          <cell r="O51">
            <v>-210.57822919697202</v>
          </cell>
          <cell r="P51">
            <v>-587.17315199232803</v>
          </cell>
          <cell r="Q51">
            <v>-259.95669609631102</v>
          </cell>
          <cell r="R51">
            <v>-206.702647321542</v>
          </cell>
          <cell r="S51">
            <v>-127.82712754438501</v>
          </cell>
          <cell r="T51">
            <v>-101.85816935714101</v>
          </cell>
          <cell r="U51">
            <v>101.46042259007</v>
          </cell>
          <cell r="V51">
            <v>287.41072244430399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  <cell r="AA51" t="str">
            <v>...</v>
          </cell>
          <cell r="AB51" t="str">
            <v>...</v>
          </cell>
          <cell r="AC51" t="str">
            <v>...</v>
          </cell>
          <cell r="AD51" t="str">
            <v>...</v>
          </cell>
          <cell r="AE51" t="str">
            <v>...</v>
          </cell>
        </row>
        <row r="52">
          <cell r="B52">
            <v>4.7</v>
          </cell>
          <cell r="C52">
            <v>3.6</v>
          </cell>
          <cell r="D52">
            <v>4.5</v>
          </cell>
          <cell r="E52">
            <v>0.9</v>
          </cell>
          <cell r="F52">
            <v>6</v>
          </cell>
          <cell r="G52">
            <v>2.1</v>
          </cell>
          <cell r="H52">
            <v>5.6</v>
          </cell>
          <cell r="I52">
            <v>4.4000000000000004</v>
          </cell>
          <cell r="J52">
            <v>2.2999999999999998</v>
          </cell>
          <cell r="K52">
            <v>4.7</v>
          </cell>
          <cell r="L52">
            <v>5.5</v>
          </cell>
          <cell r="M52">
            <v>5.69</v>
          </cell>
          <cell r="N52">
            <v>5.68</v>
          </cell>
          <cell r="O52">
            <v>6.24</v>
          </cell>
          <cell r="P52">
            <v>5.0035819999999998</v>
          </cell>
          <cell r="Q52">
            <v>5</v>
          </cell>
          <cell r="R52">
            <v>9.5384770000000003</v>
          </cell>
          <cell r="S52">
            <v>34.049784000000002</v>
          </cell>
          <cell r="T52">
            <v>26.942807153</v>
          </cell>
          <cell r="U52">
            <v>60.575778999999997</v>
          </cell>
          <cell r="V52">
            <v>-42.962243999999998</v>
          </cell>
          <cell r="W52">
            <v>98.085426999999996</v>
          </cell>
          <cell r="X52">
            <v>262.40403900000001</v>
          </cell>
          <cell r="Y52">
            <v>5.9136470000000001</v>
          </cell>
          <cell r="Z52">
            <v>-191.26086012491598</v>
          </cell>
          <cell r="AA52">
            <v>477.44466216875702</v>
          </cell>
          <cell r="AB52">
            <v>-74.813538756421508</v>
          </cell>
          <cell r="AC52">
            <v>776.83134059899294</v>
          </cell>
          <cell r="AD52">
            <v>810.37789611266601</v>
          </cell>
          <cell r="AE52">
            <v>624.34122030982894</v>
          </cell>
        </row>
        <row r="53">
          <cell r="B53" t="str">
            <v>...</v>
          </cell>
          <cell r="C53" t="str">
            <v>...</v>
          </cell>
          <cell r="D53" t="str">
            <v>...</v>
          </cell>
          <cell r="E53" t="str">
            <v>...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>
            <v>36.999583510240399</v>
          </cell>
          <cell r="W53">
            <v>31.7880965321201</v>
          </cell>
          <cell r="X53">
            <v>16.438522767852401</v>
          </cell>
          <cell r="Y53">
            <v>20.341816262108999</v>
          </cell>
          <cell r="Z53">
            <v>9.4404838730127612</v>
          </cell>
          <cell r="AA53">
            <v>44.050499834156405</v>
          </cell>
          <cell r="AB53">
            <v>15.271704800992699</v>
          </cell>
          <cell r="AC53">
            <v>14.3016687782919</v>
          </cell>
          <cell r="AD53">
            <v>-6.3996230271908798</v>
          </cell>
          <cell r="AE53" t="str">
            <v>...</v>
          </cell>
        </row>
        <row r="54">
          <cell r="B54" t="str">
            <v>...</v>
          </cell>
          <cell r="C54" t="str">
            <v>...</v>
          </cell>
          <cell r="D54" t="str">
            <v>...</v>
          </cell>
          <cell r="E54" t="str">
            <v>...</v>
          </cell>
          <cell r="F54" t="str">
            <v>...</v>
          </cell>
          <cell r="G54" t="str">
            <v>...</v>
          </cell>
          <cell r="H54" t="str">
            <v>...</v>
          </cell>
          <cell r="I54" t="str">
            <v>...</v>
          </cell>
          <cell r="J54">
            <v>20.514290593279298</v>
          </cell>
          <cell r="K54">
            <v>6.9171205391780504</v>
          </cell>
          <cell r="L54">
            <v>7.3116382526865902</v>
          </cell>
          <cell r="M54">
            <v>26.542542025625298</v>
          </cell>
          <cell r="N54">
            <v>248.67502977339399</v>
          </cell>
          <cell r="O54">
            <v>161.95220463175099</v>
          </cell>
          <cell r="P54">
            <v>62.351923025692905</v>
          </cell>
          <cell r="Q54">
            <v>44.347600288184601</v>
          </cell>
          <cell r="R54">
            <v>118.79198895868599</v>
          </cell>
          <cell r="S54">
            <v>563.47684513637694</v>
          </cell>
          <cell r="T54">
            <v>134.0734886381</v>
          </cell>
          <cell r="U54">
            <v>373.27384631390902</v>
          </cell>
          <cell r="V54">
            <v>228.207039059349</v>
          </cell>
          <cell r="W54">
            <v>255.858910983378</v>
          </cell>
          <cell r="X54">
            <v>341.87439387366601</v>
          </cell>
          <cell r="Y54">
            <v>1315.0564075474701</v>
          </cell>
          <cell r="Z54">
            <v>1380.49958142991</v>
          </cell>
          <cell r="AA54">
            <v>152.06758887649102</v>
          </cell>
          <cell r="AB54">
            <v>-243.82771126219498</v>
          </cell>
          <cell r="AC54">
            <v>-87.908725393917209</v>
          </cell>
          <cell r="AD54">
            <v>-167.93636161617403</v>
          </cell>
          <cell r="AE54">
            <v>2203.6237317701502</v>
          </cell>
        </row>
        <row r="55">
          <cell r="B55" t="str">
            <v>...</v>
          </cell>
          <cell r="C55" t="str">
            <v>...</v>
          </cell>
          <cell r="D55" t="str">
            <v>...</v>
          </cell>
          <cell r="E55" t="str">
            <v>...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  <cell r="AA55" t="str">
            <v>...</v>
          </cell>
          <cell r="AB55">
            <v>-30.2513966480447</v>
          </cell>
          <cell r="AC55">
            <v>11.673184357541901</v>
          </cell>
          <cell r="AD55">
            <v>-16.167597765363102</v>
          </cell>
          <cell r="AE55">
            <v>43.843575418994398</v>
          </cell>
        </row>
        <row r="56">
          <cell r="B56" t="str">
            <v>...</v>
          </cell>
          <cell r="C56" t="str">
            <v>...</v>
          </cell>
          <cell r="D56" t="str">
            <v>...</v>
          </cell>
          <cell r="E56" t="str">
            <v>...</v>
          </cell>
          <cell r="F56" t="str">
            <v>...</v>
          </cell>
          <cell r="G56" t="str">
            <v>...</v>
          </cell>
          <cell r="H56" t="str">
            <v>...</v>
          </cell>
          <cell r="I56" t="str">
            <v>...</v>
          </cell>
          <cell r="J56" t="str">
            <v>...</v>
          </cell>
          <cell r="K56" t="str">
            <v>...</v>
          </cell>
          <cell r="L56" t="str">
            <v>...</v>
          </cell>
          <cell r="M56" t="str">
            <v>...</v>
          </cell>
          <cell r="N56" t="str">
            <v>...</v>
          </cell>
          <cell r="O56" t="str">
            <v>...</v>
          </cell>
          <cell r="P56" t="str">
            <v>...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 t="str">
            <v>...</v>
          </cell>
          <cell r="V56" t="str">
            <v>...</v>
          </cell>
          <cell r="W56" t="str">
            <v>...</v>
          </cell>
          <cell r="X56" t="str">
            <v>...</v>
          </cell>
          <cell r="Y56" t="str">
            <v>...</v>
          </cell>
          <cell r="Z56" t="str">
            <v>...</v>
          </cell>
          <cell r="AA56" t="str">
            <v>...</v>
          </cell>
          <cell r="AB56">
            <v>-28.753072625698298</v>
          </cell>
          <cell r="AC56">
            <v>9.7134078212290493</v>
          </cell>
          <cell r="AD56">
            <v>-12.7206703910615</v>
          </cell>
          <cell r="AE56">
            <v>47.597765363128495</v>
          </cell>
        </row>
        <row r="57">
          <cell r="B57">
            <v>0.16325136214694899</v>
          </cell>
          <cell r="C57" t="str">
            <v>...</v>
          </cell>
          <cell r="D57">
            <v>2.2864431760843602</v>
          </cell>
          <cell r="E57">
            <v>0.64290926442965202</v>
          </cell>
          <cell r="F57">
            <v>0.80869359088427095</v>
          </cell>
          <cell r="G57">
            <v>4.5843529122192805</v>
          </cell>
          <cell r="H57">
            <v>14.6416509753385</v>
          </cell>
          <cell r="I57">
            <v>14.681394280151</v>
          </cell>
          <cell r="J57">
            <v>12.263644225649699</v>
          </cell>
          <cell r="K57">
            <v>6.0951947516309701</v>
          </cell>
          <cell r="L57">
            <v>15.6933764741551</v>
          </cell>
          <cell r="M57">
            <v>35.169642593868396</v>
          </cell>
          <cell r="N57">
            <v>27.915334580448</v>
          </cell>
          <cell r="O57">
            <v>70.735118501129804</v>
          </cell>
          <cell r="P57">
            <v>182.578677229991</v>
          </cell>
          <cell r="Q57">
            <v>172.09196834011701</v>
          </cell>
          <cell r="R57">
            <v>249.13971412511103</v>
          </cell>
          <cell r="S57">
            <v>548.05382198676296</v>
          </cell>
          <cell r="T57">
            <v>589.68092961314801</v>
          </cell>
          <cell r="U57">
            <v>711.71902070123701</v>
          </cell>
          <cell r="V57">
            <v>547.62046973573695</v>
          </cell>
          <cell r="W57">
            <v>897.77898259032906</v>
          </cell>
          <cell r="X57">
            <v>1262.9892431484302</v>
          </cell>
          <cell r="Y57">
            <v>4629.4498807967993</v>
          </cell>
          <cell r="Z57">
            <v>760.94253516513004</v>
          </cell>
          <cell r="AA57">
            <v>34745.026975548302</v>
          </cell>
          <cell r="AB57">
            <v>-17309.349389494702</v>
          </cell>
          <cell r="AC57">
            <v>11105.544860094</v>
          </cell>
          <cell r="AD57">
            <v>-11086.140774867399</v>
          </cell>
          <cell r="AE57">
            <v>1995.6880874687699</v>
          </cell>
        </row>
        <row r="58">
          <cell r="B58" t="str">
            <v>...</v>
          </cell>
          <cell r="C58" t="str">
            <v>...</v>
          </cell>
          <cell r="D58" t="str">
            <v>...</v>
          </cell>
          <cell r="E58" t="str">
            <v>...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>
            <v>89.920504428275791</v>
          </cell>
          <cell r="K58">
            <v>116.32246244656</v>
          </cell>
          <cell r="L58">
            <v>36.614337512159196</v>
          </cell>
          <cell r="M58">
            <v>154.696279847369</v>
          </cell>
          <cell r="N58">
            <v>27.657899516578599</v>
          </cell>
          <cell r="O58">
            <v>125.351391253942</v>
          </cell>
          <cell r="P58">
            <v>89.981365458929005</v>
          </cell>
          <cell r="Q58">
            <v>42.678384175801099</v>
          </cell>
          <cell r="R58">
            <v>164.67580079061202</v>
          </cell>
          <cell r="S58">
            <v>211.39657683304799</v>
          </cell>
          <cell r="T58">
            <v>207.979742186778</v>
          </cell>
          <cell r="U58">
            <v>1037.4990466518</v>
          </cell>
          <cell r="V58">
            <v>-26.803211867613403</v>
          </cell>
          <cell r="W58">
            <v>1479.06386654994</v>
          </cell>
          <cell r="X58">
            <v>1642.3258416712699</v>
          </cell>
          <cell r="Y58">
            <v>6557.7580782944606</v>
          </cell>
          <cell r="Z58">
            <v>3320.0904183825</v>
          </cell>
          <cell r="AA58">
            <v>5249.3684466209806</v>
          </cell>
          <cell r="AB58">
            <v>1596.1853053604</v>
          </cell>
          <cell r="AC58">
            <v>3252.5733850069601</v>
          </cell>
          <cell r="AD58">
            <v>7737.5580590353802</v>
          </cell>
          <cell r="AE58">
            <v>-1713.2611233037101</v>
          </cell>
        </row>
        <row r="59">
          <cell r="B59">
            <v>306.43629400647802</v>
          </cell>
          <cell r="C59">
            <v>654.453975144472</v>
          </cell>
          <cell r="D59">
            <v>618.61958380289104</v>
          </cell>
          <cell r="E59">
            <v>720.48670664982296</v>
          </cell>
          <cell r="F59">
            <v>2065.7998214432</v>
          </cell>
          <cell r="G59">
            <v>1482.2339584697299</v>
          </cell>
          <cell r="H59">
            <v>1851.9878966372</v>
          </cell>
          <cell r="I59">
            <v>2236.0517836456497</v>
          </cell>
          <cell r="J59">
            <v>1372.9958790072101</v>
          </cell>
          <cell r="K59">
            <v>4161.7807762089096</v>
          </cell>
          <cell r="L59">
            <v>2968.6699841098198</v>
          </cell>
          <cell r="M59">
            <v>2510.4626427394601</v>
          </cell>
          <cell r="N59">
            <v>4354.8007860038297</v>
          </cell>
          <cell r="O59">
            <v>4214.59829960959</v>
          </cell>
          <cell r="P59">
            <v>17819.088427263399</v>
          </cell>
          <cell r="Q59">
            <v>28381.218265575502</v>
          </cell>
          <cell r="R59">
            <v>13153.537569174601</v>
          </cell>
          <cell r="S59">
            <v>2649.6669911205599</v>
          </cell>
          <cell r="T59">
            <v>856.293249826129</v>
          </cell>
          <cell r="U59">
            <v>-9929.9304584072088</v>
          </cell>
          <cell r="V59">
            <v>16206.446680737499</v>
          </cell>
          <cell r="W59">
            <v>8146.0998941513599</v>
          </cell>
          <cell r="X59">
            <v>19995.269823907201</v>
          </cell>
          <cell r="Y59">
            <v>14324.3021577622</v>
          </cell>
          <cell r="Z59">
            <v>5860.9844349016103</v>
          </cell>
          <cell r="AA59">
            <v>-266.06809088446096</v>
          </cell>
          <cell r="AB59">
            <v>12795.052875818199</v>
          </cell>
          <cell r="AC59">
            <v>7964.1324114036397</v>
          </cell>
          <cell r="AD59">
            <v>9762.9978318218491</v>
          </cell>
          <cell r="AE59">
            <v>8401.9066740950093</v>
          </cell>
        </row>
        <row r="60">
          <cell r="B60" t="str">
            <v>...</v>
          </cell>
          <cell r="C60" t="str">
            <v>...</v>
          </cell>
          <cell r="D60" t="str">
            <v>...</v>
          </cell>
          <cell r="E60" t="str">
            <v>...</v>
          </cell>
          <cell r="F60" t="str">
            <v>...</v>
          </cell>
          <cell r="G60" t="str">
            <v>...</v>
          </cell>
          <cell r="H60" t="str">
            <v>...</v>
          </cell>
          <cell r="I60" t="str">
            <v>...</v>
          </cell>
          <cell r="J60" t="str">
            <v>...</v>
          </cell>
          <cell r="K60" t="str">
            <v>...</v>
          </cell>
          <cell r="L60" t="str">
            <v>...</v>
          </cell>
          <cell r="M60" t="str">
            <v>...</v>
          </cell>
          <cell r="N60" t="str">
            <v>...</v>
          </cell>
          <cell r="O60" t="str">
            <v>...</v>
          </cell>
          <cell r="P60" t="str">
            <v>...</v>
          </cell>
          <cell r="Q60" t="str">
            <v>...</v>
          </cell>
          <cell r="R60" t="str">
            <v>...</v>
          </cell>
          <cell r="S60" t="str">
            <v>...</v>
          </cell>
          <cell r="T60" t="str">
            <v>...</v>
          </cell>
          <cell r="U60" t="str">
            <v>...</v>
          </cell>
          <cell r="V60" t="str">
            <v>...</v>
          </cell>
          <cell r="W60" t="str">
            <v>...</v>
          </cell>
          <cell r="X60" t="str">
            <v>...</v>
          </cell>
          <cell r="Y60" t="str">
            <v>...</v>
          </cell>
          <cell r="Z60" t="str">
            <v>...</v>
          </cell>
          <cell r="AA60" t="str">
            <v>...</v>
          </cell>
          <cell r="AB60" t="str">
            <v>...</v>
          </cell>
          <cell r="AC60" t="str">
            <v>...</v>
          </cell>
          <cell r="AD60" t="str">
            <v>...</v>
          </cell>
          <cell r="AE60" t="str">
            <v>...</v>
          </cell>
        </row>
        <row r="61">
          <cell r="B61" t="str">
            <v>...</v>
          </cell>
          <cell r="C61" t="str">
            <v>...</v>
          </cell>
          <cell r="D61" t="str">
            <v>...</v>
          </cell>
          <cell r="E61" t="str">
            <v>...</v>
          </cell>
          <cell r="F61" t="str">
            <v>...</v>
          </cell>
          <cell r="G61" t="str">
            <v>...</v>
          </cell>
          <cell r="H61" t="str">
            <v>...</v>
          </cell>
          <cell r="I61" t="str">
            <v>...</v>
          </cell>
          <cell r="J61" t="str">
            <v>...</v>
          </cell>
          <cell r="K61" t="str">
            <v>...</v>
          </cell>
          <cell r="L61" t="str">
            <v>...</v>
          </cell>
          <cell r="M61" t="str">
            <v>...</v>
          </cell>
          <cell r="N61" t="str">
            <v>...</v>
          </cell>
          <cell r="O61" t="str">
            <v>...</v>
          </cell>
          <cell r="P61" t="str">
            <v>...</v>
          </cell>
          <cell r="Q61" t="str">
            <v>...</v>
          </cell>
          <cell r="R61" t="str">
            <v>...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  <cell r="AA61" t="str">
            <v>...</v>
          </cell>
          <cell r="AB61" t="str">
            <v>...</v>
          </cell>
          <cell r="AC61" t="str">
            <v>...</v>
          </cell>
          <cell r="AD61" t="str">
            <v>...</v>
          </cell>
          <cell r="AE61" t="str">
            <v>...</v>
          </cell>
        </row>
        <row r="62">
          <cell r="B62" t="str">
            <v>...</v>
          </cell>
          <cell r="C62" t="str">
            <v>...</v>
          </cell>
          <cell r="D62" t="str">
            <v>...</v>
          </cell>
          <cell r="E62" t="str">
            <v>...</v>
          </cell>
          <cell r="F62" t="str">
            <v>...</v>
          </cell>
          <cell r="G62" t="str">
            <v>...</v>
          </cell>
          <cell r="H62" t="str">
            <v>...</v>
          </cell>
          <cell r="I62" t="str">
            <v>...</v>
          </cell>
          <cell r="J62">
            <v>1.4</v>
          </cell>
          <cell r="K62">
            <v>1.3</v>
          </cell>
          <cell r="L62">
            <v>3.1</v>
          </cell>
          <cell r="M62">
            <v>37.700000000000003</v>
          </cell>
          <cell r="N62">
            <v>-11.9</v>
          </cell>
          <cell r="O62">
            <v>-30.9</v>
          </cell>
          <cell r="P62">
            <v>7.1</v>
          </cell>
          <cell r="Q62">
            <v>36.1</v>
          </cell>
          <cell r="R62">
            <v>8.8000000000000007</v>
          </cell>
          <cell r="S62">
            <v>9.1999999999999993</v>
          </cell>
          <cell r="T62">
            <v>3.54</v>
          </cell>
          <cell r="U62">
            <v>25.44</v>
          </cell>
          <cell r="V62">
            <v>-4.3</v>
          </cell>
          <cell r="W62">
            <v>444.1</v>
          </cell>
          <cell r="X62">
            <v>585.5</v>
          </cell>
          <cell r="Y62">
            <v>-141.6</v>
          </cell>
          <cell r="Z62">
            <v>-470.1</v>
          </cell>
          <cell r="AA62">
            <v>-203.5</v>
          </cell>
          <cell r="AB62">
            <v>-79.2</v>
          </cell>
          <cell r="AC62">
            <v>273.5</v>
          </cell>
          <cell r="AD62">
            <v>-390.6</v>
          </cell>
          <cell r="AE62">
            <v>176.8</v>
          </cell>
        </row>
        <row r="63">
          <cell r="B63" t="str">
            <v>...</v>
          </cell>
          <cell r="C63" t="str">
            <v>...</v>
          </cell>
          <cell r="D63" t="str">
            <v>...</v>
          </cell>
          <cell r="E63" t="str">
            <v>...</v>
          </cell>
          <cell r="F63" t="str">
            <v>...</v>
          </cell>
          <cell r="G63" t="str">
            <v>...</v>
          </cell>
          <cell r="H63" t="str">
            <v>...</v>
          </cell>
          <cell r="I63" t="str">
            <v>...</v>
          </cell>
          <cell r="J63" t="str">
            <v>...</v>
          </cell>
          <cell r="K63" t="str">
            <v>...</v>
          </cell>
          <cell r="L63" t="str">
            <v>...</v>
          </cell>
          <cell r="M63" t="str">
            <v>...</v>
          </cell>
          <cell r="N63" t="str">
            <v>...</v>
          </cell>
          <cell r="O63" t="str">
            <v>...</v>
          </cell>
          <cell r="P63" t="str">
            <v>...</v>
          </cell>
          <cell r="Q63" t="str">
            <v>...</v>
          </cell>
          <cell r="R63" t="str">
            <v>...</v>
          </cell>
          <cell r="S63" t="str">
            <v>...</v>
          </cell>
          <cell r="T63" t="str">
            <v>...</v>
          </cell>
          <cell r="U63" t="str">
            <v>...</v>
          </cell>
          <cell r="V63" t="str">
            <v>...</v>
          </cell>
          <cell r="W63" t="str">
            <v>...</v>
          </cell>
          <cell r="X63" t="str">
            <v>...</v>
          </cell>
          <cell r="Y63" t="str">
            <v>...</v>
          </cell>
          <cell r="Z63" t="str">
            <v>...</v>
          </cell>
          <cell r="AA63" t="str">
            <v>...</v>
          </cell>
          <cell r="AB63" t="str">
            <v>...</v>
          </cell>
          <cell r="AC63" t="str">
            <v>...</v>
          </cell>
          <cell r="AD63" t="str">
            <v>...</v>
          </cell>
          <cell r="AE63" t="str">
            <v>...</v>
          </cell>
        </row>
        <row r="64">
          <cell r="B64">
            <v>3</v>
          </cell>
          <cell r="C64">
            <v>6</v>
          </cell>
          <cell r="D64">
            <v>19</v>
          </cell>
          <cell r="E64">
            <v>12</v>
          </cell>
          <cell r="F64">
            <v>22.636363636363601</v>
          </cell>
          <cell r="G64">
            <v>12</v>
          </cell>
          <cell r="H64">
            <v>62</v>
          </cell>
          <cell r="I64">
            <v>4</v>
          </cell>
          <cell r="J64" t="str">
            <v>...</v>
          </cell>
          <cell r="K64">
            <v>43</v>
          </cell>
          <cell r="L64">
            <v>93</v>
          </cell>
          <cell r="M64">
            <v>5</v>
          </cell>
          <cell r="N64">
            <v>129.19999999999999</v>
          </cell>
          <cell r="O64">
            <v>45</v>
          </cell>
          <cell r="P64">
            <v>37.5</v>
          </cell>
          <cell r="Q64">
            <v>51</v>
          </cell>
          <cell r="R64">
            <v>12.4</v>
          </cell>
          <cell r="S64">
            <v>27.8</v>
          </cell>
          <cell r="T64">
            <v>20.7</v>
          </cell>
          <cell r="U64">
            <v>158.9</v>
          </cell>
          <cell r="V64">
            <v>92</v>
          </cell>
          <cell r="W64">
            <v>148.4</v>
          </cell>
          <cell r="X64">
            <v>664.8</v>
          </cell>
          <cell r="Y64">
            <v>1920.2</v>
          </cell>
          <cell r="Z64">
            <v>571.20000000000005</v>
          </cell>
          <cell r="AA64">
            <v>1175.5</v>
          </cell>
          <cell r="AB64">
            <v>625.5</v>
          </cell>
          <cell r="AC64">
            <v>211.1</v>
          </cell>
          <cell r="AD64">
            <v>301</v>
          </cell>
          <cell r="AE64">
            <v>252.7</v>
          </cell>
        </row>
        <row r="65">
          <cell r="B65" t="str">
            <v>...</v>
          </cell>
          <cell r="C65" t="str">
            <v>...</v>
          </cell>
          <cell r="D65" t="str">
            <v>...</v>
          </cell>
          <cell r="E65" t="str">
            <v>...</v>
          </cell>
          <cell r="F65" t="str">
            <v>...</v>
          </cell>
          <cell r="G65" t="str">
            <v>...</v>
          </cell>
          <cell r="H65" t="str">
            <v>...</v>
          </cell>
          <cell r="I65" t="str">
            <v>...</v>
          </cell>
          <cell r="J65" t="str">
            <v>...</v>
          </cell>
          <cell r="K65" t="str">
            <v>...</v>
          </cell>
          <cell r="L65" t="str">
            <v>...</v>
          </cell>
          <cell r="M65">
            <v>7.1958880639634497</v>
          </cell>
          <cell r="N65" t="str">
            <v>...</v>
          </cell>
          <cell r="O65" t="str">
            <v>...</v>
          </cell>
          <cell r="P65">
            <v>53.8</v>
          </cell>
          <cell r="Q65">
            <v>-5</v>
          </cell>
          <cell r="R65">
            <v>-9.6999999999999993</v>
          </cell>
          <cell r="S65">
            <v>-25.7</v>
          </cell>
          <cell r="T65">
            <v>18.600000000000001</v>
          </cell>
          <cell r="U65">
            <v>-2.75</v>
          </cell>
          <cell r="V65">
            <v>112.9</v>
          </cell>
          <cell r="W65">
            <v>-26.3</v>
          </cell>
          <cell r="X65">
            <v>95.2</v>
          </cell>
          <cell r="Y65">
            <v>79.430000000000007</v>
          </cell>
          <cell r="Z65">
            <v>2.96</v>
          </cell>
          <cell r="AA65">
            <v>112.40469839000001</v>
          </cell>
          <cell r="AB65">
            <v>-95.929101159999703</v>
          </cell>
          <cell r="AC65">
            <v>-35.893979870000202</v>
          </cell>
          <cell r="AD65">
            <v>66.072599109999999</v>
          </cell>
          <cell r="AE65">
            <v>200.68652524999999</v>
          </cell>
        </row>
        <row r="66">
          <cell r="B66" t="str">
            <v>...</v>
          </cell>
          <cell r="C66" t="str">
            <v>...</v>
          </cell>
          <cell r="D66" t="str">
            <v>...</v>
          </cell>
          <cell r="E66" t="str">
            <v>...</v>
          </cell>
          <cell r="F66" t="str">
            <v>...</v>
          </cell>
          <cell r="G66" t="str">
            <v>...</v>
          </cell>
          <cell r="H66" t="str">
            <v>...</v>
          </cell>
          <cell r="I66" t="str">
            <v>...</v>
          </cell>
          <cell r="J66" t="str">
            <v>...</v>
          </cell>
          <cell r="K66" t="str">
            <v>...</v>
          </cell>
          <cell r="L66" t="str">
            <v>...</v>
          </cell>
          <cell r="M66" t="str">
            <v>...</v>
          </cell>
          <cell r="N66" t="str">
            <v>...</v>
          </cell>
          <cell r="O66" t="str">
            <v>...</v>
          </cell>
          <cell r="P66" t="str">
            <v>...</v>
          </cell>
          <cell r="Q66" t="str">
            <v>...</v>
          </cell>
          <cell r="R66" t="str">
            <v>...</v>
          </cell>
          <cell r="S66" t="str">
            <v>...</v>
          </cell>
          <cell r="T66" t="str">
            <v>...</v>
          </cell>
          <cell r="U66" t="str">
            <v>...</v>
          </cell>
          <cell r="V66" t="str">
            <v>...</v>
          </cell>
          <cell r="W66" t="str">
            <v>...</v>
          </cell>
          <cell r="X66" t="str">
            <v>...</v>
          </cell>
          <cell r="Y66" t="str">
            <v>...</v>
          </cell>
          <cell r="Z66" t="str">
            <v>...</v>
          </cell>
          <cell r="AA66" t="str">
            <v>...</v>
          </cell>
          <cell r="AB66" t="str">
            <v>...</v>
          </cell>
          <cell r="AC66" t="str">
            <v>...</v>
          </cell>
          <cell r="AD66" t="str">
            <v>...</v>
          </cell>
          <cell r="AE66" t="str">
            <v>...</v>
          </cell>
        </row>
        <row r="67">
          <cell r="B67" t="str">
            <v>...</v>
          </cell>
          <cell r="C67" t="str">
            <v>...</v>
          </cell>
          <cell r="D67" t="str">
            <v>...</v>
          </cell>
          <cell r="E67" t="str">
            <v>...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>
            <v>-148.472762076739</v>
          </cell>
          <cell r="P67">
            <v>-83.222078143186891</v>
          </cell>
          <cell r="Q67">
            <v>-27.875536941580798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  <cell r="AA67" t="str">
            <v>...</v>
          </cell>
          <cell r="AB67" t="str">
            <v>...</v>
          </cell>
          <cell r="AC67" t="str">
            <v>...</v>
          </cell>
          <cell r="AD67" t="str">
            <v>...</v>
          </cell>
          <cell r="AE67" t="str">
            <v>...</v>
          </cell>
        </row>
        <row r="68">
          <cell r="B68" t="str">
            <v>...</v>
          </cell>
          <cell r="C68" t="str">
            <v>...</v>
          </cell>
          <cell r="D68" t="str">
            <v>...</v>
          </cell>
          <cell r="E68" t="str">
            <v>...</v>
          </cell>
          <cell r="F68" t="str">
            <v>...</v>
          </cell>
          <cell r="G68" t="str">
            <v>...</v>
          </cell>
          <cell r="H68" t="str">
            <v>...</v>
          </cell>
          <cell r="I68">
            <v>1.87242742998574</v>
          </cell>
          <cell r="J68">
            <v>12.3161825234703</v>
          </cell>
          <cell r="K68">
            <v>6.3862233632160308</v>
          </cell>
          <cell r="L68">
            <v>7.8159713243370499</v>
          </cell>
          <cell r="M68">
            <v>55.648804480425795</v>
          </cell>
          <cell r="N68">
            <v>144.41169094983101</v>
          </cell>
          <cell r="O68">
            <v>21.355096177131401</v>
          </cell>
          <cell r="P68">
            <v>103.62145365050701</v>
          </cell>
          <cell r="Q68">
            <v>92.329438778389004</v>
          </cell>
          <cell r="R68">
            <v>250.456106458958</v>
          </cell>
          <cell r="S68">
            <v>185.656434864999</v>
          </cell>
          <cell r="T68">
            <v>274.88296069747901</v>
          </cell>
          <cell r="U68">
            <v>388.876527414669</v>
          </cell>
          <cell r="V68">
            <v>873.52907530162202</v>
          </cell>
          <cell r="W68">
            <v>1536.56130361588</v>
          </cell>
          <cell r="X68">
            <v>2451.6812041951598</v>
          </cell>
          <cell r="Y68">
            <v>1254.64801729176</v>
          </cell>
          <cell r="Z68">
            <v>1362.34809802514</v>
          </cell>
          <cell r="AA68">
            <v>1241.67813079454</v>
          </cell>
          <cell r="AB68">
            <v>-1369.3481544384201</v>
          </cell>
          <cell r="AC68">
            <v>1281.9590571081701</v>
          </cell>
          <cell r="AD68">
            <v>766.50636405929504</v>
          </cell>
          <cell r="AE68">
            <v>834.74307920528804</v>
          </cell>
        </row>
        <row r="69">
          <cell r="B69" t="str">
            <v>...</v>
          </cell>
          <cell r="C69" t="str">
            <v>...</v>
          </cell>
          <cell r="D69" t="str">
            <v>...</v>
          </cell>
          <cell r="E69" t="str">
            <v>...</v>
          </cell>
          <cell r="F69" t="str">
            <v>...</v>
          </cell>
          <cell r="G69" t="str">
            <v>...</v>
          </cell>
          <cell r="H69" t="str">
            <v>...</v>
          </cell>
          <cell r="I69" t="str">
            <v>...</v>
          </cell>
          <cell r="J69" t="str">
            <v>...</v>
          </cell>
          <cell r="K69" t="str">
            <v>...</v>
          </cell>
          <cell r="L69" t="str">
            <v>...</v>
          </cell>
          <cell r="M69" t="str">
            <v>...</v>
          </cell>
          <cell r="N69" t="str">
            <v>...</v>
          </cell>
          <cell r="O69" t="str">
            <v>...</v>
          </cell>
          <cell r="P69" t="str">
            <v>...</v>
          </cell>
          <cell r="Q69" t="str">
            <v>...</v>
          </cell>
          <cell r="R69" t="str">
            <v>...</v>
          </cell>
          <cell r="S69" t="str">
            <v>...</v>
          </cell>
          <cell r="T69" t="str">
            <v>...</v>
          </cell>
          <cell r="U69" t="str">
            <v>...</v>
          </cell>
          <cell r="V69" t="str">
            <v>...</v>
          </cell>
          <cell r="W69" t="str">
            <v>...</v>
          </cell>
          <cell r="X69" t="str">
            <v>...</v>
          </cell>
          <cell r="Y69" t="str">
            <v>...</v>
          </cell>
          <cell r="Z69" t="str">
            <v>...</v>
          </cell>
          <cell r="AA69" t="str">
            <v>...</v>
          </cell>
          <cell r="AB69" t="str">
            <v>...</v>
          </cell>
          <cell r="AC69" t="str">
            <v>...</v>
          </cell>
          <cell r="AD69" t="str">
            <v>...</v>
          </cell>
          <cell r="AE69" t="str">
            <v>...</v>
          </cell>
        </row>
        <row r="70">
          <cell r="B70" t="str">
            <v>...</v>
          </cell>
          <cell r="C70" t="str">
            <v>...</v>
          </cell>
          <cell r="D70" t="str">
            <v>...</v>
          </cell>
          <cell r="E70" t="str">
            <v>...</v>
          </cell>
          <cell r="F70" t="str">
            <v>...</v>
          </cell>
          <cell r="G70" t="str">
            <v>...</v>
          </cell>
          <cell r="H70" t="str">
            <v>...</v>
          </cell>
          <cell r="I70" t="str">
            <v>...</v>
          </cell>
          <cell r="J70" t="str">
            <v>...</v>
          </cell>
          <cell r="K70" t="str">
            <v>...</v>
          </cell>
          <cell r="L70" t="str">
            <v>...</v>
          </cell>
          <cell r="M70" t="str">
            <v>...</v>
          </cell>
          <cell r="N70" t="str">
            <v>...</v>
          </cell>
          <cell r="O70" t="str">
            <v>...</v>
          </cell>
          <cell r="P70">
            <v>348664.87301776098</v>
          </cell>
          <cell r="Q70">
            <v>413349.24965921801</v>
          </cell>
          <cell r="R70">
            <v>297906.63807566999</v>
          </cell>
          <cell r="S70">
            <v>163734.540216547</v>
          </cell>
          <cell r="T70">
            <v>164694.08197254199</v>
          </cell>
          <cell r="U70">
            <v>215293.081404292</v>
          </cell>
          <cell r="V70">
            <v>453550.86751353898</v>
          </cell>
          <cell r="W70">
            <v>542690.11306240596</v>
          </cell>
          <cell r="X70">
            <v>706041.10498277796</v>
          </cell>
          <cell r="Y70">
            <v>503994.42454256699</v>
          </cell>
          <cell r="Z70">
            <v>488153.57019786799</v>
          </cell>
          <cell r="AA70">
            <v>462043.90708090505</v>
          </cell>
          <cell r="AB70">
            <v>688942.854094518</v>
          </cell>
          <cell r="AC70">
            <v>526483.56538402801</v>
          </cell>
          <cell r="AD70">
            <v>483166.53510550898</v>
          </cell>
          <cell r="AE70">
            <v>182544.28798579201</v>
          </cell>
        </row>
        <row r="71">
          <cell r="B71" t="str">
            <v>...</v>
          </cell>
          <cell r="C71" t="str">
            <v>...</v>
          </cell>
          <cell r="D71" t="str">
            <v>...</v>
          </cell>
          <cell r="E71" t="str">
            <v>...</v>
          </cell>
          <cell r="F71" t="str">
            <v>...</v>
          </cell>
          <cell r="G71" t="str">
            <v>...</v>
          </cell>
          <cell r="H71" t="str">
            <v>...</v>
          </cell>
          <cell r="I71" t="str">
            <v>...</v>
          </cell>
          <cell r="J71" t="str">
            <v>...</v>
          </cell>
          <cell r="K71" t="str">
            <v>...</v>
          </cell>
          <cell r="L71" t="str">
            <v>...</v>
          </cell>
          <cell r="M71" t="str">
            <v>...</v>
          </cell>
          <cell r="N71" t="str">
            <v>...</v>
          </cell>
          <cell r="O71" t="str">
            <v>...</v>
          </cell>
          <cell r="P71" t="str">
            <v>...</v>
          </cell>
          <cell r="Q71" t="str">
            <v>...</v>
          </cell>
          <cell r="R71" t="str">
            <v>...</v>
          </cell>
          <cell r="S71" t="str">
            <v>...</v>
          </cell>
          <cell r="T71" t="str">
            <v>...</v>
          </cell>
          <cell r="U71" t="str">
            <v>...</v>
          </cell>
          <cell r="V71" t="str">
            <v>...</v>
          </cell>
          <cell r="W71" t="str">
            <v>...</v>
          </cell>
          <cell r="X71" t="str">
            <v>...</v>
          </cell>
          <cell r="Y71" t="str">
            <v>...</v>
          </cell>
          <cell r="Z71" t="str">
            <v>...</v>
          </cell>
          <cell r="AA71" t="str">
            <v>...</v>
          </cell>
          <cell r="AB71" t="str">
            <v>...</v>
          </cell>
          <cell r="AC71" t="str">
            <v>...</v>
          </cell>
          <cell r="AD71" t="str">
            <v>...</v>
          </cell>
          <cell r="AE71" t="str">
            <v>...</v>
          </cell>
        </row>
        <row r="72">
          <cell r="B72">
            <v>13.0032905596122</v>
          </cell>
          <cell r="C72">
            <v>-0.70617364962357099</v>
          </cell>
          <cell r="D72">
            <v>29.183387711623098</v>
          </cell>
          <cell r="E72">
            <v>1.4682662223025</v>
          </cell>
          <cell r="F72">
            <v>50.4269662921348</v>
          </cell>
          <cell r="G72">
            <v>-109.169484944488</v>
          </cell>
          <cell r="H72">
            <v>-52.115895178602003</v>
          </cell>
          <cell r="I72">
            <v>-39.993590557494002</v>
          </cell>
          <cell r="J72">
            <v>-65.573770491803302</v>
          </cell>
          <cell r="K72">
            <v>-99.103560146845396</v>
          </cell>
          <cell r="L72">
            <v>-95.069921782412905</v>
          </cell>
          <cell r="M72">
            <v>-64.775885412955205</v>
          </cell>
          <cell r="N72">
            <v>-45.7859282733302</v>
          </cell>
          <cell r="O72">
            <v>-24.058586180573602</v>
          </cell>
          <cell r="P72">
            <v>-60.874531954052202</v>
          </cell>
          <cell r="Q72">
            <v>2.3062143842405001</v>
          </cell>
          <cell r="R72">
            <v>2.6459776573804001</v>
          </cell>
          <cell r="S72">
            <v>1.7203619147770501</v>
          </cell>
          <cell r="T72">
            <v>3.8513600636345702</v>
          </cell>
          <cell r="U72">
            <v>3.2390365499073699</v>
          </cell>
          <cell r="V72">
            <v>10.3440529502854</v>
          </cell>
          <cell r="W72">
            <v>0.57785712262478095</v>
          </cell>
          <cell r="X72">
            <v>-6.4187324249751105</v>
          </cell>
          <cell r="Y72">
            <v>-8.7758960371062695</v>
          </cell>
          <cell r="Z72">
            <v>3.03799830948395</v>
          </cell>
          <cell r="AA72">
            <v>5.8065332203276299</v>
          </cell>
          <cell r="AB72">
            <v>1.2042880094339901</v>
          </cell>
          <cell r="AC72">
            <v>1.62335332622444</v>
          </cell>
          <cell r="AD72">
            <v>4.6572825121135599</v>
          </cell>
          <cell r="AE72" t="str">
            <v>...</v>
          </cell>
        </row>
        <row r="73">
          <cell r="B73">
            <v>347.90940082959099</v>
          </cell>
          <cell r="C73">
            <v>817.97742243322602</v>
          </cell>
          <cell r="D73">
            <v>1149.7525957866499</v>
          </cell>
          <cell r="E73">
            <v>2624.0522737777501</v>
          </cell>
          <cell r="F73">
            <v>2968.0370540695599</v>
          </cell>
          <cell r="G73">
            <v>2782.1806113341199</v>
          </cell>
          <cell r="H73">
            <v>-119.985370222833</v>
          </cell>
          <cell r="I73">
            <v>-757.04211573208408</v>
          </cell>
          <cell r="J73">
            <v>1401.4728203229301</v>
          </cell>
          <cell r="K73">
            <v>3135.8759084665999</v>
          </cell>
          <cell r="L73">
            <v>1900.76697336609</v>
          </cell>
          <cell r="M73">
            <v>3217.62558385072</v>
          </cell>
          <cell r="N73">
            <v>5585.7672390238895</v>
          </cell>
          <cell r="O73">
            <v>19183.881370527302</v>
          </cell>
          <cell r="P73">
            <v>9888.2598898170509</v>
          </cell>
          <cell r="Q73">
            <v>28272.187186979401</v>
          </cell>
          <cell r="R73">
            <v>7940.8019588358093</v>
          </cell>
          <cell r="S73">
            <v>7327.5061436530705</v>
          </cell>
          <cell r="T73">
            <v>219.39803685954601</v>
          </cell>
          <cell r="U73">
            <v>2754.38678371688</v>
          </cell>
          <cell r="V73">
            <v>10485.388339233801</v>
          </cell>
          <cell r="W73">
            <v>1792.91356017105</v>
          </cell>
          <cell r="X73">
            <v>16523.1998351281</v>
          </cell>
          <cell r="Y73">
            <v>30137.945568048697</v>
          </cell>
          <cell r="Z73">
            <v>-3907.9644223449704</v>
          </cell>
          <cell r="AA73">
            <v>14992.5220819857</v>
          </cell>
          <cell r="AB73">
            <v>-3552.36737412706</v>
          </cell>
          <cell r="AC73">
            <v>8378.1481941022903</v>
          </cell>
          <cell r="AD73">
            <v>-7265.8159710958407</v>
          </cell>
          <cell r="AE73">
            <v>-2161.1778008113697</v>
          </cell>
        </row>
        <row r="74">
          <cell r="B74">
            <v>2242.7704225290599</v>
          </cell>
          <cell r="C74">
            <v>5403.2057185087697</v>
          </cell>
          <cell r="D74">
            <v>9210.3722977301404</v>
          </cell>
          <cell r="E74">
            <v>14496.116461920601</v>
          </cell>
          <cell r="F74">
            <v>19497.614448947199</v>
          </cell>
          <cell r="G74">
            <v>34823.4575615266</v>
          </cell>
          <cell r="H74">
            <v>23931.740378821702</v>
          </cell>
          <cell r="I74">
            <v>31269.010208919801</v>
          </cell>
          <cell r="J74">
            <v>20604.513338598597</v>
          </cell>
          <cell r="K74">
            <v>24438.148539704602</v>
          </cell>
          <cell r="L74">
            <v>15820.9602409002</v>
          </cell>
          <cell r="M74">
            <v>30361.103332872299</v>
          </cell>
          <cell r="N74">
            <v>35487.5120152116</v>
          </cell>
          <cell r="O74">
            <v>45701.184431617199</v>
          </cell>
          <cell r="P74">
            <v>125430.024844677</v>
          </cell>
          <cell r="Q74">
            <v>173566.12844248998</v>
          </cell>
          <cell r="R74">
            <v>87346.3270591904</v>
          </cell>
          <cell r="S74">
            <v>52947.908032407897</v>
          </cell>
          <cell r="T74">
            <v>52554.859284257298</v>
          </cell>
          <cell r="U74">
            <v>61070.815169112</v>
          </cell>
          <cell r="V74">
            <v>118858.803191938</v>
          </cell>
          <cell r="W74">
            <v>130362.44584689</v>
          </cell>
          <cell r="X74">
            <v>132245.01369388201</v>
          </cell>
          <cell r="Y74">
            <v>135953.73444767899</v>
          </cell>
          <cell r="Z74">
            <v>88622.602118845403</v>
          </cell>
          <cell r="AA74">
            <v>72583.8582438429</v>
          </cell>
          <cell r="AB74">
            <v>64460.483704657207</v>
          </cell>
          <cell r="AC74">
            <v>55854.703070255702</v>
          </cell>
          <cell r="AD74">
            <v>15569.0838336706</v>
          </cell>
          <cell r="AE74">
            <v>34821.210944799896</v>
          </cell>
        </row>
        <row r="75">
          <cell r="B75" t="str">
            <v>...</v>
          </cell>
          <cell r="C75" t="str">
            <v>...</v>
          </cell>
          <cell r="D75" t="str">
            <v>...</v>
          </cell>
          <cell r="E75" t="str">
            <v>...</v>
          </cell>
          <cell r="F75" t="str">
            <v>...</v>
          </cell>
          <cell r="G75" t="str">
            <v>...</v>
          </cell>
          <cell r="H75" t="str">
            <v>...</v>
          </cell>
          <cell r="I75" t="str">
            <v>...</v>
          </cell>
          <cell r="J75" t="str">
            <v>...</v>
          </cell>
          <cell r="K75" t="str">
            <v>...</v>
          </cell>
          <cell r="L75" t="str">
            <v>...</v>
          </cell>
          <cell r="M75" t="str">
            <v>...</v>
          </cell>
          <cell r="N75" t="str">
            <v>...</v>
          </cell>
          <cell r="O75" t="str">
            <v>...</v>
          </cell>
          <cell r="P75" t="str">
            <v>...</v>
          </cell>
          <cell r="Q75" t="str">
            <v>...</v>
          </cell>
          <cell r="R75" t="str">
            <v>...</v>
          </cell>
          <cell r="S75">
            <v>14.0304003514567</v>
          </cell>
          <cell r="T75">
            <v>5.6652688641007405</v>
          </cell>
          <cell r="U75">
            <v>9.281459519766539</v>
          </cell>
          <cell r="V75">
            <v>15.75526688988</v>
          </cell>
          <cell r="W75">
            <v>10.2132035320007</v>
          </cell>
          <cell r="X75">
            <v>13.6911585650051</v>
          </cell>
          <cell r="Y75">
            <v>29.968055095066902</v>
          </cell>
          <cell r="Z75">
            <v>7.7939666741733298</v>
          </cell>
          <cell r="AA75">
            <v>37.803368905130107</v>
          </cell>
          <cell r="AB75">
            <v>28.158137138656002</v>
          </cell>
          <cell r="AC75">
            <v>41.058672176937606</v>
          </cell>
          <cell r="AD75">
            <v>65.0648751066106</v>
          </cell>
          <cell r="AE75" t="str">
            <v>...</v>
          </cell>
        </row>
        <row r="76">
          <cell r="B76" t="str">
            <v>...</v>
          </cell>
          <cell r="C76" t="str">
            <v>...</v>
          </cell>
          <cell r="D76" t="str">
            <v>...</v>
          </cell>
          <cell r="E76" t="str">
            <v>...</v>
          </cell>
          <cell r="F76" t="str">
            <v>...</v>
          </cell>
          <cell r="G76" t="str">
            <v>...</v>
          </cell>
          <cell r="H76" t="str">
            <v>...</v>
          </cell>
          <cell r="I76" t="str">
            <v>...</v>
          </cell>
          <cell r="J76" t="str">
            <v>...</v>
          </cell>
          <cell r="K76" t="str">
            <v>...</v>
          </cell>
          <cell r="L76" t="str">
            <v>...</v>
          </cell>
          <cell r="M76" t="str">
            <v>...</v>
          </cell>
          <cell r="N76" t="str">
            <v>...</v>
          </cell>
          <cell r="O76" t="str">
            <v>...</v>
          </cell>
          <cell r="P76" t="str">
            <v>...</v>
          </cell>
          <cell r="Q76" t="str">
            <v>...</v>
          </cell>
          <cell r="R76" t="str">
            <v>...</v>
          </cell>
          <cell r="S76">
            <v>3.61998525088176</v>
          </cell>
          <cell r="T76">
            <v>14.035490808556801</v>
          </cell>
          <cell r="U76">
            <v>11.0295370974804</v>
          </cell>
          <cell r="V76">
            <v>30.615372800484401</v>
          </cell>
          <cell r="W76">
            <v>30.538938433276702</v>
          </cell>
          <cell r="X76">
            <v>6.8775392555486299</v>
          </cell>
          <cell r="Y76">
            <v>63.743049602861099</v>
          </cell>
          <cell r="Z76">
            <v>58.304429827205205</v>
          </cell>
          <cell r="AA76">
            <v>75.981325659230691</v>
          </cell>
          <cell r="AB76">
            <v>40.6669638499203</v>
          </cell>
          <cell r="AC76">
            <v>103.22839653567999</v>
          </cell>
          <cell r="AD76">
            <v>61.410922775576303</v>
          </cell>
          <cell r="AE76" t="str">
            <v>...</v>
          </cell>
        </row>
        <row r="77">
          <cell r="B77">
            <v>4.0510795481894704</v>
          </cell>
          <cell r="C77">
            <v>6.5837745663531004</v>
          </cell>
          <cell r="D77">
            <v>7.6862528190967305</v>
          </cell>
          <cell r="E77">
            <v>9.7365027445694601</v>
          </cell>
          <cell r="F77">
            <v>8.0248695852412411</v>
          </cell>
          <cell r="G77">
            <v>28.795497423314501</v>
          </cell>
          <cell r="H77">
            <v>14.8879728530374</v>
          </cell>
          <cell r="I77">
            <v>25.690255537638198</v>
          </cell>
          <cell r="J77">
            <v>2.4720780593113498</v>
          </cell>
          <cell r="K77" t="str">
            <v>...</v>
          </cell>
          <cell r="L77">
            <v>154.06239108365801</v>
          </cell>
          <cell r="M77">
            <v>206.27211162654001</v>
          </cell>
          <cell r="N77">
            <v>217.54268086405798</v>
          </cell>
          <cell r="O77">
            <v>19.1778387450358</v>
          </cell>
          <cell r="P77">
            <v>319.95335021583401</v>
          </cell>
          <cell r="Q77">
            <v>346.01855265042701</v>
          </cell>
          <cell r="R77">
            <v>-7.7690325202195201</v>
          </cell>
          <cell r="S77">
            <v>-60.831732560602902</v>
          </cell>
          <cell r="T77">
            <v>-79.206770715472999</v>
          </cell>
          <cell r="U77">
            <v>-30.3094083304516</v>
          </cell>
          <cell r="V77">
            <v>159.23426113997098</v>
          </cell>
          <cell r="W77" t="str">
            <v>...</v>
          </cell>
          <cell r="X77" t="str">
            <v>...</v>
          </cell>
          <cell r="Y77" t="str">
            <v>...</v>
          </cell>
          <cell r="Z77" t="str">
            <v>...</v>
          </cell>
          <cell r="AA77" t="str">
            <v>...</v>
          </cell>
          <cell r="AB77" t="str">
            <v>...</v>
          </cell>
          <cell r="AC77" t="str">
            <v>...</v>
          </cell>
          <cell r="AD77" t="str">
            <v>...</v>
          </cell>
          <cell r="AE77" t="str">
            <v>...</v>
          </cell>
        </row>
        <row r="78">
          <cell r="B78" t="str">
            <v>...</v>
          </cell>
          <cell r="C78" t="str">
            <v>...</v>
          </cell>
          <cell r="D78" t="str">
            <v>...</v>
          </cell>
          <cell r="E78" t="str">
            <v>...</v>
          </cell>
          <cell r="F78" t="str">
            <v>...</v>
          </cell>
          <cell r="G78" t="str">
            <v>...</v>
          </cell>
          <cell r="H78" t="str">
            <v>...</v>
          </cell>
          <cell r="I78" t="str">
            <v>...</v>
          </cell>
          <cell r="J78" t="str">
            <v>...</v>
          </cell>
          <cell r="K78" t="str">
            <v>...</v>
          </cell>
          <cell r="L78" t="str">
            <v>...</v>
          </cell>
          <cell r="M78" t="str">
            <v>...</v>
          </cell>
          <cell r="N78" t="str">
            <v>...</v>
          </cell>
          <cell r="O78" t="str">
            <v>...</v>
          </cell>
          <cell r="P78" t="str">
            <v>...</v>
          </cell>
          <cell r="Q78" t="str">
            <v>...</v>
          </cell>
          <cell r="R78" t="str">
            <v>...</v>
          </cell>
          <cell r="S78" t="str">
            <v>...</v>
          </cell>
          <cell r="T78" t="str">
            <v>...</v>
          </cell>
          <cell r="U78" t="str">
            <v>...</v>
          </cell>
          <cell r="V78" t="str">
            <v>...</v>
          </cell>
          <cell r="W78" t="str">
            <v>...</v>
          </cell>
          <cell r="X78" t="str">
            <v>...</v>
          </cell>
          <cell r="Y78" t="str">
            <v>...</v>
          </cell>
          <cell r="Z78" t="str">
            <v>...</v>
          </cell>
          <cell r="AA78" t="str">
            <v>...</v>
          </cell>
          <cell r="AB78" t="str">
            <v>...</v>
          </cell>
          <cell r="AC78" t="str">
            <v>...</v>
          </cell>
          <cell r="AD78" t="str">
            <v>...</v>
          </cell>
          <cell r="AE78" t="str">
            <v>...</v>
          </cell>
        </row>
        <row r="79">
          <cell r="B79" t="str">
            <v>...</v>
          </cell>
          <cell r="C79" t="str">
            <v>...</v>
          </cell>
          <cell r="D79" t="str">
            <v>...</v>
          </cell>
          <cell r="E79" t="str">
            <v>...</v>
          </cell>
          <cell r="F79" t="str">
            <v>...</v>
          </cell>
          <cell r="G79" t="str">
            <v>...</v>
          </cell>
          <cell r="H79" t="str">
            <v>...</v>
          </cell>
          <cell r="I79" t="str">
            <v>...</v>
          </cell>
          <cell r="J79" t="str">
            <v>...</v>
          </cell>
          <cell r="K79" t="str">
            <v>...</v>
          </cell>
          <cell r="L79" t="str">
            <v>...</v>
          </cell>
          <cell r="M79" t="str">
            <v>...</v>
          </cell>
          <cell r="N79" t="str">
            <v>...</v>
          </cell>
          <cell r="O79" t="str">
            <v>...</v>
          </cell>
          <cell r="P79">
            <v>1</v>
          </cell>
          <cell r="Q79">
            <v>3.3987829999999999</v>
          </cell>
          <cell r="R79">
            <v>4.0922000000000001</v>
          </cell>
          <cell r="S79">
            <v>4.2792000000000003</v>
          </cell>
          <cell r="T79">
            <v>4.0857000000000001</v>
          </cell>
          <cell r="U79">
            <v>9.9740000000000002</v>
          </cell>
          <cell r="V79">
            <v>-89.122333330000004</v>
          </cell>
          <cell r="W79">
            <v>-13.16640151</v>
          </cell>
          <cell r="X79">
            <v>201.26719778</v>
          </cell>
          <cell r="Y79">
            <v>173.60133023</v>
          </cell>
          <cell r="Z79">
            <v>-24.499922789999999</v>
          </cell>
          <cell r="AA79">
            <v>190.42620907</v>
          </cell>
          <cell r="AB79">
            <v>182.73248396</v>
          </cell>
          <cell r="AC79">
            <v>216.92150873</v>
          </cell>
          <cell r="AD79">
            <v>127.29214181</v>
          </cell>
          <cell r="AE79">
            <v>406.55071119999997</v>
          </cell>
        </row>
        <row r="80">
          <cell r="B80">
            <v>5495.8166699707699</v>
          </cell>
          <cell r="C80">
            <v>9397.6294971193911</v>
          </cell>
          <cell r="D80">
            <v>8261.0792767386101</v>
          </cell>
          <cell r="E80">
            <v>11960.0161797327</v>
          </cell>
          <cell r="F80">
            <v>13336.094508120301</v>
          </cell>
          <cell r="G80">
            <v>24036.895480114199</v>
          </cell>
          <cell r="H80">
            <v>23296.848680331903</v>
          </cell>
          <cell r="I80">
            <v>19093.351281593299</v>
          </cell>
          <cell r="J80">
            <v>17640.786904346802</v>
          </cell>
          <cell r="K80">
            <v>19856.3488115732</v>
          </cell>
          <cell r="L80">
            <v>39819.105517154101</v>
          </cell>
          <cell r="M80">
            <v>60567.666184774498</v>
          </cell>
          <cell r="N80">
            <v>49529.035003912104</v>
          </cell>
          <cell r="O80">
            <v>97004.412840271601</v>
          </cell>
          <cell r="P80">
            <v>139421.37204604901</v>
          </cell>
          <cell r="Q80">
            <v>98170.279236857808</v>
          </cell>
          <cell r="R80">
            <v>70230.616145638109</v>
          </cell>
          <cell r="S80">
            <v>17212.968424111197</v>
          </cell>
          <cell r="T80">
            <v>39302.7064305186</v>
          </cell>
          <cell r="U80">
            <v>9079.4065584997188</v>
          </cell>
          <cell r="V80">
            <v>88983.834659841406</v>
          </cell>
          <cell r="W80">
            <v>147939.46299972298</v>
          </cell>
          <cell r="X80">
            <v>140669.950877981</v>
          </cell>
          <cell r="Y80">
            <v>97988.893544649007</v>
          </cell>
          <cell r="Z80">
            <v>99653.111233962205</v>
          </cell>
          <cell r="AA80">
            <v>146693.900648854</v>
          </cell>
          <cell r="AB80">
            <v>107829.615546688</v>
          </cell>
          <cell r="AC80">
            <v>100270.746397989</v>
          </cell>
          <cell r="AD80">
            <v>70102.344681764691</v>
          </cell>
          <cell r="AE80">
            <v>118675.61747458299</v>
          </cell>
        </row>
        <row r="81">
          <cell r="B81" t="str">
            <v>...</v>
          </cell>
          <cell r="C81" t="str">
            <v>...</v>
          </cell>
          <cell r="D81" t="str">
            <v>...</v>
          </cell>
          <cell r="E81" t="str">
            <v>...</v>
          </cell>
          <cell r="F81" t="str">
            <v>...</v>
          </cell>
          <cell r="G81">
            <v>-14.8</v>
          </cell>
          <cell r="H81">
            <v>-20</v>
          </cell>
          <cell r="I81">
            <v>-22.5</v>
          </cell>
          <cell r="J81">
            <v>-125</v>
          </cell>
          <cell r="K81">
            <v>-233</v>
          </cell>
          <cell r="L81" t="str">
            <v>...</v>
          </cell>
          <cell r="M81" t="str">
            <v>...</v>
          </cell>
          <cell r="N81" t="str">
            <v>...</v>
          </cell>
          <cell r="O81" t="str">
            <v>...</v>
          </cell>
          <cell r="P81" t="str">
            <v>...</v>
          </cell>
          <cell r="Q81" t="str">
            <v>...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  <cell r="Y81" t="str">
            <v>...</v>
          </cell>
          <cell r="Z81">
            <v>6.9</v>
          </cell>
          <cell r="AA81" t="str">
            <v>...</v>
          </cell>
          <cell r="AB81">
            <v>25.344999999999999</v>
          </cell>
          <cell r="AC81">
            <v>1.0900000000000001</v>
          </cell>
          <cell r="AD81">
            <v>0.67</v>
          </cell>
          <cell r="AE81">
            <v>6.4</v>
          </cell>
        </row>
        <row r="82">
          <cell r="B82" t="str">
            <v>...</v>
          </cell>
          <cell r="C82" t="str">
            <v>...</v>
          </cell>
          <cell r="D82" t="str">
            <v>...</v>
          </cell>
          <cell r="E82" t="str">
            <v>...</v>
          </cell>
          <cell r="F82" t="str">
            <v>...</v>
          </cell>
          <cell r="G82" t="str">
            <v>...</v>
          </cell>
          <cell r="H82" t="str">
            <v>...</v>
          </cell>
          <cell r="I82" t="str">
            <v>...</v>
          </cell>
          <cell r="J82" t="str">
            <v>...</v>
          </cell>
          <cell r="K82" t="str">
            <v>...</v>
          </cell>
          <cell r="L82" t="str">
            <v>...</v>
          </cell>
          <cell r="M82" t="str">
            <v>...</v>
          </cell>
          <cell r="N82" t="str">
            <v>...</v>
          </cell>
          <cell r="O82" t="str">
            <v>...</v>
          </cell>
          <cell r="P82">
            <v>57.700000000000401</v>
          </cell>
          <cell r="Q82">
            <v>1006.90000000001</v>
          </cell>
          <cell r="R82">
            <v>-971.999999999995</v>
          </cell>
          <cell r="S82">
            <v>648.93999421485</v>
          </cell>
          <cell r="T82">
            <v>450.94147645825399</v>
          </cell>
          <cell r="U82">
            <v>1070.59568206471</v>
          </cell>
          <cell r="V82">
            <v>1508.31097506067</v>
          </cell>
          <cell r="W82">
            <v>4234.2062397333202</v>
          </cell>
          <cell r="X82">
            <v>5260.7723736466996</v>
          </cell>
          <cell r="Y82">
            <v>3206.02643597222</v>
          </cell>
          <cell r="Z82">
            <v>2439.8903356767701</v>
          </cell>
          <cell r="AA82">
            <v>1696.9030472541999</v>
          </cell>
          <cell r="AB82">
            <v>1817.4129460317899</v>
          </cell>
          <cell r="AC82">
            <v>678.46358846583291</v>
          </cell>
          <cell r="AD82">
            <v>-697.76456577745</v>
          </cell>
          <cell r="AE82">
            <v>901.63499211759199</v>
          </cell>
        </row>
        <row r="83">
          <cell r="B83" t="str">
            <v>...</v>
          </cell>
          <cell r="C83" t="str">
            <v>...</v>
          </cell>
          <cell r="D83" t="str">
            <v>...</v>
          </cell>
          <cell r="E83" t="str">
            <v>...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  <cell r="AA83" t="str">
            <v>...</v>
          </cell>
          <cell r="AB83" t="str">
            <v>...</v>
          </cell>
          <cell r="AC83" t="str">
            <v>...</v>
          </cell>
          <cell r="AD83" t="str">
            <v>...</v>
          </cell>
          <cell r="AE83" t="str">
            <v>...</v>
          </cell>
        </row>
        <row r="84">
          <cell r="B84" t="str">
            <v>...</v>
          </cell>
          <cell r="C84" t="str">
            <v>...</v>
          </cell>
          <cell r="D84" t="str">
            <v>...</v>
          </cell>
          <cell r="E84" t="str">
            <v>...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>
            <v>547</v>
          </cell>
          <cell r="O84">
            <v>673.5</v>
          </cell>
          <cell r="P84">
            <v>770</v>
          </cell>
          <cell r="Q84">
            <v>-1018.5</v>
          </cell>
          <cell r="R84">
            <v>-1392.02258148333</v>
          </cell>
          <cell r="S84">
            <v>-1127.61371863058</v>
          </cell>
          <cell r="T84">
            <v>-111.52049361</v>
          </cell>
          <cell r="U84">
            <v>66.599999999999994</v>
          </cell>
          <cell r="V84">
            <v>69.8</v>
          </cell>
          <cell r="W84">
            <v>83.5</v>
          </cell>
          <cell r="X84">
            <v>139.5</v>
          </cell>
          <cell r="Y84">
            <v>13.651035</v>
          </cell>
          <cell r="Z84">
            <v>122.7748891909</v>
          </cell>
          <cell r="AA84">
            <v>63.2627156053532</v>
          </cell>
          <cell r="AB84">
            <v>130.75291830585101</v>
          </cell>
          <cell r="AC84">
            <v>58.147125000000003</v>
          </cell>
          <cell r="AD84">
            <v>91.518994631249996</v>
          </cell>
          <cell r="AE84">
            <v>-116.70135242681199</v>
          </cell>
        </row>
        <row r="85">
          <cell r="B85" t="str">
            <v>...</v>
          </cell>
          <cell r="C85" t="str">
            <v>...</v>
          </cell>
          <cell r="D85" t="str">
            <v>...</v>
          </cell>
          <cell r="E85" t="str">
            <v>...</v>
          </cell>
          <cell r="F85" t="str">
            <v>...</v>
          </cell>
          <cell r="G85" t="str">
            <v>...</v>
          </cell>
          <cell r="H85" t="str">
            <v>...</v>
          </cell>
          <cell r="I85" t="str">
            <v>...</v>
          </cell>
          <cell r="J85" t="str">
            <v>...</v>
          </cell>
          <cell r="K85" t="str">
            <v>...</v>
          </cell>
          <cell r="L85" t="str">
            <v>...</v>
          </cell>
          <cell r="M85">
            <v>0.5</v>
          </cell>
          <cell r="N85" t="str">
            <v>...</v>
          </cell>
          <cell r="O85" t="str">
            <v>...</v>
          </cell>
          <cell r="P85" t="str">
            <v>...</v>
          </cell>
          <cell r="Q85" t="str">
            <v>...</v>
          </cell>
          <cell r="R85" t="str">
            <v>...</v>
          </cell>
          <cell r="S85">
            <v>-30</v>
          </cell>
          <cell r="T85" t="str">
            <v>...</v>
          </cell>
          <cell r="U85" t="str">
            <v>...</v>
          </cell>
          <cell r="V85" t="str">
            <v>...</v>
          </cell>
          <cell r="W85" t="str">
            <v>...</v>
          </cell>
          <cell r="X85" t="str">
            <v>...</v>
          </cell>
          <cell r="Y85">
            <v>63.64</v>
          </cell>
          <cell r="Z85" t="str">
            <v>...</v>
          </cell>
          <cell r="AA85" t="str">
            <v>...</v>
          </cell>
          <cell r="AB85">
            <v>0.82</v>
          </cell>
          <cell r="AC85">
            <v>1.85</v>
          </cell>
          <cell r="AD85">
            <v>-0.11</v>
          </cell>
          <cell r="AE85" t="str">
            <v>...</v>
          </cell>
        </row>
        <row r="86">
          <cell r="B86" t="str">
            <v>...</v>
          </cell>
          <cell r="C86" t="str">
            <v>...</v>
          </cell>
          <cell r="D86" t="str">
            <v>...</v>
          </cell>
          <cell r="E86" t="str">
            <v>...</v>
          </cell>
          <cell r="F86" t="str">
            <v>...</v>
          </cell>
          <cell r="G86" t="str">
            <v>...</v>
          </cell>
          <cell r="H86" t="str">
            <v>...</v>
          </cell>
          <cell r="I86" t="str">
            <v>...</v>
          </cell>
          <cell r="J86" t="str">
            <v>...</v>
          </cell>
          <cell r="K86" t="str">
            <v>...</v>
          </cell>
          <cell r="L86" t="str">
            <v>...</v>
          </cell>
          <cell r="M86" t="str">
            <v>...</v>
          </cell>
          <cell r="N86" t="str">
            <v>...</v>
          </cell>
          <cell r="O86" t="str">
            <v>...</v>
          </cell>
          <cell r="P86" t="str">
            <v>...</v>
          </cell>
          <cell r="Q86" t="str">
            <v>...</v>
          </cell>
          <cell r="R86" t="str">
            <v>...</v>
          </cell>
          <cell r="S86" t="str">
            <v>...</v>
          </cell>
          <cell r="T86" t="str">
            <v>...</v>
          </cell>
          <cell r="U86" t="str">
            <v>...</v>
          </cell>
          <cell r="V86">
            <v>0.695776616999075</v>
          </cell>
          <cell r="W86">
            <v>0.66744425565774601</v>
          </cell>
          <cell r="X86">
            <v>0.21000131450736201</v>
          </cell>
          <cell r="Y86">
            <v>0.66000736927903902</v>
          </cell>
          <cell r="Z86">
            <v>1.35</v>
          </cell>
          <cell r="AA86">
            <v>-1.47</v>
          </cell>
          <cell r="AB86">
            <v>0.85829430829036901</v>
          </cell>
          <cell r="AC86">
            <v>-0.14886574024263699</v>
          </cell>
          <cell r="AD86">
            <v>1.8419559772979801E-3</v>
          </cell>
          <cell r="AE86" t="str">
            <v>...</v>
          </cell>
        </row>
        <row r="87">
          <cell r="B87" t="str">
            <v>...</v>
          </cell>
          <cell r="C87" t="str">
            <v>...</v>
          </cell>
          <cell r="D87" t="str">
            <v>...</v>
          </cell>
          <cell r="E87" t="str">
            <v>...</v>
          </cell>
          <cell r="F87" t="str">
            <v>...</v>
          </cell>
          <cell r="G87" t="str">
            <v>...</v>
          </cell>
          <cell r="H87" t="str">
            <v>...</v>
          </cell>
          <cell r="I87" t="str">
            <v>...</v>
          </cell>
          <cell r="J87" t="str">
            <v>...</v>
          </cell>
          <cell r="K87" t="str">
            <v>...</v>
          </cell>
          <cell r="L87" t="str">
            <v>...</v>
          </cell>
          <cell r="M87" t="str">
            <v>...</v>
          </cell>
          <cell r="N87" t="str">
            <v>...</v>
          </cell>
          <cell r="O87" t="str">
            <v>...</v>
          </cell>
          <cell r="P87" t="str">
            <v>...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  <cell r="AA87" t="str">
            <v>...</v>
          </cell>
          <cell r="AB87" t="str">
            <v>...</v>
          </cell>
          <cell r="AC87" t="str">
            <v>...</v>
          </cell>
          <cell r="AD87" t="str">
            <v>...</v>
          </cell>
          <cell r="AE87" t="str">
            <v>...</v>
          </cell>
        </row>
        <row r="88">
          <cell r="B88" t="str">
            <v>...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-8</v>
          </cell>
          <cell r="H88">
            <v>-13.6</v>
          </cell>
          <cell r="I88" t="str">
            <v>...</v>
          </cell>
          <cell r="J88" t="str">
            <v>...</v>
          </cell>
          <cell r="K88" t="str">
            <v>...</v>
          </cell>
          <cell r="L88" t="str">
            <v>...</v>
          </cell>
          <cell r="M88" t="str">
            <v>...</v>
          </cell>
          <cell r="N88" t="str">
            <v>...</v>
          </cell>
          <cell r="O88" t="str">
            <v>...</v>
          </cell>
          <cell r="P88" t="str">
            <v>...</v>
          </cell>
          <cell r="Q88" t="str">
            <v>...</v>
          </cell>
          <cell r="R88" t="str">
            <v>...</v>
          </cell>
          <cell r="S88" t="str">
            <v>...</v>
          </cell>
          <cell r="T88" t="str">
            <v>...</v>
          </cell>
          <cell r="U88" t="str">
            <v>...</v>
          </cell>
          <cell r="V88" t="str">
            <v>...</v>
          </cell>
          <cell r="W88" t="str">
            <v>...</v>
          </cell>
          <cell r="X88" t="str">
            <v>...</v>
          </cell>
          <cell r="Y88" t="str">
            <v>...</v>
          </cell>
          <cell r="Z88" t="str">
            <v>...</v>
          </cell>
          <cell r="AA88" t="str">
            <v>...</v>
          </cell>
          <cell r="AB88" t="str">
            <v>...</v>
          </cell>
          <cell r="AC88" t="str">
            <v>...</v>
          </cell>
          <cell r="AD88" t="str">
            <v>...</v>
          </cell>
          <cell r="AE88" t="str">
            <v>...</v>
          </cell>
        </row>
        <row r="89">
          <cell r="B89" t="str">
            <v>...</v>
          </cell>
          <cell r="C89" t="str">
            <v>...</v>
          </cell>
          <cell r="D89" t="str">
            <v>...</v>
          </cell>
          <cell r="E89" t="str">
            <v>...</v>
          </cell>
          <cell r="F89" t="str">
            <v>...</v>
          </cell>
          <cell r="G89" t="str">
            <v>...</v>
          </cell>
          <cell r="H89" t="str">
            <v>...</v>
          </cell>
          <cell r="I89" t="str">
            <v>...</v>
          </cell>
          <cell r="J89" t="str">
            <v>...</v>
          </cell>
          <cell r="K89" t="str">
            <v>...</v>
          </cell>
          <cell r="L89" t="str">
            <v>...</v>
          </cell>
          <cell r="M89" t="str">
            <v>...</v>
          </cell>
          <cell r="N89" t="str">
            <v>...</v>
          </cell>
          <cell r="O89" t="str">
            <v>...</v>
          </cell>
          <cell r="P89" t="str">
            <v>...</v>
          </cell>
          <cell r="Q89">
            <v>-25.1811485267738</v>
          </cell>
          <cell r="R89">
            <v>8.3837766909692792</v>
          </cell>
          <cell r="S89">
            <v>18.647064930608899</v>
          </cell>
          <cell r="T89">
            <v>-0.41341582169386304</v>
          </cell>
          <cell r="U89">
            <v>39.235571113432599</v>
          </cell>
          <cell r="V89">
            <v>0.25301700796660398</v>
          </cell>
          <cell r="W89">
            <v>49.084647470907505</v>
          </cell>
          <cell r="X89">
            <v>40.845721245592998</v>
          </cell>
          <cell r="Y89">
            <v>193.45452842249</v>
          </cell>
          <cell r="Z89">
            <v>-10.765647972991301</v>
          </cell>
          <cell r="AA89">
            <v>-363.19936717922803</v>
          </cell>
          <cell r="AB89">
            <v>30.2733130114616</v>
          </cell>
          <cell r="AC89">
            <v>216.59187548828501</v>
          </cell>
          <cell r="AD89">
            <v>77.423526121027493</v>
          </cell>
          <cell r="AE89">
            <v>174.08422260260801</v>
          </cell>
        </row>
        <row r="90">
          <cell r="B90" t="str">
            <v>...</v>
          </cell>
          <cell r="C90" t="str">
            <v>...</v>
          </cell>
          <cell r="D90" t="str">
            <v>...</v>
          </cell>
          <cell r="E90" t="str">
            <v>...</v>
          </cell>
          <cell r="F90" t="str">
            <v>...</v>
          </cell>
          <cell r="G90" t="str">
            <v>...</v>
          </cell>
          <cell r="H90" t="str">
            <v>...</v>
          </cell>
          <cell r="I90">
            <v>0.155493051188312</v>
          </cell>
          <cell r="J90">
            <v>10.7045652827968</v>
          </cell>
          <cell r="K90">
            <v>48.998326638651697</v>
          </cell>
          <cell r="L90">
            <v>59.204849131534097</v>
          </cell>
          <cell r="M90">
            <v>-3.82394881272675</v>
          </cell>
          <cell r="N90">
            <v>458.21023442709702</v>
          </cell>
          <cell r="O90">
            <v>196.41233025330001</v>
          </cell>
          <cell r="P90">
            <v>326.93238658106202</v>
          </cell>
          <cell r="Q90">
            <v>572.669555259954</v>
          </cell>
          <cell r="R90">
            <v>488.06078528424001</v>
          </cell>
          <cell r="S90">
            <v>996.52263781825695</v>
          </cell>
          <cell r="T90">
            <v>3794.0652812581102</v>
          </cell>
          <cell r="U90">
            <v>1578.45111410407</v>
          </cell>
          <cell r="V90">
            <v>3100.7230145531103</v>
          </cell>
          <cell r="W90">
            <v>18227.525946034901</v>
          </cell>
          <cell r="X90">
            <v>68145.477643868406</v>
          </cell>
          <cell r="Y90">
            <v>73613.757006888394</v>
          </cell>
          <cell r="Z90">
            <v>-3792.39031402111</v>
          </cell>
          <cell r="AA90">
            <v>-24773.017614780398</v>
          </cell>
          <cell r="AB90">
            <v>8646.6819469306101</v>
          </cell>
          <cell r="AC90">
            <v>7854.3138047700104</v>
          </cell>
          <cell r="AD90">
            <v>-3867.14967327967</v>
          </cell>
          <cell r="AE90">
            <v>8981.9947553285001</v>
          </cell>
        </row>
        <row r="91">
          <cell r="B91" t="str">
            <v>...</v>
          </cell>
          <cell r="C91">
            <v>2.1</v>
          </cell>
          <cell r="D91">
            <v>0.7</v>
          </cell>
          <cell r="E91">
            <v>1.1000000000000001</v>
          </cell>
          <cell r="F91">
            <v>8.1999999999999993</v>
          </cell>
          <cell r="G91">
            <v>-15.2765826802197</v>
          </cell>
          <cell r="H91">
            <v>-8.2409027463771807</v>
          </cell>
          <cell r="I91">
            <v>28.1421428676855</v>
          </cell>
          <cell r="J91">
            <v>14.331924980220501</v>
          </cell>
          <cell r="K91">
            <v>26.736615232330099</v>
          </cell>
          <cell r="L91">
            <v>2.8411237965267997</v>
          </cell>
          <cell r="M91">
            <v>15.856031155594399</v>
          </cell>
          <cell r="N91">
            <v>37.343817115885507</v>
          </cell>
          <cell r="O91">
            <v>26.6312112746119</v>
          </cell>
          <cell r="P91">
            <v>84.581520152345405</v>
          </cell>
          <cell r="Q91">
            <v>396.05034999955797</v>
          </cell>
          <cell r="R91">
            <v>310.42135026095997</v>
          </cell>
          <cell r="S91">
            <v>400.74422255933098</v>
          </cell>
          <cell r="T91">
            <v>454.92711236165002</v>
          </cell>
          <cell r="U91">
            <v>2183.51658633444</v>
          </cell>
          <cell r="V91">
            <v>5993.3912390424994</v>
          </cell>
          <cell r="W91">
            <v>4766.7381281878997</v>
          </cell>
          <cell r="X91">
            <v>10582.0407800187</v>
          </cell>
          <cell r="Y91">
            <v>-2641.1469114790802</v>
          </cell>
          <cell r="Z91">
            <v>2456.7826935538001</v>
          </cell>
          <cell r="AA91">
            <v>-1260.3676452822999</v>
          </cell>
          <cell r="AB91">
            <v>451.06762737875198</v>
          </cell>
          <cell r="AC91">
            <v>-5315.1552586940697</v>
          </cell>
          <cell r="AD91">
            <v>527.10873846268305</v>
          </cell>
          <cell r="AE91">
            <v>34.832827330514803</v>
          </cell>
        </row>
        <row r="92">
          <cell r="B92" t="str">
            <v>...</v>
          </cell>
          <cell r="C92" t="str">
            <v>...</v>
          </cell>
          <cell r="D92" t="str">
            <v>...</v>
          </cell>
          <cell r="E92" t="str">
            <v>...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>
            <v>0.350640561866436</v>
          </cell>
          <cell r="K92">
            <v>82.583302703618003</v>
          </cell>
          <cell r="L92">
            <v>117.189079191142</v>
          </cell>
          <cell r="M92">
            <v>239.32470653261302</v>
          </cell>
          <cell r="N92">
            <v>112.918990371739</v>
          </cell>
          <cell r="O92">
            <v>47.593027488739899</v>
          </cell>
          <cell r="P92">
            <v>79.357457316945101</v>
          </cell>
          <cell r="Q92">
            <v>509.53297471001503</v>
          </cell>
          <cell r="R92">
            <v>1054.13221832253</v>
          </cell>
          <cell r="S92">
            <v>1261.07111473545</v>
          </cell>
          <cell r="T92">
            <v>1237.84624527551</v>
          </cell>
          <cell r="U92">
            <v>1837.0629234508601</v>
          </cell>
          <cell r="V92">
            <v>2640.7549602717299</v>
          </cell>
          <cell r="W92">
            <v>14036.833331641701</v>
          </cell>
          <cell r="X92">
            <v>17026.111929061703</v>
          </cell>
          <cell r="Y92">
            <v>19256.527246102101</v>
          </cell>
          <cell r="Z92">
            <v>16095.583746976401</v>
          </cell>
          <cell r="AA92">
            <v>15968.099287999399</v>
          </cell>
          <cell r="AB92">
            <v>12607.994609720899</v>
          </cell>
          <cell r="AC92">
            <v>8553.2376713021404</v>
          </cell>
          <cell r="AD92">
            <v>1764.94880003303</v>
          </cell>
          <cell r="AE92">
            <v>9950.5970554228898</v>
          </cell>
        </row>
        <row r="93">
          <cell r="B93" t="str">
            <v>...</v>
          </cell>
          <cell r="C93" t="str">
            <v>...</v>
          </cell>
          <cell r="D93" t="str">
            <v>...</v>
          </cell>
          <cell r="E93" t="str">
            <v>...</v>
          </cell>
          <cell r="F93" t="str">
            <v>...</v>
          </cell>
          <cell r="G93" t="str">
            <v>...</v>
          </cell>
          <cell r="H93" t="str">
            <v>...</v>
          </cell>
          <cell r="I93" t="str">
            <v>...</v>
          </cell>
          <cell r="J93">
            <v>356</v>
          </cell>
          <cell r="K93">
            <v>609</v>
          </cell>
          <cell r="L93">
            <v>603</v>
          </cell>
          <cell r="M93">
            <v>600</v>
          </cell>
          <cell r="N93">
            <v>178</v>
          </cell>
          <cell r="O93" t="str">
            <v>...</v>
          </cell>
          <cell r="P93" t="str">
            <v>...</v>
          </cell>
          <cell r="Q93" t="str">
            <v>...</v>
          </cell>
          <cell r="R93" t="str">
            <v>...</v>
          </cell>
          <cell r="S93" t="str">
            <v>...</v>
          </cell>
          <cell r="T93" t="str">
            <v>...</v>
          </cell>
          <cell r="U93">
            <v>3408</v>
          </cell>
          <cell r="V93">
            <v>3065</v>
          </cell>
          <cell r="W93">
            <v>2725.7529684000001</v>
          </cell>
          <cell r="X93">
            <v>4675.1499999999996</v>
          </cell>
          <cell r="Y93">
            <v>5899.7302511183698</v>
          </cell>
          <cell r="Z93">
            <v>2249.1216957699999</v>
          </cell>
          <cell r="AA93">
            <v>4185.6762759726498</v>
          </cell>
          <cell r="AB93">
            <v>9036.5434648155715</v>
          </cell>
          <cell r="AC93">
            <v>7484.5526196780702</v>
          </cell>
          <cell r="AD93">
            <v>11111.687182766898</v>
          </cell>
          <cell r="AE93">
            <v>10387.5337769083</v>
          </cell>
        </row>
        <row r="94">
          <cell r="B94" t="str">
            <v>...</v>
          </cell>
          <cell r="C94" t="str">
            <v>...</v>
          </cell>
          <cell r="D94" t="str">
            <v>...</v>
          </cell>
          <cell r="E94" t="str">
            <v>...</v>
          </cell>
          <cell r="F94" t="str">
            <v>...</v>
          </cell>
          <cell r="G94" t="str">
            <v>...</v>
          </cell>
          <cell r="H94" t="str">
            <v>...</v>
          </cell>
          <cell r="I94" t="str">
            <v>...</v>
          </cell>
          <cell r="J94" t="str">
            <v>...</v>
          </cell>
          <cell r="K94" t="str">
            <v>...</v>
          </cell>
          <cell r="L94" t="str">
            <v>...</v>
          </cell>
          <cell r="M94" t="str">
            <v>...</v>
          </cell>
          <cell r="N94" t="str">
            <v>...</v>
          </cell>
          <cell r="O94" t="str">
            <v>...</v>
          </cell>
          <cell r="P94" t="str">
            <v>...</v>
          </cell>
          <cell r="Q94" t="str">
            <v>...</v>
          </cell>
          <cell r="R94" t="str">
            <v>...</v>
          </cell>
          <cell r="S94" t="str">
            <v>...</v>
          </cell>
          <cell r="T94" t="str">
            <v>...</v>
          </cell>
          <cell r="U94" t="str">
            <v>...</v>
          </cell>
          <cell r="V94">
            <v>88.7</v>
          </cell>
          <cell r="W94">
            <v>305</v>
          </cell>
          <cell r="X94">
            <v>7.9</v>
          </cell>
          <cell r="Y94">
            <v>33.6</v>
          </cell>
          <cell r="Z94">
            <v>71.900000000000006</v>
          </cell>
          <cell r="AA94">
            <v>124.9</v>
          </cell>
          <cell r="AB94">
            <v>366</v>
          </cell>
          <cell r="AC94">
            <v>490</v>
          </cell>
          <cell r="AD94" t="str">
            <v>...</v>
          </cell>
          <cell r="AE94" t="str">
            <v>...</v>
          </cell>
        </row>
        <row r="95">
          <cell r="B95" t="str">
            <v>...</v>
          </cell>
          <cell r="C95" t="str">
            <v>...</v>
          </cell>
          <cell r="D95" t="str">
            <v>...</v>
          </cell>
          <cell r="E95" t="str">
            <v>...</v>
          </cell>
          <cell r="F95" t="str">
            <v>...</v>
          </cell>
          <cell r="G95" t="str">
            <v>...</v>
          </cell>
          <cell r="H95" t="str">
            <v>...</v>
          </cell>
          <cell r="I95" t="str">
            <v>...</v>
          </cell>
          <cell r="J95" t="str">
            <v>...</v>
          </cell>
          <cell r="K95" t="str">
            <v>...</v>
          </cell>
          <cell r="L95" t="str">
            <v>...</v>
          </cell>
          <cell r="M95" t="str">
            <v>...</v>
          </cell>
          <cell r="N95" t="str">
            <v>...</v>
          </cell>
          <cell r="O95" t="str">
            <v>...</v>
          </cell>
          <cell r="P95" t="str">
            <v>...</v>
          </cell>
          <cell r="Q95" t="str">
            <v>...</v>
          </cell>
          <cell r="R95" t="str">
            <v>...</v>
          </cell>
          <cell r="S95" t="str">
            <v>...</v>
          </cell>
          <cell r="T95" t="str">
            <v>...</v>
          </cell>
          <cell r="U95" t="str">
            <v>...</v>
          </cell>
          <cell r="V95">
            <v>91852.718349299612</v>
          </cell>
          <cell r="W95">
            <v>42897.861984172501</v>
          </cell>
          <cell r="X95">
            <v>55926.685686334393</v>
          </cell>
          <cell r="Y95">
            <v>58163.954341684999</v>
          </cell>
          <cell r="Z95">
            <v>54480.690209023698</v>
          </cell>
          <cell r="AA95">
            <v>16831.912984065202</v>
          </cell>
          <cell r="AB95">
            <v>-1536.43392121391</v>
          </cell>
          <cell r="AC95">
            <v>21340.174979248299</v>
          </cell>
          <cell r="AD95">
            <v>37588.207490653396</v>
          </cell>
          <cell r="AE95">
            <v>98451.2999421891</v>
          </cell>
        </row>
        <row r="96">
          <cell r="B96">
            <v>95.9</v>
          </cell>
          <cell r="C96">
            <v>127</v>
          </cell>
          <cell r="D96">
            <v>167.3</v>
          </cell>
          <cell r="E96">
            <v>147.19999999999999</v>
          </cell>
          <cell r="F96">
            <v>109.4</v>
          </cell>
          <cell r="G96">
            <v>199.4</v>
          </cell>
          <cell r="H96">
            <v>331</v>
          </cell>
          <cell r="I96">
            <v>579.5</v>
          </cell>
          <cell r="J96">
            <v>615.4</v>
          </cell>
          <cell r="K96">
            <v>741.6</v>
          </cell>
          <cell r="L96">
            <v>820.2</v>
          </cell>
          <cell r="M96">
            <v>815.1</v>
          </cell>
          <cell r="N96">
            <v>922.7</v>
          </cell>
          <cell r="O96">
            <v>1124.3</v>
          </cell>
          <cell r="P96">
            <v>829.2</v>
          </cell>
          <cell r="Q96">
            <v>3335.3</v>
          </cell>
          <cell r="R96">
            <v>687.3</v>
          </cell>
          <cell r="S96">
            <v>980.8</v>
          </cell>
          <cell r="T96">
            <v>2085.6999999999998</v>
          </cell>
          <cell r="U96">
            <v>4533.3</v>
          </cell>
          <cell r="V96">
            <v>2945.9</v>
          </cell>
          <cell r="W96">
            <v>15461.8</v>
          </cell>
          <cell r="X96">
            <v>8603.7000000000007</v>
          </cell>
          <cell r="Y96">
            <v>7209.5</v>
          </cell>
          <cell r="Z96">
            <v>1694.6</v>
          </cell>
          <cell r="AA96">
            <v>9088.1</v>
          </cell>
          <cell r="AB96">
            <v>9165.6</v>
          </cell>
          <cell r="AC96">
            <v>3256.4</v>
          </cell>
          <cell r="AD96">
            <v>5502</v>
          </cell>
          <cell r="AE96">
            <v>3667.2</v>
          </cell>
        </row>
        <row r="97">
          <cell r="B97">
            <v>1740.6702446751899</v>
          </cell>
          <cell r="C97">
            <v>2452.9799181865701</v>
          </cell>
          <cell r="D97">
            <v>2087.0072151345798</v>
          </cell>
          <cell r="E97">
            <v>4691.8663229476206</v>
          </cell>
          <cell r="F97">
            <v>2140.75688566386</v>
          </cell>
          <cell r="G97">
            <v>7445.8106588414294</v>
          </cell>
          <cell r="H97">
            <v>7612.5896520600209</v>
          </cell>
          <cell r="I97">
            <v>4288.6924826598697</v>
          </cell>
          <cell r="J97">
            <v>7226.9043907995101</v>
          </cell>
          <cell r="K97">
            <v>5246.8200225984201</v>
          </cell>
          <cell r="L97">
            <v>7001.4360067662292</v>
          </cell>
          <cell r="M97">
            <v>8706.9973059981494</v>
          </cell>
          <cell r="N97">
            <v>10401.9444544161</v>
          </cell>
          <cell r="O97">
            <v>12454.959193855901</v>
          </cell>
          <cell r="P97">
            <v>6722.6799765148098</v>
          </cell>
          <cell r="Q97">
            <v>12077.464745015801</v>
          </cell>
          <cell r="R97">
            <v>21758.301458853803</v>
          </cell>
          <cell r="S97">
            <v>17246.7826781656</v>
          </cell>
          <cell r="T97">
            <v>8986.33068438173</v>
          </cell>
          <cell r="U97">
            <v>19248.067088488999</v>
          </cell>
          <cell r="V97">
            <v>40780.568351328402</v>
          </cell>
          <cell r="W97">
            <v>42477.646421683901</v>
          </cell>
          <cell r="X97">
            <v>92118.6813079977</v>
          </cell>
          <cell r="Y97">
            <v>67431.189314104704</v>
          </cell>
          <cell r="Z97">
            <v>18258.690206337003</v>
          </cell>
          <cell r="AA97">
            <v>30699.145498687198</v>
          </cell>
          <cell r="AB97">
            <v>51784.260055036</v>
          </cell>
          <cell r="AC97">
            <v>6770.5427747824097</v>
          </cell>
          <cell r="AD97">
            <v>20251.727235638802</v>
          </cell>
          <cell r="AE97">
            <v>20408.855814337199</v>
          </cell>
        </row>
        <row r="98">
          <cell r="B98" t="str">
            <v>...</v>
          </cell>
          <cell r="C98" t="str">
            <v>...</v>
          </cell>
          <cell r="D98" t="str">
            <v>...</v>
          </cell>
          <cell r="E98" t="str">
            <v>...</v>
          </cell>
          <cell r="F98" t="str">
            <v>...</v>
          </cell>
          <cell r="G98" t="str">
            <v>...</v>
          </cell>
          <cell r="H98" t="str">
            <v>...</v>
          </cell>
          <cell r="I98" t="str">
            <v>...</v>
          </cell>
          <cell r="J98" t="str">
            <v>...</v>
          </cell>
          <cell r="K98">
            <v>2</v>
          </cell>
          <cell r="L98">
            <v>20.7</v>
          </cell>
          <cell r="M98">
            <v>45.3</v>
          </cell>
          <cell r="N98">
            <v>9</v>
          </cell>
          <cell r="O98">
            <v>35</v>
          </cell>
          <cell r="P98">
            <v>45.9</v>
          </cell>
          <cell r="Q98">
            <v>25.6</v>
          </cell>
          <cell r="R98">
            <v>51.6</v>
          </cell>
          <cell r="S98">
            <v>36.6</v>
          </cell>
          <cell r="T98">
            <v>79.099999999999994</v>
          </cell>
          <cell r="U98">
            <v>17.721083</v>
          </cell>
          <cell r="V98">
            <v>56.43</v>
          </cell>
          <cell r="W98">
            <v>45.574337290000003</v>
          </cell>
          <cell r="X98">
            <v>60.406210999999999</v>
          </cell>
          <cell r="Y98">
            <v>15.877219269999999</v>
          </cell>
          <cell r="Z98">
            <v>5.3994072900000001</v>
          </cell>
          <cell r="AA98">
            <v>16.32460064</v>
          </cell>
          <cell r="AB98">
            <v>29.079994660000001</v>
          </cell>
          <cell r="AC98">
            <v>2.8148640176658599</v>
          </cell>
          <cell r="AD98">
            <v>-85.859386149072009</v>
          </cell>
          <cell r="AE98">
            <v>-2.14510292293591</v>
          </cell>
        </row>
        <row r="99">
          <cell r="B99" t="str">
            <v>...</v>
          </cell>
          <cell r="C99" t="str">
            <v>...</v>
          </cell>
          <cell r="D99" t="str">
            <v>...</v>
          </cell>
          <cell r="E99" t="str">
            <v>...</v>
          </cell>
          <cell r="F99" t="str">
            <v>...</v>
          </cell>
          <cell r="G99" t="str">
            <v>...</v>
          </cell>
          <cell r="H99" t="str">
            <v>...</v>
          </cell>
          <cell r="I99" t="str">
            <v>...</v>
          </cell>
          <cell r="J99" t="str">
            <v>...</v>
          </cell>
          <cell r="K99" t="str">
            <v>...</v>
          </cell>
          <cell r="L99" t="str">
            <v>...</v>
          </cell>
          <cell r="M99">
            <v>26402.490800351599</v>
          </cell>
          <cell r="N99">
            <v>23987.1921313981</v>
          </cell>
          <cell r="O99">
            <v>19805.0922075048</v>
          </cell>
          <cell r="P99">
            <v>24261.868314284198</v>
          </cell>
          <cell r="Q99">
            <v>45027.492991154599</v>
          </cell>
          <cell r="R99">
            <v>35660.387815131799</v>
          </cell>
          <cell r="S99">
            <v>30901.752305035501</v>
          </cell>
          <cell r="T99">
            <v>34464.575323937301</v>
          </cell>
          <cell r="U99">
            <v>40613.7331797035</v>
          </cell>
          <cell r="V99">
            <v>51665.013692564695</v>
          </cell>
          <cell r="W99">
            <v>58152.476830204396</v>
          </cell>
          <cell r="X99">
            <v>72989.68911672369</v>
          </cell>
          <cell r="Y99">
            <v>113643.633547594</v>
          </cell>
          <cell r="Z99">
            <v>73677.116859541697</v>
          </cell>
          <cell r="AA99">
            <v>79656.513836629107</v>
          </cell>
          <cell r="AB99">
            <v>116835.19810423801</v>
          </cell>
          <cell r="AC99">
            <v>117632.35292683099</v>
          </cell>
          <cell r="AD99">
            <v>147201.70555033098</v>
          </cell>
          <cell r="AE99">
            <v>119652.92815866</v>
          </cell>
        </row>
        <row r="100">
          <cell r="B100" t="str">
            <v>...</v>
          </cell>
          <cell r="C100" t="str">
            <v>...</v>
          </cell>
          <cell r="D100" t="str">
            <v>...</v>
          </cell>
          <cell r="E100" t="str">
            <v>...</v>
          </cell>
          <cell r="F100" t="str">
            <v>...</v>
          </cell>
          <cell r="G100" t="str">
            <v>...</v>
          </cell>
          <cell r="H100" t="str">
            <v>...</v>
          </cell>
          <cell r="I100" t="str">
            <v>...</v>
          </cell>
          <cell r="J100" t="str">
            <v>...</v>
          </cell>
          <cell r="K100" t="str">
            <v>...</v>
          </cell>
          <cell r="L100" t="str">
            <v>...</v>
          </cell>
          <cell r="M100" t="str">
            <v>...</v>
          </cell>
          <cell r="N100" t="str">
            <v>...</v>
          </cell>
          <cell r="O100" t="str">
            <v>...</v>
          </cell>
          <cell r="P100" t="str">
            <v>...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 t="str">
            <v>...</v>
          </cell>
          <cell r="V100">
            <v>163.18758815232701</v>
          </cell>
          <cell r="W100">
            <v>-138.08180535966198</v>
          </cell>
          <cell r="X100">
            <v>48.095961348650199</v>
          </cell>
          <cell r="Y100">
            <v>12.8181443904489</v>
          </cell>
          <cell r="Z100">
            <v>72.394366197183103</v>
          </cell>
          <cell r="AA100">
            <v>28.450704225352101</v>
          </cell>
          <cell r="AB100">
            <v>30.845070422535201</v>
          </cell>
          <cell r="AC100">
            <v>5.4112676056337996</v>
          </cell>
          <cell r="AD100">
            <v>15.667605633802799</v>
          </cell>
          <cell r="AE100">
            <v>83.380281690140805</v>
          </cell>
        </row>
        <row r="101">
          <cell r="B101" t="str">
            <v>...</v>
          </cell>
          <cell r="C101" t="str">
            <v>...</v>
          </cell>
          <cell r="D101" t="str">
            <v>...</v>
          </cell>
          <cell r="E101" t="str">
            <v>...</v>
          </cell>
          <cell r="F101" t="str">
            <v>...</v>
          </cell>
          <cell r="G101" t="str">
            <v>...</v>
          </cell>
          <cell r="H101" t="str">
            <v>...</v>
          </cell>
          <cell r="I101" t="str">
            <v>...</v>
          </cell>
          <cell r="J101" t="str">
            <v>...</v>
          </cell>
          <cell r="K101" t="str">
            <v>...</v>
          </cell>
          <cell r="L101">
            <v>0.3</v>
          </cell>
          <cell r="M101" t="str">
            <v>...</v>
          </cell>
          <cell r="N101">
            <v>1.4</v>
          </cell>
          <cell r="O101">
            <v>8.1</v>
          </cell>
          <cell r="P101">
            <v>3.6</v>
          </cell>
          <cell r="Q101">
            <v>92.359669999999994</v>
          </cell>
          <cell r="R101">
            <v>-43.785910000000001</v>
          </cell>
          <cell r="S101">
            <v>424.66250000000002</v>
          </cell>
          <cell r="T101">
            <v>269.88956000000002</v>
          </cell>
          <cell r="U101">
            <v>179.10927000000001</v>
          </cell>
          <cell r="V101">
            <v>426.98689999999999</v>
          </cell>
          <cell r="W101">
            <v>921.76896999999997</v>
          </cell>
          <cell r="X101">
            <v>3942.3227099999999</v>
          </cell>
          <cell r="Y101">
            <v>3704.1455999999998</v>
          </cell>
          <cell r="Z101">
            <v>4192.5872499999996</v>
          </cell>
          <cell r="AA101">
            <v>3790.8788599999998</v>
          </cell>
          <cell r="AB101">
            <v>5177.6466339999997</v>
          </cell>
          <cell r="AC101">
            <v>1792.2840633767801</v>
          </cell>
          <cell r="AD101">
            <v>2012.4489980000001</v>
          </cell>
          <cell r="AE101">
            <v>1660.0445480772801</v>
          </cell>
        </row>
        <row r="102">
          <cell r="B102">
            <v>5.4162224992866204</v>
          </cell>
          <cell r="C102">
            <v>4.9304371808882994</v>
          </cell>
          <cell r="D102">
            <v>30.751481738269</v>
          </cell>
          <cell r="E102">
            <v>2.1975421336443697</v>
          </cell>
          <cell r="F102">
            <v>1.3610424288774301</v>
          </cell>
          <cell r="G102" t="str">
            <v>...</v>
          </cell>
          <cell r="H102" t="str">
            <v>...</v>
          </cell>
          <cell r="I102" t="str">
            <v>...</v>
          </cell>
          <cell r="J102" t="str">
            <v>...</v>
          </cell>
          <cell r="K102" t="str">
            <v>...</v>
          </cell>
          <cell r="L102">
            <v>11.355140822933501</v>
          </cell>
          <cell r="M102">
            <v>2.7591765366401999</v>
          </cell>
          <cell r="N102">
            <v>5.9531591395411398</v>
          </cell>
          <cell r="O102">
            <v>12.1243997104364</v>
          </cell>
          <cell r="P102">
            <v>24.562248360201401</v>
          </cell>
          <cell r="Q102" t="str">
            <v>...</v>
          </cell>
          <cell r="R102" t="str">
            <v>...</v>
          </cell>
          <cell r="S102">
            <v>7.4158649559884102</v>
          </cell>
          <cell r="T102">
            <v>2.0753120198208999</v>
          </cell>
          <cell r="U102">
            <v>4.4161031059844298</v>
          </cell>
          <cell r="V102">
            <v>9.6872295274752513</v>
          </cell>
          <cell r="W102">
            <v>23.957697571353599</v>
          </cell>
          <cell r="X102">
            <v>36.032755568780402</v>
          </cell>
          <cell r="Y102">
            <v>43.766620928434698</v>
          </cell>
          <cell r="Z102">
            <v>45.987814593820701</v>
          </cell>
          <cell r="AA102">
            <v>1.5778748833088199</v>
          </cell>
          <cell r="AB102">
            <v>-185.95521697857401</v>
          </cell>
          <cell r="AC102">
            <v>-79.139376749969088</v>
          </cell>
          <cell r="AD102">
            <v>-136.91643441145501</v>
          </cell>
          <cell r="AE102">
            <v>-78.485329535256213</v>
          </cell>
        </row>
        <row r="103">
          <cell r="B103" t="str">
            <v>...</v>
          </cell>
          <cell r="C103" t="str">
            <v>...</v>
          </cell>
          <cell r="D103" t="str">
            <v>...</v>
          </cell>
          <cell r="E103" t="str">
            <v>...</v>
          </cell>
          <cell r="F103" t="str">
            <v>...</v>
          </cell>
          <cell r="G103" t="str">
            <v>...</v>
          </cell>
          <cell r="H103" t="str">
            <v>...</v>
          </cell>
          <cell r="I103" t="str">
            <v>...</v>
          </cell>
          <cell r="J103" t="str">
            <v>...</v>
          </cell>
          <cell r="K103" t="str">
            <v>...</v>
          </cell>
          <cell r="L103" t="str">
            <v>...</v>
          </cell>
          <cell r="M103" t="str">
            <v>...</v>
          </cell>
          <cell r="N103" t="str">
            <v>...</v>
          </cell>
          <cell r="O103" t="str">
            <v>...</v>
          </cell>
          <cell r="P103" t="str">
            <v>...</v>
          </cell>
          <cell r="Q103" t="str">
            <v>...</v>
          </cell>
          <cell r="R103" t="str">
            <v>...</v>
          </cell>
          <cell r="S103" t="str">
            <v>...</v>
          </cell>
          <cell r="T103" t="str">
            <v>...</v>
          </cell>
          <cell r="U103" t="str">
            <v>...</v>
          </cell>
          <cell r="V103" t="str">
            <v>...</v>
          </cell>
          <cell r="W103">
            <v>7.5302710845142097E-3</v>
          </cell>
          <cell r="X103">
            <v>8.3676931734267199E-3</v>
          </cell>
          <cell r="Y103">
            <v>2.6822329433376198E-2</v>
          </cell>
          <cell r="Z103">
            <v>-0.19164611176399401</v>
          </cell>
          <cell r="AA103" t="str">
            <v>...</v>
          </cell>
          <cell r="AB103">
            <v>0.55928837645708807</v>
          </cell>
          <cell r="AC103">
            <v>8.0461189761828505E-2</v>
          </cell>
          <cell r="AD103" t="str">
            <v>...</v>
          </cell>
          <cell r="AE103">
            <v>7.8706117592613003</v>
          </cell>
        </row>
        <row r="104">
          <cell r="B104">
            <v>607.79999999999995</v>
          </cell>
          <cell r="C104">
            <v>1269.0999999999999</v>
          </cell>
          <cell r="D104">
            <v>544.29999999999995</v>
          </cell>
          <cell r="E104">
            <v>726</v>
          </cell>
          <cell r="F104">
            <v>729.5</v>
          </cell>
          <cell r="G104">
            <v>1133.2</v>
          </cell>
          <cell r="H104">
            <v>1591.2</v>
          </cell>
          <cell r="I104">
            <v>1375.7</v>
          </cell>
          <cell r="J104">
            <v>1443.5</v>
          </cell>
          <cell r="K104">
            <v>2590.1</v>
          </cell>
          <cell r="L104">
            <v>3868.5</v>
          </cell>
          <cell r="M104">
            <v>4953.3</v>
          </cell>
          <cell r="N104">
            <v>4411.3</v>
          </cell>
          <cell r="O104">
            <v>4220.3</v>
          </cell>
          <cell r="P104">
            <v>3967.2</v>
          </cell>
          <cell r="Q104">
            <v>4842.1000000000004</v>
          </cell>
          <cell r="R104">
            <v>2743.5</v>
          </cell>
          <cell r="S104">
            <v>3437.2</v>
          </cell>
          <cell r="T104">
            <v>5018.8</v>
          </cell>
          <cell r="U104">
            <v>7195.6</v>
          </cell>
          <cell r="V104">
            <v>8330</v>
          </cell>
          <cell r="W104">
            <v>12769.3</v>
          </cell>
          <cell r="X104">
            <v>22074.3</v>
          </cell>
          <cell r="Y104">
            <v>19632.599999999999</v>
          </cell>
          <cell r="Z104">
            <v>17435.900000000001</v>
          </cell>
          <cell r="AA104">
            <v>28279.9</v>
          </cell>
          <cell r="AB104">
            <v>29704.7</v>
          </cell>
          <cell r="AC104">
            <v>30632.1</v>
          </cell>
          <cell r="AD104">
            <v>28359.8</v>
          </cell>
          <cell r="AE104">
            <v>28039.200000000001</v>
          </cell>
        </row>
        <row r="105">
          <cell r="B105" t="str">
            <v>...</v>
          </cell>
          <cell r="C105" t="str">
            <v>...</v>
          </cell>
          <cell r="D105" t="str">
            <v>...</v>
          </cell>
          <cell r="E105" t="str">
            <v>...</v>
          </cell>
          <cell r="F105" t="str">
            <v>...</v>
          </cell>
          <cell r="G105" t="str">
            <v>...</v>
          </cell>
          <cell r="H105" t="str">
            <v>...</v>
          </cell>
          <cell r="I105" t="str">
            <v>...</v>
          </cell>
          <cell r="J105" t="str">
            <v>...</v>
          </cell>
          <cell r="K105" t="str">
            <v>...</v>
          </cell>
          <cell r="L105" t="str">
            <v>...</v>
          </cell>
          <cell r="M105" t="str">
            <v>...</v>
          </cell>
          <cell r="N105" t="str">
            <v>...</v>
          </cell>
          <cell r="O105" t="str">
            <v>...</v>
          </cell>
          <cell r="P105" t="str">
            <v>...</v>
          </cell>
          <cell r="Q105" t="str">
            <v>...</v>
          </cell>
          <cell r="R105" t="str">
            <v>...</v>
          </cell>
          <cell r="S105" t="str">
            <v>...</v>
          </cell>
          <cell r="T105" t="str">
            <v>...</v>
          </cell>
          <cell r="U105" t="str">
            <v>...</v>
          </cell>
          <cell r="V105" t="str">
            <v>...</v>
          </cell>
          <cell r="W105">
            <v>7.0195987928045804</v>
          </cell>
          <cell r="X105">
            <v>13.272914977673599</v>
          </cell>
          <cell r="Y105">
            <v>36.560179825682198</v>
          </cell>
          <cell r="Z105">
            <v>14.5798553659394</v>
          </cell>
          <cell r="AA105">
            <v>32.415180980813602</v>
          </cell>
          <cell r="AB105">
            <v>6.9119336590768397</v>
          </cell>
          <cell r="AC105">
            <v>20.217893490481</v>
          </cell>
          <cell r="AD105">
            <v>23.8224104078012</v>
          </cell>
          <cell r="AE105">
            <v>35.491905358076501</v>
          </cell>
        </row>
        <row r="106">
          <cell r="B106">
            <v>69.824681880640398</v>
          </cell>
          <cell r="C106">
            <v>247.76779576356302</v>
          </cell>
          <cell r="D106">
            <v>775.12912090130305</v>
          </cell>
          <cell r="E106">
            <v>476.65253732359599</v>
          </cell>
          <cell r="F106">
            <v>993.94301790487395</v>
          </cell>
          <cell r="G106">
            <v>239.20542198956502</v>
          </cell>
          <cell r="H106">
            <v>-186.4434</v>
          </cell>
          <cell r="I106">
            <v>1210.6840307934401</v>
          </cell>
          <cell r="J106">
            <v>639.41457454414399</v>
          </cell>
          <cell r="K106" t="str">
            <v>...</v>
          </cell>
          <cell r="L106">
            <v>-1021.9545290825899</v>
          </cell>
          <cell r="M106">
            <v>1740.09719094095</v>
          </cell>
          <cell r="N106">
            <v>-969.18123980927805</v>
          </cell>
          <cell r="O106">
            <v>-1867.0696299500798</v>
          </cell>
          <cell r="P106">
            <v>22.9949498710093</v>
          </cell>
          <cell r="Q106">
            <v>-303.17691921720598</v>
          </cell>
          <cell r="R106">
            <v>-1913.7107424093399</v>
          </cell>
          <cell r="S106">
            <v>-76.666361884060208</v>
          </cell>
          <cell r="T106">
            <v>-4959.8753585995701</v>
          </cell>
          <cell r="U106">
            <v>2581.2690872073304</v>
          </cell>
          <cell r="V106">
            <v>5141.7808219178105</v>
          </cell>
          <cell r="W106">
            <v>8210.5279300535403</v>
          </cell>
          <cell r="X106">
            <v>9784.1781463055595</v>
          </cell>
          <cell r="Y106">
            <v>9090.5585236478491</v>
          </cell>
          <cell r="Z106">
            <v>8581.8190219854096</v>
          </cell>
          <cell r="AA106">
            <v>5889.8445363157598</v>
          </cell>
          <cell r="AB106">
            <v>10772.9253765535</v>
          </cell>
          <cell r="AC106">
            <v>6741.30974012562</v>
          </cell>
          <cell r="AD106">
            <v>16648.003777056401</v>
          </cell>
          <cell r="AE106">
            <v>13108.367894497998</v>
          </cell>
        </row>
        <row r="107">
          <cell r="B107" t="str">
            <v>...</v>
          </cell>
          <cell r="C107" t="str">
            <v>...</v>
          </cell>
          <cell r="D107" t="str">
            <v>...</v>
          </cell>
          <cell r="E107" t="str">
            <v>...</v>
          </cell>
          <cell r="F107" t="str">
            <v>...</v>
          </cell>
          <cell r="G107" t="str">
            <v>...</v>
          </cell>
          <cell r="H107" t="str">
            <v>...</v>
          </cell>
          <cell r="I107" t="str">
            <v>...</v>
          </cell>
          <cell r="J107" t="str">
            <v>...</v>
          </cell>
          <cell r="K107" t="str">
            <v>...</v>
          </cell>
          <cell r="L107" t="str">
            <v>...</v>
          </cell>
          <cell r="M107" t="str">
            <v>...</v>
          </cell>
          <cell r="N107" t="str">
            <v>...</v>
          </cell>
          <cell r="O107">
            <v>22.622271619999999</v>
          </cell>
          <cell r="P107">
            <v>6.0588730000000002</v>
          </cell>
          <cell r="Q107">
            <v>4.5</v>
          </cell>
          <cell r="R107">
            <v>6.1</v>
          </cell>
          <cell r="S107" t="str">
            <v>...</v>
          </cell>
          <cell r="T107" t="str">
            <v>...</v>
          </cell>
          <cell r="U107">
            <v>43.932274185127199</v>
          </cell>
          <cell r="V107" t="str">
            <v>...</v>
          </cell>
          <cell r="W107" t="str">
            <v>...</v>
          </cell>
          <cell r="X107">
            <v>-1.02285</v>
          </cell>
          <cell r="Y107">
            <v>-0.12793929999999901</v>
          </cell>
          <cell r="Z107">
            <v>-0.26719999999999999</v>
          </cell>
          <cell r="AA107">
            <v>-2.4799999999999101E-2</v>
          </cell>
          <cell r="AB107">
            <v>-6.1499999999999999E-2</v>
          </cell>
          <cell r="AC107">
            <v>0.26390000000000002</v>
          </cell>
          <cell r="AD107">
            <v>7.7000000000000098E-3</v>
          </cell>
          <cell r="AE107">
            <v>-3.6700000000000003E-2</v>
          </cell>
        </row>
        <row r="108">
          <cell r="B108" t="str">
            <v>...</v>
          </cell>
          <cell r="C108" t="str">
            <v>...</v>
          </cell>
          <cell r="D108" t="str">
            <v>...</v>
          </cell>
          <cell r="E108" t="str">
            <v>...</v>
          </cell>
          <cell r="F108" t="str">
            <v>...</v>
          </cell>
          <cell r="G108" t="str">
            <v>...</v>
          </cell>
          <cell r="H108" t="str">
            <v>...</v>
          </cell>
          <cell r="I108" t="str">
            <v>...</v>
          </cell>
          <cell r="J108" t="str">
            <v>...</v>
          </cell>
          <cell r="K108" t="str">
            <v>...</v>
          </cell>
          <cell r="L108" t="str">
            <v>...</v>
          </cell>
          <cell r="M108" t="str">
            <v>...</v>
          </cell>
          <cell r="N108" t="str">
            <v>...</v>
          </cell>
          <cell r="O108" t="str">
            <v>...</v>
          </cell>
          <cell r="P108" t="str">
            <v>...</v>
          </cell>
          <cell r="Q108" t="str">
            <v>...</v>
          </cell>
          <cell r="R108" t="str">
            <v>...</v>
          </cell>
          <cell r="S108" t="str">
            <v>...</v>
          </cell>
          <cell r="T108" t="str">
            <v>...</v>
          </cell>
          <cell r="U108" t="str">
            <v>...</v>
          </cell>
          <cell r="V108" t="str">
            <v>...</v>
          </cell>
          <cell r="W108" t="str">
            <v>...</v>
          </cell>
          <cell r="X108" t="str">
            <v>...</v>
          </cell>
          <cell r="Y108" t="str">
            <v>...</v>
          </cell>
          <cell r="Z108" t="str">
            <v>...</v>
          </cell>
          <cell r="AA108" t="str">
            <v>...</v>
          </cell>
          <cell r="AB108" t="str">
            <v>...</v>
          </cell>
          <cell r="AC108" t="str">
            <v>...</v>
          </cell>
          <cell r="AD108" t="str">
            <v>...</v>
          </cell>
          <cell r="AE108" t="str">
            <v>...</v>
          </cell>
        </row>
        <row r="109">
          <cell r="B109" t="str">
            <v>...</v>
          </cell>
          <cell r="C109" t="str">
            <v>...</v>
          </cell>
          <cell r="D109" t="str">
            <v>...</v>
          </cell>
          <cell r="E109" t="str">
            <v>...</v>
          </cell>
          <cell r="F109" t="str">
            <v>...</v>
          </cell>
          <cell r="G109" t="str">
            <v>...</v>
          </cell>
          <cell r="H109" t="str">
            <v>...</v>
          </cell>
          <cell r="I109">
            <v>3.41208</v>
          </cell>
          <cell r="J109">
            <v>6.3090000000000002</v>
          </cell>
          <cell r="K109">
            <v>3.7519999999999998</v>
          </cell>
          <cell r="L109">
            <v>-0.55500000000000005</v>
          </cell>
          <cell r="M109">
            <v>-47.353000000000002</v>
          </cell>
          <cell r="N109">
            <v>-40.616</v>
          </cell>
          <cell r="O109">
            <v>68.5</v>
          </cell>
          <cell r="P109">
            <v>17.5</v>
          </cell>
          <cell r="Q109">
            <v>6.9238624931757196</v>
          </cell>
          <cell r="R109">
            <v>84.242923323609901</v>
          </cell>
          <cell r="S109">
            <v>-46.730788713775702</v>
          </cell>
          <cell r="T109">
            <v>85.761897744695688</v>
          </cell>
          <cell r="U109">
            <v>85.022058571703695</v>
          </cell>
          <cell r="V109">
            <v>225.79018051297899</v>
          </cell>
          <cell r="W109">
            <v>212.39436987306402</v>
          </cell>
          <cell r="X109">
            <v>769.50907796775698</v>
          </cell>
          <cell r="Y109">
            <v>342.28286422590702</v>
          </cell>
          <cell r="Z109">
            <v>-193.254023274665</v>
          </cell>
          <cell r="AA109">
            <v>79.868021452272998</v>
          </cell>
          <cell r="AB109">
            <v>107.72567032085399</v>
          </cell>
          <cell r="AC109">
            <v>161.35772129493799</v>
          </cell>
          <cell r="AD109">
            <v>493.80059402068503</v>
          </cell>
          <cell r="AE109">
            <v>573.78159217803295</v>
          </cell>
        </row>
        <row r="110">
          <cell r="B110" t="str">
            <v>...</v>
          </cell>
          <cell r="C110" t="str">
            <v>...</v>
          </cell>
          <cell r="D110" t="str">
            <v>...</v>
          </cell>
          <cell r="E110" t="str">
            <v>...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  <cell r="U110" t="str">
            <v>...</v>
          </cell>
          <cell r="V110">
            <v>715.49900000000002</v>
          </cell>
          <cell r="W110">
            <v>874.65200000000004</v>
          </cell>
          <cell r="X110">
            <v>848.09</v>
          </cell>
          <cell r="Y110">
            <v>986.58</v>
          </cell>
          <cell r="Z110">
            <v>1125.7724617000001</v>
          </cell>
          <cell r="AA110">
            <v>486.65061259496804</v>
          </cell>
          <cell r="AB110">
            <v>754.27381637927397</v>
          </cell>
          <cell r="AC110">
            <v>1009.15167893642</v>
          </cell>
          <cell r="AD110">
            <v>1962.0876328699801</v>
          </cell>
          <cell r="AE110">
            <v>1762.48307098496</v>
          </cell>
        </row>
        <row r="111">
          <cell r="B111" t="str">
            <v>...</v>
          </cell>
          <cell r="C111" t="str">
            <v>...</v>
          </cell>
          <cell r="D111" t="str">
            <v>...</v>
          </cell>
          <cell r="E111">
            <v>5.8515082262453201E-2</v>
          </cell>
          <cell r="F111" t="str">
            <v>...</v>
          </cell>
          <cell r="G111" t="str">
            <v>...</v>
          </cell>
          <cell r="H111" t="str">
            <v>...</v>
          </cell>
          <cell r="I111" t="str">
            <v>...</v>
          </cell>
          <cell r="J111" t="str">
            <v>...</v>
          </cell>
          <cell r="K111" t="str">
            <v>...</v>
          </cell>
          <cell r="L111" t="str">
            <v>...</v>
          </cell>
          <cell r="M111" t="str">
            <v>...</v>
          </cell>
          <cell r="N111" t="str">
            <v>...</v>
          </cell>
          <cell r="O111" t="str">
            <v>...</v>
          </cell>
          <cell r="P111" t="str">
            <v>...</v>
          </cell>
          <cell r="Q111" t="str">
            <v>...</v>
          </cell>
          <cell r="R111" t="str">
            <v>...</v>
          </cell>
          <cell r="S111">
            <v>4.7906379437048896E-2</v>
          </cell>
          <cell r="T111">
            <v>1.2865167045617301E-3</v>
          </cell>
          <cell r="U111">
            <v>0.91408236065880399</v>
          </cell>
          <cell r="V111" t="str">
            <v>...</v>
          </cell>
          <cell r="W111" t="str">
            <v>...</v>
          </cell>
          <cell r="X111" t="str">
            <v>...</v>
          </cell>
          <cell r="Y111" t="str">
            <v>...</v>
          </cell>
          <cell r="Z111" t="str">
            <v>...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</row>
        <row r="112">
          <cell r="B112" t="str">
            <v>...</v>
          </cell>
          <cell r="C112" t="str">
            <v>...</v>
          </cell>
          <cell r="D112" t="str">
            <v>...</v>
          </cell>
          <cell r="E112" t="str">
            <v>...</v>
          </cell>
          <cell r="F112" t="str">
            <v>...</v>
          </cell>
          <cell r="G112" t="str">
            <v>...</v>
          </cell>
          <cell r="H112" t="str">
            <v>...</v>
          </cell>
          <cell r="I112" t="str">
            <v>...</v>
          </cell>
          <cell r="J112" t="str">
            <v>...</v>
          </cell>
          <cell r="K112" t="str">
            <v>...</v>
          </cell>
          <cell r="L112" t="str">
            <v>...</v>
          </cell>
          <cell r="M112" t="str">
            <v>...</v>
          </cell>
          <cell r="N112" t="str">
            <v>...</v>
          </cell>
          <cell r="O112" t="str">
            <v>...</v>
          </cell>
          <cell r="P112" t="str">
            <v>...</v>
          </cell>
          <cell r="Q112" t="str">
            <v>...</v>
          </cell>
          <cell r="R112" t="str">
            <v>...</v>
          </cell>
          <cell r="S112" t="str">
            <v>...</v>
          </cell>
          <cell r="T112" t="str">
            <v>...</v>
          </cell>
          <cell r="U112" t="str">
            <v>...</v>
          </cell>
          <cell r="V112" t="str">
            <v>...</v>
          </cell>
          <cell r="W112" t="str">
            <v>...</v>
          </cell>
          <cell r="X112" t="str">
            <v>...</v>
          </cell>
          <cell r="Y112">
            <v>-111</v>
          </cell>
          <cell r="Z112">
            <v>-89.999991213511606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>
            <v>-1</v>
          </cell>
        </row>
        <row r="113">
          <cell r="B113" t="str">
            <v>...</v>
          </cell>
          <cell r="C113" t="str">
            <v>...</v>
          </cell>
          <cell r="D113">
            <v>113.457071011027</v>
          </cell>
          <cell r="E113">
            <v>55.989826883612501</v>
          </cell>
          <cell r="F113">
            <v>35.046535245103399</v>
          </cell>
          <cell r="G113">
            <v>105.234464794182</v>
          </cell>
          <cell r="H113">
            <v>173.83355006488298</v>
          </cell>
          <cell r="I113">
            <v>-150.593126960017</v>
          </cell>
          <cell r="J113">
            <v>-479.35044556993995</v>
          </cell>
          <cell r="K113">
            <v>25.834733879467699</v>
          </cell>
          <cell r="L113">
            <v>68.636488561186397</v>
          </cell>
          <cell r="M113">
            <v>52.197829778523598</v>
          </cell>
          <cell r="N113">
            <v>233.473445818333</v>
          </cell>
          <cell r="O113">
            <v>255.788149239874</v>
          </cell>
          <cell r="P113">
            <v>225.95421903707799</v>
          </cell>
          <cell r="Q113">
            <v>98</v>
          </cell>
          <cell r="R113">
            <v>175</v>
          </cell>
          <cell r="S113">
            <v>-136</v>
          </cell>
          <cell r="T113">
            <v>63</v>
          </cell>
          <cell r="U113">
            <v>286</v>
          </cell>
          <cell r="V113">
            <v>128</v>
          </cell>
          <cell r="W113">
            <v>474</v>
          </cell>
          <cell r="X113">
            <v>3932.8</v>
          </cell>
          <cell r="Y113">
            <v>5888.2</v>
          </cell>
          <cell r="Z113">
            <v>1165</v>
          </cell>
          <cell r="AA113">
            <v>2722</v>
          </cell>
          <cell r="AB113">
            <v>131</v>
          </cell>
          <cell r="AC113">
            <v>2508.8000000000002</v>
          </cell>
          <cell r="AD113">
            <v>881.8</v>
          </cell>
          <cell r="AE113" t="str">
            <v>...</v>
          </cell>
        </row>
        <row r="114">
          <cell r="B114" t="str">
            <v>...</v>
          </cell>
          <cell r="C114" t="str">
            <v>...</v>
          </cell>
          <cell r="D114" t="str">
            <v>...</v>
          </cell>
          <cell r="E114" t="str">
            <v>...</v>
          </cell>
          <cell r="F114" t="str">
            <v>...</v>
          </cell>
          <cell r="G114" t="str">
            <v>...</v>
          </cell>
          <cell r="H114" t="str">
            <v>...</v>
          </cell>
          <cell r="I114" t="str">
            <v>...</v>
          </cell>
          <cell r="J114" t="str">
            <v>...</v>
          </cell>
          <cell r="K114" t="str">
            <v>...</v>
          </cell>
          <cell r="L114">
            <v>1.0024999999999999</v>
          </cell>
          <cell r="M114">
            <v>0.125</v>
          </cell>
          <cell r="N114">
            <v>34.6875</v>
          </cell>
          <cell r="O114">
            <v>-2.5499999999999998</v>
          </cell>
          <cell r="P114">
            <v>86.7</v>
          </cell>
          <cell r="Q114">
            <v>5.0975000000000001</v>
          </cell>
          <cell r="R114">
            <v>3.6749999999999998</v>
          </cell>
          <cell r="S114">
            <v>-33.988517030282104</v>
          </cell>
          <cell r="T114">
            <v>75.414408981381399</v>
          </cell>
          <cell r="U114">
            <v>297.51227370314905</v>
          </cell>
          <cell r="V114">
            <v>499.54312294522202</v>
          </cell>
          <cell r="W114">
            <v>501.73871775523401</v>
          </cell>
          <cell r="X114">
            <v>917.05010176816302</v>
          </cell>
          <cell r="Y114">
            <v>271.08565425750396</v>
          </cell>
          <cell r="Z114">
            <v>252.952705598384</v>
          </cell>
          <cell r="AA114">
            <v>57.036188350019998</v>
          </cell>
          <cell r="AB114">
            <v>139.785643421939</v>
          </cell>
          <cell r="AC114">
            <v>274.81009034795301</v>
          </cell>
          <cell r="AD114">
            <v>426.92977565491498</v>
          </cell>
          <cell r="AE114">
            <v>550.450652191259</v>
          </cell>
        </row>
        <row r="115">
          <cell r="B115" t="str">
            <v>...</v>
          </cell>
          <cell r="C115" t="str">
            <v>...</v>
          </cell>
          <cell r="D115" t="str">
            <v>...</v>
          </cell>
          <cell r="E115" t="str">
            <v>...</v>
          </cell>
          <cell r="F115" t="str">
            <v>...</v>
          </cell>
          <cell r="G115" t="str">
            <v>...</v>
          </cell>
          <cell r="H115" t="str">
            <v>...</v>
          </cell>
          <cell r="I115" t="str">
            <v>...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 t="str">
            <v>...</v>
          </cell>
          <cell r="R115" t="str">
            <v>...</v>
          </cell>
          <cell r="S115">
            <v>129718.16689558999</v>
          </cell>
          <cell r="T115">
            <v>101335.530237756</v>
          </cell>
          <cell r="U115">
            <v>85136.960868017297</v>
          </cell>
          <cell r="V115">
            <v>121688.06310048801</v>
          </cell>
          <cell r="W115">
            <v>118373.483673511</v>
          </cell>
          <cell r="X115">
            <v>267147.978983871</v>
          </cell>
          <cell r="Y115">
            <v>130004.04584156</v>
          </cell>
          <cell r="Z115">
            <v>230768.23267065702</v>
          </cell>
          <cell r="AA115">
            <v>209368.262293204</v>
          </cell>
          <cell r="AB115">
            <v>371351.08755197201</v>
          </cell>
          <cell r="AC115">
            <v>455973.65777966997</v>
          </cell>
          <cell r="AD115">
            <v>515313.02964536904</v>
          </cell>
          <cell r="AE115">
            <v>175414.242867797</v>
          </cell>
        </row>
        <row r="116">
          <cell r="B116" t="str">
            <v>...</v>
          </cell>
          <cell r="C116" t="str">
            <v>...</v>
          </cell>
          <cell r="D116" t="str">
            <v>...</v>
          </cell>
          <cell r="E116" t="str">
            <v>...</v>
          </cell>
          <cell r="F116" t="str">
            <v>...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>
            <v>0.68440540000000005</v>
          </cell>
          <cell r="P116">
            <v>3.2224499999999998</v>
          </cell>
          <cell r="Q116">
            <v>1.847674</v>
          </cell>
          <cell r="R116">
            <v>23.311232</v>
          </cell>
          <cell r="S116">
            <v>8.7233940000000008</v>
          </cell>
          <cell r="T116">
            <v>1.579107</v>
          </cell>
          <cell r="U116">
            <v>-12.729602</v>
          </cell>
          <cell r="V116">
            <v>51.098471079999996</v>
          </cell>
          <cell r="W116">
            <v>3.4828203900000001</v>
          </cell>
          <cell r="X116">
            <v>33.316131300000002</v>
          </cell>
          <cell r="Y116">
            <v>11.18665348</v>
          </cell>
          <cell r="Z116">
            <v>74.002493340000001</v>
          </cell>
          <cell r="AA116">
            <v>94.584865609999994</v>
          </cell>
          <cell r="AB116">
            <v>34.00784599</v>
          </cell>
          <cell r="AC116">
            <v>172.40766286501</v>
          </cell>
          <cell r="AD116">
            <v>97.482333471819999</v>
          </cell>
          <cell r="AE116">
            <v>-200.50966822829</v>
          </cell>
        </row>
        <row r="117">
          <cell r="B117" t="str">
            <v>...</v>
          </cell>
          <cell r="C117" t="str">
            <v>...</v>
          </cell>
          <cell r="D117" t="str">
            <v>...</v>
          </cell>
          <cell r="E117" t="str">
            <v>...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>
            <v>34.937475450386899</v>
          </cell>
          <cell r="W117">
            <v>11.167219336677499</v>
          </cell>
          <cell r="X117">
            <v>38.478461610676497</v>
          </cell>
          <cell r="Y117">
            <v>44.598207624424305</v>
          </cell>
          <cell r="Z117">
            <v>26.1837410087252</v>
          </cell>
          <cell r="AA117">
            <v>43.547460527643501</v>
          </cell>
          <cell r="AB117">
            <v>42.331378827473998</v>
          </cell>
          <cell r="AC117">
            <v>36.429424922436603</v>
          </cell>
          <cell r="AD117">
            <v>15.636622719076199</v>
          </cell>
          <cell r="AE117" t="str">
            <v>...</v>
          </cell>
        </row>
        <row r="118">
          <cell r="B118" t="str">
            <v>...</v>
          </cell>
          <cell r="C118" t="str">
            <v>...</v>
          </cell>
          <cell r="D118" t="str">
            <v>...</v>
          </cell>
          <cell r="E118" t="str">
            <v>...</v>
          </cell>
          <cell r="F118" t="str">
            <v>...</v>
          </cell>
          <cell r="G118" t="str">
            <v>...</v>
          </cell>
          <cell r="H118" t="str">
            <v>...</v>
          </cell>
          <cell r="I118" t="str">
            <v>...</v>
          </cell>
          <cell r="J118" t="str">
            <v>...</v>
          </cell>
          <cell r="K118" t="str">
            <v>...</v>
          </cell>
          <cell r="L118" t="str">
            <v>...</v>
          </cell>
          <cell r="M118" t="str">
            <v>...</v>
          </cell>
          <cell r="N118" t="str">
            <v>...</v>
          </cell>
          <cell r="O118" t="str">
            <v>...</v>
          </cell>
          <cell r="P118" t="str">
            <v>...</v>
          </cell>
          <cell r="Q118" t="str">
            <v>...</v>
          </cell>
          <cell r="R118" t="str">
            <v>...</v>
          </cell>
          <cell r="S118" t="str">
            <v>...</v>
          </cell>
          <cell r="T118">
            <v>1.3109078877448199</v>
          </cell>
          <cell r="U118">
            <v>1.8317223511618499</v>
          </cell>
          <cell r="V118">
            <v>3.0194965380561198</v>
          </cell>
          <cell r="W118">
            <v>5.9102545536979294</v>
          </cell>
          <cell r="X118">
            <v>13.6442602318736</v>
          </cell>
          <cell r="Y118">
            <v>18.550423461029201</v>
          </cell>
          <cell r="Z118">
            <v>-1.3300231414835</v>
          </cell>
          <cell r="AA118">
            <v>42.300012404581899</v>
          </cell>
          <cell r="AB118">
            <v>0.94514630312750303</v>
          </cell>
          <cell r="AC118">
            <v>-4.5423242581883203</v>
          </cell>
          <cell r="AD118">
            <v>-4.2001165255560799</v>
          </cell>
          <cell r="AE118">
            <v>-4.7360257097554195</v>
          </cell>
        </row>
        <row r="119">
          <cell r="B119" t="str">
            <v>...</v>
          </cell>
          <cell r="C119" t="str">
            <v>...</v>
          </cell>
          <cell r="D119" t="str">
            <v>...</v>
          </cell>
          <cell r="E119" t="str">
            <v>...</v>
          </cell>
          <cell r="F119" t="str">
            <v>...</v>
          </cell>
          <cell r="G119" t="str">
            <v>...</v>
          </cell>
          <cell r="H119" t="str">
            <v>...</v>
          </cell>
          <cell r="I119" t="str">
            <v>...</v>
          </cell>
          <cell r="J119" t="str">
            <v>...</v>
          </cell>
          <cell r="K119" t="str">
            <v>...</v>
          </cell>
          <cell r="L119" t="str">
            <v>...</v>
          </cell>
          <cell r="M119" t="str">
            <v>...</v>
          </cell>
          <cell r="N119" t="str">
            <v>...</v>
          </cell>
          <cell r="O119" t="str">
            <v>...</v>
          </cell>
          <cell r="P119">
            <v>1422.3684210526299</v>
          </cell>
          <cell r="Q119">
            <v>2026.05263157895</v>
          </cell>
          <cell r="R119">
            <v>266.84210526315798</v>
          </cell>
          <cell r="S119">
            <v>1894.21052631579</v>
          </cell>
          <cell r="T119">
            <v>2115.2631578947403</v>
          </cell>
          <cell r="U119">
            <v>1813.15789473684</v>
          </cell>
          <cell r="V119">
            <v>2931.10367478221</v>
          </cell>
          <cell r="W119">
            <v>7637.5917047524499</v>
          </cell>
          <cell r="X119">
            <v>11815.5610583052</v>
          </cell>
          <cell r="Y119">
            <v>15400.0128083826</v>
          </cell>
          <cell r="Z119">
            <v>6740.7932862569396</v>
          </cell>
          <cell r="AA119">
            <v>15349.450384614402</v>
          </cell>
          <cell r="AB119">
            <v>18108.364156118001</v>
          </cell>
          <cell r="AC119">
            <v>16896.8774568632</v>
          </cell>
          <cell r="AD119">
            <v>13408.2116166835</v>
          </cell>
          <cell r="AE119">
            <v>16196.654784782699</v>
          </cell>
        </row>
        <row r="120">
          <cell r="B120" t="str">
            <v>...</v>
          </cell>
          <cell r="C120" t="str">
            <v>...</v>
          </cell>
          <cell r="D120" t="str">
            <v>...</v>
          </cell>
          <cell r="E120" t="str">
            <v>...</v>
          </cell>
          <cell r="F120" t="str">
            <v>...</v>
          </cell>
          <cell r="G120" t="str">
            <v>...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 t="str">
            <v>...</v>
          </cell>
          <cell r="P120" t="str">
            <v>...</v>
          </cell>
          <cell r="Q120" t="str">
            <v>...</v>
          </cell>
          <cell r="R120" t="str">
            <v>...</v>
          </cell>
          <cell r="S120" t="str">
            <v>...</v>
          </cell>
          <cell r="T120" t="str">
            <v>...</v>
          </cell>
          <cell r="U120" t="str">
            <v>...</v>
          </cell>
          <cell r="V120" t="str">
            <v>...</v>
          </cell>
          <cell r="W120" t="str">
            <v>...</v>
          </cell>
          <cell r="X120" t="str">
            <v>...</v>
          </cell>
          <cell r="Y120" t="str">
            <v>...</v>
          </cell>
          <cell r="Z120" t="str">
            <v>...</v>
          </cell>
          <cell r="AA120" t="str">
            <v>...</v>
          </cell>
          <cell r="AB120" t="str">
            <v>...</v>
          </cell>
          <cell r="AC120" t="str">
            <v>...</v>
          </cell>
          <cell r="AD120" t="str">
            <v>...</v>
          </cell>
          <cell r="AE120" t="str">
            <v>...</v>
          </cell>
        </row>
        <row r="121">
          <cell r="B121" t="str">
            <v>...</v>
          </cell>
          <cell r="C121" t="str">
            <v>...</v>
          </cell>
          <cell r="D121" t="str">
            <v>...</v>
          </cell>
          <cell r="E121" t="str">
            <v>...</v>
          </cell>
          <cell r="F121" t="str">
            <v>...</v>
          </cell>
          <cell r="G121" t="str">
            <v>...</v>
          </cell>
          <cell r="H121" t="str">
            <v>...</v>
          </cell>
          <cell r="I121" t="str">
            <v>...</v>
          </cell>
          <cell r="J121" t="str">
            <v>...</v>
          </cell>
          <cell r="K121" t="str">
            <v>...</v>
          </cell>
          <cell r="L121" t="str">
            <v>...</v>
          </cell>
          <cell r="M121" t="str">
            <v>...</v>
          </cell>
          <cell r="N121" t="str">
            <v>...</v>
          </cell>
          <cell r="O121" t="str">
            <v>...</v>
          </cell>
          <cell r="P121" t="str">
            <v>...</v>
          </cell>
          <cell r="Q121" t="str">
            <v>...</v>
          </cell>
          <cell r="R121" t="str">
            <v>...</v>
          </cell>
          <cell r="S121" t="str">
            <v>...</v>
          </cell>
          <cell r="T121" t="str">
            <v>...</v>
          </cell>
          <cell r="U121" t="str">
            <v>...</v>
          </cell>
          <cell r="V121">
            <v>-64.629495568115701</v>
          </cell>
          <cell r="W121">
            <v>77.970493705347707</v>
          </cell>
          <cell r="X121">
            <v>140.58975595225701</v>
          </cell>
          <cell r="Y121">
            <v>86.734131673738005</v>
          </cell>
          <cell r="Z121">
            <v>-102.756054019337</v>
          </cell>
          <cell r="AA121">
            <v>-26.934421382297199</v>
          </cell>
          <cell r="AB121">
            <v>4.3783605948837101</v>
          </cell>
          <cell r="AC121">
            <v>15.950180563102501</v>
          </cell>
          <cell r="AD121">
            <v>2.8550317648118702</v>
          </cell>
          <cell r="AE121" t="str">
            <v>...</v>
          </cell>
        </row>
        <row r="122">
          <cell r="B122" t="str">
            <v>...</v>
          </cell>
          <cell r="C122" t="str">
            <v>...</v>
          </cell>
          <cell r="D122" t="str">
            <v>...</v>
          </cell>
          <cell r="E122" t="str">
            <v>...</v>
          </cell>
          <cell r="F122" t="str">
            <v>...</v>
          </cell>
          <cell r="G122">
            <v>-15.7745681110167</v>
          </cell>
          <cell r="H122">
            <v>13.0552139647478</v>
          </cell>
          <cell r="I122">
            <v>45.151917388714097</v>
          </cell>
          <cell r="J122">
            <v>0.90507364404622004</v>
          </cell>
          <cell r="K122">
            <v>-1.02931542365657</v>
          </cell>
          <cell r="L122">
            <v>264.15986514256599</v>
          </cell>
          <cell r="M122">
            <v>92.7287105316246</v>
          </cell>
          <cell r="N122">
            <v>88.719367025689195</v>
          </cell>
          <cell r="O122">
            <v>60.925671138762304</v>
          </cell>
          <cell r="P122">
            <v>-131.32362795527499</v>
          </cell>
          <cell r="Q122">
            <v>163.12405281891998</v>
          </cell>
          <cell r="R122">
            <v>186.258540625916</v>
          </cell>
          <cell r="S122">
            <v>-96.909961930156001</v>
          </cell>
          <cell r="T122">
            <v>479.63914213314598</v>
          </cell>
          <cell r="U122">
            <v>41.275884776469901</v>
          </cell>
          <cell r="V122">
            <v>-9.7800446991248702</v>
          </cell>
          <cell r="W122">
            <v>-33.715768464857803</v>
          </cell>
          <cell r="X122">
            <v>93.28778525644509</v>
          </cell>
          <cell r="Y122">
            <v>16161.739981889799</v>
          </cell>
          <cell r="Z122">
            <v>-6096.2947142063103</v>
          </cell>
          <cell r="AA122">
            <v>3330.3847570691701</v>
          </cell>
          <cell r="AB122">
            <v>-4563.5578058721503</v>
          </cell>
          <cell r="AC122">
            <v>-8463.4934285832296</v>
          </cell>
          <cell r="AD122">
            <v>-8891.6626813885705</v>
          </cell>
          <cell r="AE122">
            <v>-8902.1039692886388</v>
          </cell>
        </row>
        <row r="123">
          <cell r="B123" t="str">
            <v>...</v>
          </cell>
          <cell r="C123" t="str">
            <v>...</v>
          </cell>
          <cell r="D123" t="str">
            <v>...</v>
          </cell>
          <cell r="E123" t="str">
            <v>...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>
            <v>2.94</v>
          </cell>
          <cell r="X123" t="str">
            <v>...</v>
          </cell>
          <cell r="Y123" t="str">
            <v>...</v>
          </cell>
          <cell r="Z123" t="str">
            <v>...</v>
          </cell>
          <cell r="AA123" t="str">
            <v>...</v>
          </cell>
          <cell r="AB123" t="str">
            <v>...</v>
          </cell>
          <cell r="AC123" t="str">
            <v>...</v>
          </cell>
          <cell r="AD123" t="str">
            <v>...</v>
          </cell>
          <cell r="AE123" t="str">
            <v>...</v>
          </cell>
        </row>
        <row r="124">
          <cell r="B124" t="str">
            <v>...</v>
          </cell>
          <cell r="C124">
            <v>1.3579831932803499</v>
          </cell>
          <cell r="D124">
            <v>0.24364382881765101</v>
          </cell>
          <cell r="E124">
            <v>0.94338578056315303</v>
          </cell>
          <cell r="F124" t="str">
            <v>...</v>
          </cell>
          <cell r="G124" t="str">
            <v>...</v>
          </cell>
          <cell r="H124" t="str">
            <v>...</v>
          </cell>
          <cell r="I124" t="str">
            <v>...</v>
          </cell>
          <cell r="J124" t="str">
            <v>...</v>
          </cell>
          <cell r="K124" t="str">
            <v>...</v>
          </cell>
          <cell r="L124" t="str">
            <v>...</v>
          </cell>
          <cell r="M124" t="str">
            <v>...</v>
          </cell>
          <cell r="N124" t="str">
            <v>...</v>
          </cell>
          <cell r="O124" t="str">
            <v>...</v>
          </cell>
          <cell r="P124" t="str">
            <v>...</v>
          </cell>
          <cell r="Q124" t="str">
            <v>...</v>
          </cell>
          <cell r="R124" t="str">
            <v>...</v>
          </cell>
          <cell r="S124" t="str">
            <v>...</v>
          </cell>
          <cell r="T124" t="str">
            <v>...</v>
          </cell>
          <cell r="U124" t="str">
            <v>...</v>
          </cell>
          <cell r="V124" t="str">
            <v>...</v>
          </cell>
          <cell r="W124" t="str">
            <v>...</v>
          </cell>
          <cell r="X124" t="str">
            <v>...</v>
          </cell>
          <cell r="Y124" t="str">
            <v>...</v>
          </cell>
          <cell r="Z124" t="str">
            <v>...</v>
          </cell>
          <cell r="AA124" t="str">
            <v>...</v>
          </cell>
          <cell r="AB124" t="str">
            <v>...</v>
          </cell>
          <cell r="AC124" t="str">
            <v>...</v>
          </cell>
          <cell r="AD124" t="str">
            <v>...</v>
          </cell>
          <cell r="AE124" t="str">
            <v>...</v>
          </cell>
        </row>
        <row r="125">
          <cell r="B125" t="str">
            <v>...</v>
          </cell>
          <cell r="C125" t="str">
            <v>...</v>
          </cell>
          <cell r="D125" t="str">
            <v>...</v>
          </cell>
          <cell r="E125">
            <v>0.14883471718613098</v>
          </cell>
          <cell r="F125">
            <v>0.59017296439508393</v>
          </cell>
          <cell r="G125">
            <v>0.60551150023323397</v>
          </cell>
          <cell r="H125">
            <v>10.8610178370922</v>
          </cell>
          <cell r="I125">
            <v>43.307265800485702</v>
          </cell>
          <cell r="J125">
            <v>33.204848701200298</v>
          </cell>
          <cell r="K125">
            <v>1.05788486129645</v>
          </cell>
          <cell r="L125">
            <v>3.6235392008466398</v>
          </cell>
          <cell r="M125">
            <v>2.6743827561742997</v>
          </cell>
          <cell r="N125">
            <v>3.1818007330014102</v>
          </cell>
          <cell r="O125">
            <v>13.7125327965023</v>
          </cell>
          <cell r="P125">
            <v>6.4321937916756697</v>
          </cell>
          <cell r="Q125">
            <v>12.9519706813943</v>
          </cell>
          <cell r="R125">
            <v>2.8680018847858997</v>
          </cell>
          <cell r="S125">
            <v>8.6977725466260996</v>
          </cell>
          <cell r="T125">
            <v>-6.0176521992237699</v>
          </cell>
          <cell r="U125">
            <v>31.786528414797999</v>
          </cell>
          <cell r="V125">
            <v>46.964352275009496</v>
          </cell>
          <cell r="W125">
            <v>9.5906810936038909</v>
          </cell>
          <cell r="X125">
            <v>59.574575162283701</v>
          </cell>
          <cell r="Y125">
            <v>52.426519579103498</v>
          </cell>
          <cell r="Z125">
            <v>37.838630313679097</v>
          </cell>
          <cell r="AA125">
            <v>20405.3774972711</v>
          </cell>
          <cell r="AB125">
            <v>60991.743529403502</v>
          </cell>
          <cell r="AC125">
            <v>21493.0502883441</v>
          </cell>
          <cell r="AD125">
            <v>-6712.6127778230002</v>
          </cell>
          <cell r="AE125">
            <v>3969.4476818069702</v>
          </cell>
        </row>
        <row r="126">
          <cell r="B126" t="str">
            <v>...</v>
          </cell>
          <cell r="C126" t="str">
            <v>...</v>
          </cell>
          <cell r="D126" t="str">
            <v>...</v>
          </cell>
          <cell r="E126" t="str">
            <v>...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>
            <v>4403.9570000000003</v>
          </cell>
          <cell r="S126">
            <v>890.79500099999996</v>
          </cell>
          <cell r="T126">
            <v>1253.4639480000001</v>
          </cell>
          <cell r="U126">
            <v>4431.9063990000004</v>
          </cell>
          <cell r="V126">
            <v>6473.9958409999999</v>
          </cell>
          <cell r="W126">
            <v>5758.4800100000002</v>
          </cell>
          <cell r="X126">
            <v>8256.33986</v>
          </cell>
          <cell r="Y126">
            <v>1157.1394499999999</v>
          </cell>
          <cell r="Z126">
            <v>9603.6517800000001</v>
          </cell>
          <cell r="AA126">
            <v>15049.54866</v>
          </cell>
          <cell r="AB126">
            <v>12636.22041</v>
          </cell>
          <cell r="AC126">
            <v>22470.006870000001</v>
          </cell>
          <cell r="AD126">
            <v>13138.37292</v>
          </cell>
          <cell r="AE126">
            <v>8304.1166400000002</v>
          </cell>
        </row>
        <row r="127">
          <cell r="B127" t="str">
            <v>...</v>
          </cell>
          <cell r="C127" t="str">
            <v>...</v>
          </cell>
          <cell r="D127" t="str">
            <v>...</v>
          </cell>
          <cell r="E127" t="str">
            <v>...</v>
          </cell>
          <cell r="F127" t="str">
            <v>...</v>
          </cell>
          <cell r="G127" t="str">
            <v>...</v>
          </cell>
          <cell r="H127" t="str">
            <v>...</v>
          </cell>
          <cell r="I127" t="str">
            <v>...</v>
          </cell>
          <cell r="J127" t="str">
            <v>...</v>
          </cell>
          <cell r="K127" t="str">
            <v>...</v>
          </cell>
          <cell r="L127" t="str">
            <v>...</v>
          </cell>
          <cell r="M127" t="str">
            <v>...</v>
          </cell>
          <cell r="N127" t="str">
            <v>...</v>
          </cell>
          <cell r="O127" t="str">
            <v>...</v>
          </cell>
          <cell r="P127" t="str">
            <v>...</v>
          </cell>
          <cell r="Q127" t="str">
            <v>...</v>
          </cell>
          <cell r="R127" t="str">
            <v>...</v>
          </cell>
          <cell r="S127" t="str">
            <v>...</v>
          </cell>
          <cell r="T127" t="str">
            <v>...</v>
          </cell>
          <cell r="U127" t="str">
            <v>...</v>
          </cell>
          <cell r="V127" t="str">
            <v>...</v>
          </cell>
          <cell r="W127" t="str">
            <v>...</v>
          </cell>
          <cell r="X127" t="str">
            <v>...</v>
          </cell>
          <cell r="Y127" t="str">
            <v>...</v>
          </cell>
          <cell r="Z127" t="str">
            <v>...</v>
          </cell>
          <cell r="AA127" t="str">
            <v>...</v>
          </cell>
          <cell r="AB127" t="str">
            <v>...</v>
          </cell>
          <cell r="AC127" t="str">
            <v>...</v>
          </cell>
          <cell r="AD127" t="str">
            <v>...</v>
          </cell>
          <cell r="AE127" t="str">
            <v>...</v>
          </cell>
        </row>
        <row r="128">
          <cell r="B128" t="str">
            <v>...</v>
          </cell>
          <cell r="C128" t="str">
            <v>...</v>
          </cell>
          <cell r="D128" t="str">
            <v>...</v>
          </cell>
          <cell r="E128" t="str">
            <v>...</v>
          </cell>
          <cell r="F128" t="str">
            <v>...</v>
          </cell>
          <cell r="G128" t="str">
            <v>...</v>
          </cell>
          <cell r="H128" t="str">
            <v>...</v>
          </cell>
          <cell r="I128" t="str">
            <v>...</v>
          </cell>
          <cell r="J128" t="str">
            <v>...</v>
          </cell>
          <cell r="K128" t="str">
            <v>...</v>
          </cell>
          <cell r="L128">
            <v>0.52</v>
          </cell>
          <cell r="M128">
            <v>0.56000000000000005</v>
          </cell>
          <cell r="N128">
            <v>0.45</v>
          </cell>
          <cell r="O128">
            <v>-0.73</v>
          </cell>
          <cell r="P128">
            <v>0.04</v>
          </cell>
          <cell r="Q128">
            <v>0.08</v>
          </cell>
          <cell r="R128">
            <v>0.12</v>
          </cell>
          <cell r="S128">
            <v>0.45</v>
          </cell>
          <cell r="T128">
            <v>0.11</v>
          </cell>
          <cell r="U128">
            <v>3.22</v>
          </cell>
          <cell r="V128">
            <v>-0.16</v>
          </cell>
          <cell r="W128">
            <v>-0.72</v>
          </cell>
          <cell r="X128">
            <v>12.12</v>
          </cell>
          <cell r="Y128">
            <v>31.23</v>
          </cell>
          <cell r="Z128">
            <v>-3.42</v>
          </cell>
          <cell r="AA128">
            <v>7.6</v>
          </cell>
          <cell r="AB128">
            <v>33.78</v>
          </cell>
          <cell r="AC128">
            <v>29.58</v>
          </cell>
          <cell r="AD128">
            <v>41.62</v>
          </cell>
          <cell r="AE128">
            <v>35.49</v>
          </cell>
        </row>
        <row r="129">
          <cell r="B129" t="str">
            <v>...</v>
          </cell>
          <cell r="C129" t="str">
            <v>...</v>
          </cell>
          <cell r="D129" t="str">
            <v>...</v>
          </cell>
          <cell r="E129" t="str">
            <v>...</v>
          </cell>
          <cell r="F129" t="str">
            <v>...</v>
          </cell>
          <cell r="G129" t="str">
            <v>...</v>
          </cell>
          <cell r="H129" t="str">
            <v>...</v>
          </cell>
          <cell r="I129" t="str">
            <v>...</v>
          </cell>
          <cell r="J129" t="str">
            <v>...</v>
          </cell>
          <cell r="K129" t="str">
            <v>...</v>
          </cell>
          <cell r="L129" t="str">
            <v>...</v>
          </cell>
          <cell r="M129" t="str">
            <v>...</v>
          </cell>
          <cell r="N129" t="str">
            <v>...</v>
          </cell>
          <cell r="O129" t="str">
            <v>...</v>
          </cell>
          <cell r="P129" t="str">
            <v>...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>
            <v>12.7508</v>
          </cell>
          <cell r="Y129">
            <v>6.2425467662968304</v>
          </cell>
          <cell r="Z129">
            <v>53.805514270000003</v>
          </cell>
          <cell r="AA129">
            <v>61.726052364409902</v>
          </cell>
          <cell r="AB129">
            <v>94.490307899364609</v>
          </cell>
          <cell r="AC129">
            <v>44.004901591400099</v>
          </cell>
          <cell r="AD129">
            <v>41.463457965092196</v>
          </cell>
          <cell r="AE129">
            <v>107.93543946687601</v>
          </cell>
        </row>
        <row r="130">
          <cell r="B130" t="str">
            <v>...</v>
          </cell>
          <cell r="C130" t="str">
            <v>...</v>
          </cell>
          <cell r="D130" t="str">
            <v>...</v>
          </cell>
          <cell r="E130" t="str">
            <v>...</v>
          </cell>
          <cell r="F130" t="str">
            <v>...</v>
          </cell>
          <cell r="G130" t="str">
            <v>...</v>
          </cell>
          <cell r="H130" t="str">
            <v>...</v>
          </cell>
          <cell r="I130" t="str">
            <v>...</v>
          </cell>
          <cell r="J130" t="str">
            <v>...</v>
          </cell>
          <cell r="K130" t="str">
            <v>...</v>
          </cell>
          <cell r="L130" t="str">
            <v>...</v>
          </cell>
          <cell r="M130" t="str">
            <v>...</v>
          </cell>
          <cell r="N130" t="str">
            <v>...</v>
          </cell>
          <cell r="O130" t="str">
            <v>...</v>
          </cell>
          <cell r="P130" t="str">
            <v>...</v>
          </cell>
          <cell r="Q130" t="str">
            <v>...</v>
          </cell>
          <cell r="R130" t="str">
            <v>...</v>
          </cell>
          <cell r="S130" t="str">
            <v>...</v>
          </cell>
          <cell r="T130" t="str">
            <v>...</v>
          </cell>
          <cell r="U130" t="str">
            <v>...</v>
          </cell>
          <cell r="V130" t="str">
            <v>...</v>
          </cell>
          <cell r="W130" t="str">
            <v>...</v>
          </cell>
          <cell r="X130">
            <v>159.268615972074</v>
          </cell>
          <cell r="Y130">
            <v>110.250835594165</v>
          </cell>
          <cell r="Z130">
            <v>45.780719443990797</v>
          </cell>
          <cell r="AA130">
            <v>27.123156530547998</v>
          </cell>
          <cell r="AB130">
            <v>17.972239241788699</v>
          </cell>
          <cell r="AC130">
            <v>27.855351787141</v>
          </cell>
          <cell r="AD130">
            <v>17.649232448516397</v>
          </cell>
          <cell r="AE130">
            <v>27.877289001118001</v>
          </cell>
        </row>
        <row r="131">
          <cell r="B131" t="str">
            <v>...</v>
          </cell>
          <cell r="C131" t="str">
            <v>...</v>
          </cell>
          <cell r="D131" t="str">
            <v>...</v>
          </cell>
          <cell r="E131" t="str">
            <v>...</v>
          </cell>
          <cell r="F131" t="str">
            <v>...</v>
          </cell>
          <cell r="G131" t="str">
            <v>...</v>
          </cell>
          <cell r="H131" t="str">
            <v>...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 t="str">
            <v>...</v>
          </cell>
          <cell r="N131" t="str">
            <v>...</v>
          </cell>
          <cell r="O131" t="str">
            <v>...</v>
          </cell>
          <cell r="P131" t="str">
            <v>...</v>
          </cell>
          <cell r="Q131" t="str">
            <v>...</v>
          </cell>
          <cell r="R131" t="str">
            <v>...</v>
          </cell>
          <cell r="S131" t="str">
            <v>...</v>
          </cell>
          <cell r="T131" t="str">
            <v>...</v>
          </cell>
          <cell r="U131" t="str">
            <v>...</v>
          </cell>
          <cell r="V131" t="str">
            <v>...</v>
          </cell>
          <cell r="W131" t="str">
            <v>...</v>
          </cell>
          <cell r="X131" t="str">
            <v>...</v>
          </cell>
          <cell r="Y131" t="str">
            <v>...</v>
          </cell>
          <cell r="Z131" t="str">
            <v>...</v>
          </cell>
          <cell r="AA131" t="str">
            <v>...</v>
          </cell>
          <cell r="AB131" t="str">
            <v>...</v>
          </cell>
          <cell r="AC131" t="str">
            <v>...</v>
          </cell>
          <cell r="AD131" t="str">
            <v>...</v>
          </cell>
          <cell r="AE131" t="str">
            <v>...</v>
          </cell>
        </row>
        <row r="132">
          <cell r="B132" t="str">
            <v>...</v>
          </cell>
          <cell r="C132" t="str">
            <v>...</v>
          </cell>
          <cell r="D132" t="str">
            <v>...</v>
          </cell>
          <cell r="E132" t="str">
            <v>...</v>
          </cell>
          <cell r="F132" t="str">
            <v>...</v>
          </cell>
          <cell r="G132" t="str">
            <v>...</v>
          </cell>
          <cell r="H132">
            <v>22.7414992161074</v>
          </cell>
          <cell r="I132">
            <v>32.443670116978801</v>
          </cell>
          <cell r="J132">
            <v>23.121488815965602</v>
          </cell>
          <cell r="K132">
            <v>23.905988613143002</v>
          </cell>
          <cell r="L132">
            <v>14.636598150148702</v>
          </cell>
          <cell r="M132">
            <v>30.289554951017998</v>
          </cell>
          <cell r="N132">
            <v>8.6070202495895902</v>
          </cell>
          <cell r="O132">
            <v>-4.06063217969443</v>
          </cell>
          <cell r="P132">
            <v>-4.4877722231208201</v>
          </cell>
          <cell r="Q132">
            <v>58.518849153769096</v>
          </cell>
          <cell r="R132">
            <v>97.054094165474098</v>
          </cell>
          <cell r="S132">
            <v>28.328808971092002</v>
          </cell>
          <cell r="T132">
            <v>12.613482835439401</v>
          </cell>
          <cell r="U132">
            <v>30.9221018074252</v>
          </cell>
          <cell r="V132">
            <v>74.115211008239896</v>
          </cell>
          <cell r="W132">
            <v>450.87121459183004</v>
          </cell>
          <cell r="X132">
            <v>631.97963690218398</v>
          </cell>
          <cell r="Y132">
            <v>315.92928280051603</v>
          </cell>
          <cell r="Z132">
            <v>479.02368400429998</v>
          </cell>
          <cell r="AA132">
            <v>579.97829691414108</v>
          </cell>
          <cell r="AB132">
            <v>248.022127520666</v>
          </cell>
          <cell r="AC132">
            <v>359.56292066001299</v>
          </cell>
          <cell r="AD132">
            <v>444.699296222138</v>
          </cell>
          <cell r="AE132" t="str">
            <v>...</v>
          </cell>
        </row>
        <row r="133">
          <cell r="B133" t="str">
            <v>...</v>
          </cell>
          <cell r="C133" t="str">
            <v>...</v>
          </cell>
          <cell r="D133" t="str">
            <v>...</v>
          </cell>
          <cell r="E133" t="str">
            <v>...</v>
          </cell>
          <cell r="F133" t="str">
            <v>...</v>
          </cell>
          <cell r="G133" t="str">
            <v>...</v>
          </cell>
          <cell r="H133" t="str">
            <v>...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 t="str">
            <v>...</v>
          </cell>
          <cell r="P133" t="str">
            <v>...</v>
          </cell>
          <cell r="Q133" t="str">
            <v>...</v>
          </cell>
          <cell r="R133" t="str">
            <v>...</v>
          </cell>
          <cell r="S133" t="str">
            <v>...</v>
          </cell>
          <cell r="T133" t="str">
            <v>...</v>
          </cell>
          <cell r="U133" t="str">
            <v>...</v>
          </cell>
          <cell r="V133">
            <v>14.5604367499999</v>
          </cell>
          <cell r="W133">
            <v>138.13598984999999</v>
          </cell>
          <cell r="X133">
            <v>17.37736778</v>
          </cell>
          <cell r="Y133">
            <v>49.752005220000001</v>
          </cell>
          <cell r="Z133">
            <v>34.511011152500004</v>
          </cell>
          <cell r="AA133">
            <v>237.86486371655602</v>
          </cell>
          <cell r="AB133">
            <v>83.588479396329902</v>
          </cell>
          <cell r="AC133">
            <v>8.851122665380041</v>
          </cell>
          <cell r="AD133">
            <v>522.29778983999995</v>
          </cell>
          <cell r="AE133">
            <v>97.009245014000101</v>
          </cell>
        </row>
        <row r="134">
          <cell r="B134" t="str">
            <v>...</v>
          </cell>
          <cell r="C134" t="str">
            <v>...</v>
          </cell>
          <cell r="D134" t="str">
            <v>...</v>
          </cell>
          <cell r="E134" t="str">
            <v>...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  <cell r="AA134" t="str">
            <v>...</v>
          </cell>
          <cell r="AB134" t="str">
            <v>...</v>
          </cell>
          <cell r="AC134" t="str">
            <v>...</v>
          </cell>
          <cell r="AD134" t="str">
            <v>...</v>
          </cell>
          <cell r="AE134" t="str">
            <v>...</v>
          </cell>
        </row>
        <row r="135">
          <cell r="B135" t="str">
            <v>...</v>
          </cell>
          <cell r="C135" t="str">
            <v>...</v>
          </cell>
          <cell r="D135" t="str">
            <v>...</v>
          </cell>
          <cell r="E135" t="str">
            <v>...</v>
          </cell>
          <cell r="F135" t="str">
            <v>...</v>
          </cell>
          <cell r="G135">
            <v>1.35275067355711</v>
          </cell>
          <cell r="H135">
            <v>6.37377481381154</v>
          </cell>
          <cell r="I135">
            <v>-1.57783227467605</v>
          </cell>
          <cell r="J135">
            <v>8.6604155433649499</v>
          </cell>
          <cell r="K135">
            <v>-6.1113017307375506</v>
          </cell>
          <cell r="L135">
            <v>-3.5290046966089803</v>
          </cell>
          <cell r="M135">
            <v>-21.677699667333403</v>
          </cell>
          <cell r="N135">
            <v>0.65104708263993794</v>
          </cell>
          <cell r="O135">
            <v>-2.1706554218676404</v>
          </cell>
          <cell r="P135">
            <v>30.825060125242299</v>
          </cell>
          <cell r="Q135">
            <v>12.068706376945899</v>
          </cell>
          <cell r="R135">
            <v>-2.3170871325484699</v>
          </cell>
          <cell r="S135">
            <v>-31.907888074986499</v>
          </cell>
          <cell r="T135">
            <v>-92.488790247630192</v>
          </cell>
          <cell r="U135">
            <v>-22.540430000842999</v>
          </cell>
          <cell r="V135">
            <v>-10.338195015353699</v>
          </cell>
          <cell r="W135">
            <v>206.22821525819299</v>
          </cell>
          <cell r="X135">
            <v>-48.7240550545677</v>
          </cell>
          <cell r="Y135">
            <v>7.1596333452221605</v>
          </cell>
          <cell r="Z135">
            <v>-12.876061305435101</v>
          </cell>
          <cell r="AA135">
            <v>-26.1344843864334</v>
          </cell>
          <cell r="AB135">
            <v>-123.58646559253</v>
          </cell>
          <cell r="AC135">
            <v>-45.555100128172704</v>
          </cell>
          <cell r="AD135">
            <v>25.718495828359298</v>
          </cell>
          <cell r="AE135">
            <v>-90.056366427422802</v>
          </cell>
        </row>
        <row r="136">
          <cell r="B136" t="str">
            <v>...</v>
          </cell>
          <cell r="C136" t="str">
            <v>...</v>
          </cell>
          <cell r="D136" t="str">
            <v>...</v>
          </cell>
          <cell r="E136" t="str">
            <v>...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  <cell r="AA136" t="str">
            <v>...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</row>
        <row r="137">
          <cell r="B137">
            <v>2704.5425918900401</v>
          </cell>
          <cell r="C137">
            <v>4093.4060044273901</v>
          </cell>
          <cell r="D137">
            <v>8657.9871484815103</v>
          </cell>
          <cell r="E137">
            <v>7117.0143251173004</v>
          </cell>
          <cell r="F137">
            <v>14858.810655781201</v>
          </cell>
          <cell r="G137">
            <v>13718.073803826701</v>
          </cell>
          <cell r="H137">
            <v>12834.850530133401</v>
          </cell>
          <cell r="I137">
            <v>12775.925405025499</v>
          </cell>
          <cell r="J137">
            <v>9954.1202411207505</v>
          </cell>
          <cell r="K137">
            <v>17581.3237783404</v>
          </cell>
          <cell r="L137">
            <v>20187.726220426102</v>
          </cell>
          <cell r="M137">
            <v>31936.850993585998</v>
          </cell>
          <cell r="N137">
            <v>24499.218879780801</v>
          </cell>
          <cell r="O137">
            <v>36938.048263274199</v>
          </cell>
          <cell r="P137">
            <v>57151.434071411502</v>
          </cell>
          <cell r="Q137">
            <v>74510.261590857408</v>
          </cell>
          <cell r="R137">
            <v>50764.334178473902</v>
          </cell>
          <cell r="S137">
            <v>31757.777948450501</v>
          </cell>
          <cell r="T137">
            <v>44640.7816715812</v>
          </cell>
          <cell r="U137">
            <v>151363.07018702599</v>
          </cell>
          <cell r="V137">
            <v>266635.59601142403</v>
          </cell>
          <cell r="W137">
            <v>523275.94044759101</v>
          </cell>
          <cell r="X137">
            <v>596514.34778775601</v>
          </cell>
          <cell r="Y137">
            <v>272347.507300789</v>
          </cell>
          <cell r="Z137">
            <v>140300.76808121</v>
          </cell>
          <cell r="AA137">
            <v>191499.51683103698</v>
          </cell>
          <cell r="AB137">
            <v>371406.86431769002</v>
          </cell>
          <cell r="AC137">
            <v>238025.254655069</v>
          </cell>
          <cell r="AD137">
            <v>355798.18230589002</v>
          </cell>
          <cell r="AE137">
            <v>33674.6931847495</v>
          </cell>
        </row>
        <row r="138">
          <cell r="B138">
            <v>-3.3333333333333304</v>
          </cell>
          <cell r="C138">
            <v>0.77777777777777801</v>
          </cell>
          <cell r="D138">
            <v>0.11111111111111099</v>
          </cell>
          <cell r="E138">
            <v>2.8333333333333304</v>
          </cell>
          <cell r="F138">
            <v>4.7955390334572501</v>
          </cell>
          <cell r="G138">
            <v>2.4022346368715102</v>
          </cell>
          <cell r="H138">
            <v>1.1173184357541899</v>
          </cell>
          <cell r="I138">
            <v>1.5083798882681598</v>
          </cell>
          <cell r="J138">
            <v>-2.1787709497206702</v>
          </cell>
          <cell r="K138">
            <v>1.0055865921787699</v>
          </cell>
          <cell r="L138">
            <v>-58.491620111731798</v>
          </cell>
          <cell r="M138">
            <v>-87.877094972066999</v>
          </cell>
          <cell r="N138">
            <v>-78.044692737430196</v>
          </cell>
          <cell r="O138">
            <v>-79.720670391061503</v>
          </cell>
          <cell r="P138">
            <v>-80.558659217877107</v>
          </cell>
          <cell r="Q138">
            <v>3.1413407821228998</v>
          </cell>
          <cell r="R138">
            <v>-14.038547486033499</v>
          </cell>
          <cell r="S138">
            <v>1.1004469273743001</v>
          </cell>
          <cell r="T138">
            <v>-2.16368715083799</v>
          </cell>
          <cell r="U138">
            <v>22.125698324022302</v>
          </cell>
          <cell r="V138">
            <v>65.860335195530695</v>
          </cell>
          <cell r="W138">
            <v>56.033519553072601</v>
          </cell>
          <cell r="X138">
            <v>-4.2346368715083802</v>
          </cell>
          <cell r="Y138">
            <v>15.055865921787699</v>
          </cell>
          <cell r="Z138">
            <v>7.2849162011173201</v>
          </cell>
          <cell r="AA138" t="str">
            <v>...</v>
          </cell>
          <cell r="AB138" t="str">
            <v>...</v>
          </cell>
          <cell r="AC138" t="str">
            <v>...</v>
          </cell>
          <cell r="AD138" t="str">
            <v>...</v>
          </cell>
          <cell r="AE138" t="str">
            <v>...</v>
          </cell>
        </row>
        <row r="139">
          <cell r="B139" t="str">
            <v>...</v>
          </cell>
          <cell r="C139" t="str">
            <v>...</v>
          </cell>
          <cell r="D139" t="str">
            <v>...</v>
          </cell>
          <cell r="E139" t="str">
            <v>...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>
            <v>-3986.08011701851</v>
          </cell>
          <cell r="R139">
            <v>-607.28070975548894</v>
          </cell>
          <cell r="S139">
            <v>1406.69298474433</v>
          </cell>
          <cell r="T139">
            <v>645.36823441254194</v>
          </cell>
          <cell r="U139">
            <v>853.68158681495402</v>
          </cell>
          <cell r="V139">
            <v>-640.85220004215103</v>
          </cell>
          <cell r="W139">
            <v>-399.857077835415</v>
          </cell>
          <cell r="X139">
            <v>3990.6240041943402</v>
          </cell>
          <cell r="Y139">
            <v>750.91008968393896</v>
          </cell>
          <cell r="Z139">
            <v>-2170.1623855052499</v>
          </cell>
          <cell r="AA139">
            <v>958.35999581581495</v>
          </cell>
          <cell r="AB139">
            <v>-87.1262888363662</v>
          </cell>
          <cell r="AC139">
            <v>-151.05434919741202</v>
          </cell>
          <cell r="AD139">
            <v>-1582.3380826779899</v>
          </cell>
          <cell r="AE139">
            <v>820.09083455269604</v>
          </cell>
        </row>
        <row r="140">
          <cell r="B140" t="str">
            <v>...</v>
          </cell>
          <cell r="C140" t="str">
            <v>...</v>
          </cell>
          <cell r="D140" t="str">
            <v>...</v>
          </cell>
          <cell r="E140" t="str">
            <v>...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>
            <v>21</v>
          </cell>
          <cell r="X140">
            <v>15.3</v>
          </cell>
          <cell r="Y140">
            <v>18.899999999999999</v>
          </cell>
          <cell r="Z140">
            <v>-29.1</v>
          </cell>
          <cell r="AA140">
            <v>16.399999999999999</v>
          </cell>
          <cell r="AB140">
            <v>6.3</v>
          </cell>
          <cell r="AC140">
            <v>52.2</v>
          </cell>
          <cell r="AD140">
            <v>107.1</v>
          </cell>
          <cell r="AE140">
            <v>83.9</v>
          </cell>
        </row>
        <row r="141">
          <cell r="B141" t="str">
            <v>...</v>
          </cell>
          <cell r="C141" t="str">
            <v>...</v>
          </cell>
          <cell r="D141" t="str">
            <v>...</v>
          </cell>
          <cell r="E141" t="str">
            <v>...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>
            <v>15.018916511898299</v>
          </cell>
          <cell r="W141">
            <v>-11.2490175122604</v>
          </cell>
          <cell r="X141">
            <v>-22.04200329296</v>
          </cell>
          <cell r="Y141">
            <v>-34.1197424779362</v>
          </cell>
          <cell r="Z141">
            <v>-94.610963669823704</v>
          </cell>
          <cell r="AA141">
            <v>-204.19481541648099</v>
          </cell>
          <cell r="AB141">
            <v>9.2865324911812301</v>
          </cell>
          <cell r="AC141">
            <v>2.3485529283015998</v>
          </cell>
          <cell r="AD141">
            <v>100.730702428828</v>
          </cell>
          <cell r="AE141" t="str">
            <v>...</v>
          </cell>
        </row>
        <row r="142">
          <cell r="B142" t="str">
            <v>...</v>
          </cell>
          <cell r="C142" t="str">
            <v>...</v>
          </cell>
          <cell r="D142" t="str">
            <v>...</v>
          </cell>
          <cell r="E142" t="str">
            <v>...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>
            <v>14.635077216503499</v>
          </cell>
          <cell r="W142">
            <v>319.62285270112699</v>
          </cell>
          <cell r="X142">
            <v>867.529682905507</v>
          </cell>
          <cell r="Y142">
            <v>1051.59046106496</v>
          </cell>
          <cell r="Z142">
            <v>1525.13960107455</v>
          </cell>
          <cell r="AA142">
            <v>911.71667371321109</v>
          </cell>
          <cell r="AB142">
            <v>816.76459573879799</v>
          </cell>
          <cell r="AC142">
            <v>1530.1292911723999</v>
          </cell>
          <cell r="AD142">
            <v>1227.4376443638998</v>
          </cell>
          <cell r="AE142">
            <v>1601.2326603756399</v>
          </cell>
        </row>
        <row r="143">
          <cell r="B143">
            <v>1293.18738529751</v>
          </cell>
          <cell r="C143">
            <v>1603.1108848152699</v>
          </cell>
          <cell r="D143">
            <v>877.32041450965801</v>
          </cell>
          <cell r="E143">
            <v>967.94268767267397</v>
          </cell>
          <cell r="F143">
            <v>1345.7790253790499</v>
          </cell>
          <cell r="G143">
            <v>1466.7391299619501</v>
          </cell>
          <cell r="H143">
            <v>1783.1722269363202</v>
          </cell>
          <cell r="I143">
            <v>-120.20273551066899</v>
          </cell>
          <cell r="J143">
            <v>718.34045874787296</v>
          </cell>
          <cell r="K143">
            <v>2165.7212919729</v>
          </cell>
          <cell r="L143">
            <v>2859.2278841564498</v>
          </cell>
          <cell r="M143">
            <v>6534.0624733729801</v>
          </cell>
          <cell r="N143">
            <v>5631.9462437873499</v>
          </cell>
          <cell r="O143">
            <v>4491.6627176768907</v>
          </cell>
          <cell r="P143">
            <v>4853.4396994662902</v>
          </cell>
          <cell r="Q143">
            <v>10802.972740646499</v>
          </cell>
          <cell r="R143">
            <v>1930.4323317245401</v>
          </cell>
          <cell r="S143">
            <v>7739.9465047391996</v>
          </cell>
          <cell r="T143">
            <v>6681.8897660417897</v>
          </cell>
          <cell r="U143">
            <v>7624.8183911353899</v>
          </cell>
          <cell r="V143">
            <v>32292.431920622701</v>
          </cell>
          <cell r="W143">
            <v>22047.535488746398</v>
          </cell>
          <cell r="X143">
            <v>26278.5211493059</v>
          </cell>
          <cell r="Y143">
            <v>37205.547113578104</v>
          </cell>
          <cell r="Z143">
            <v>25516.829001564998</v>
          </cell>
          <cell r="AA143">
            <v>26691.018022377801</v>
          </cell>
          <cell r="AB143">
            <v>14068.399791248199</v>
          </cell>
          <cell r="AC143">
            <v>27896.254273328901</v>
          </cell>
          <cell r="AD143">
            <v>7575.8116348452304</v>
          </cell>
          <cell r="AE143">
            <v>21084.9018958751</v>
          </cell>
        </row>
        <row r="144">
          <cell r="B144" t="str">
            <v>...</v>
          </cell>
          <cell r="C144" t="str">
            <v>...</v>
          </cell>
          <cell r="D144" t="str">
            <v>...</v>
          </cell>
          <cell r="E144" t="str">
            <v>...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>
            <v>233.55006501950601</v>
          </cell>
          <cell r="W144">
            <v>274.64239271781497</v>
          </cell>
          <cell r="X144">
            <v>-37.191157347204204</v>
          </cell>
          <cell r="Y144">
            <v>584.39531859557906</v>
          </cell>
          <cell r="Z144">
            <v>109.232769830949</v>
          </cell>
          <cell r="AA144">
            <v>1498.3094928478502</v>
          </cell>
          <cell r="AB144">
            <v>1232.5097529258799</v>
          </cell>
          <cell r="AC144">
            <v>875.42262678803604</v>
          </cell>
          <cell r="AD144">
            <v>1382.8407022106601</v>
          </cell>
          <cell r="AE144">
            <v>1669.7009102730801</v>
          </cell>
        </row>
        <row r="145">
          <cell r="B145">
            <v>-7.8660250055737801</v>
          </cell>
          <cell r="C145">
            <v>-0.64965343470415204</v>
          </cell>
          <cell r="D145">
            <v>19.226956169281198</v>
          </cell>
          <cell r="E145">
            <v>12.7414951712374</v>
          </cell>
          <cell r="F145">
            <v>43.083008829986497</v>
          </cell>
          <cell r="G145">
            <v>1.94828295216115</v>
          </cell>
          <cell r="H145">
            <v>-3.7372547489375902</v>
          </cell>
          <cell r="I145">
            <v>-11.579897298871801</v>
          </cell>
          <cell r="J145">
            <v>-2.1534613490499996</v>
          </cell>
          <cell r="K145">
            <v>0.96663393347274307</v>
          </cell>
          <cell r="L145">
            <v>0.41045327681328003</v>
          </cell>
          <cell r="M145">
            <v>6.7854214668305097</v>
          </cell>
          <cell r="N145">
            <v>-24.314470861724399</v>
          </cell>
          <cell r="O145">
            <v>50</v>
          </cell>
          <cell r="P145">
            <v>21</v>
          </cell>
          <cell r="Q145">
            <v>11</v>
          </cell>
          <cell r="R145">
            <v>26</v>
          </cell>
          <cell r="S145">
            <v>31</v>
          </cell>
          <cell r="T145">
            <v>19</v>
          </cell>
          <cell r="U145">
            <v>56</v>
          </cell>
          <cell r="V145">
            <v>45</v>
          </cell>
          <cell r="W145">
            <v>109</v>
          </cell>
          <cell r="X145">
            <v>98</v>
          </cell>
          <cell r="Y145">
            <v>49</v>
          </cell>
          <cell r="Z145">
            <v>71</v>
          </cell>
          <cell r="AA145">
            <v>47</v>
          </cell>
          <cell r="AB145">
            <v>62</v>
          </cell>
          <cell r="AC145">
            <v>77</v>
          </cell>
          <cell r="AD145">
            <v>212</v>
          </cell>
          <cell r="AE145">
            <v>116</v>
          </cell>
        </row>
        <row r="146">
          <cell r="B146" t="str">
            <v>...</v>
          </cell>
          <cell r="C146" t="str">
            <v>...</v>
          </cell>
          <cell r="D146" t="str">
            <v>...</v>
          </cell>
          <cell r="E146" t="str">
            <v>...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  <cell r="AA146" t="str">
            <v>...</v>
          </cell>
          <cell r="AB146" t="str">
            <v>...</v>
          </cell>
          <cell r="AC146" t="str">
            <v>...</v>
          </cell>
          <cell r="AD146" t="str">
            <v>...</v>
          </cell>
          <cell r="AE146" t="str">
            <v>...</v>
          </cell>
        </row>
        <row r="147">
          <cell r="B147" t="str">
            <v>...</v>
          </cell>
          <cell r="C147">
            <v>105.8</v>
          </cell>
          <cell r="D147">
            <v>108.6</v>
          </cell>
          <cell r="E147">
            <v>134.6</v>
          </cell>
          <cell r="F147" t="str">
            <v>...</v>
          </cell>
          <cell r="G147" t="str">
            <v>...</v>
          </cell>
          <cell r="H147">
            <v>16.2</v>
          </cell>
          <cell r="I147">
            <v>6</v>
          </cell>
          <cell r="J147">
            <v>7.4</v>
          </cell>
          <cell r="K147" t="str">
            <v>...</v>
          </cell>
          <cell r="L147">
            <v>58.3</v>
          </cell>
          <cell r="M147">
            <v>12.8</v>
          </cell>
          <cell r="N147">
            <v>12.9</v>
          </cell>
          <cell r="O147">
            <v>112.1</v>
          </cell>
          <cell r="P147">
            <v>287.89999999999998</v>
          </cell>
          <cell r="Q147">
            <v>203.9</v>
          </cell>
          <cell r="R147">
            <v>139.69999999999999</v>
          </cell>
          <cell r="S147">
            <v>148.5</v>
          </cell>
          <cell r="T147">
            <v>233.1</v>
          </cell>
          <cell r="U147">
            <v>258.8</v>
          </cell>
          <cell r="V147">
            <v>186.8</v>
          </cell>
          <cell r="W147">
            <v>379.2</v>
          </cell>
          <cell r="X147">
            <v>246.9</v>
          </cell>
          <cell r="Y147">
            <v>247.5</v>
          </cell>
          <cell r="Z147">
            <v>-173.8</v>
          </cell>
          <cell r="AA147">
            <v>142.6</v>
          </cell>
          <cell r="AB147">
            <v>1418.6</v>
          </cell>
          <cell r="AC147">
            <v>17.7</v>
          </cell>
          <cell r="AD147">
            <v>680.5</v>
          </cell>
          <cell r="AE147">
            <v>863.1</v>
          </cell>
        </row>
        <row r="148">
          <cell r="B148">
            <v>0.91796695636586501</v>
          </cell>
          <cell r="C148">
            <v>-8.712600066833609</v>
          </cell>
          <cell r="D148">
            <v>-22.231722631913801</v>
          </cell>
          <cell r="E148">
            <v>33.835146165739602</v>
          </cell>
          <cell r="F148">
            <v>-17.8685656047032</v>
          </cell>
          <cell r="G148">
            <v>2.6799236748687501E-2</v>
          </cell>
          <cell r="H148">
            <v>3.8787029384130203</v>
          </cell>
          <cell r="I148">
            <v>2.0430109348076599</v>
          </cell>
          <cell r="J148">
            <v>0.10179533030888101</v>
          </cell>
          <cell r="K148">
            <v>2.76306700437486</v>
          </cell>
          <cell r="L148" t="str">
            <v>...</v>
          </cell>
          <cell r="M148">
            <v>-1.4614850664404901</v>
          </cell>
          <cell r="N148">
            <v>-0.26247167814309597</v>
          </cell>
          <cell r="O148">
            <v>-0.187518089584261</v>
          </cell>
          <cell r="P148">
            <v>1.5312759645904501</v>
          </cell>
          <cell r="Q148">
            <v>0.56423810053780199</v>
          </cell>
          <cell r="R148">
            <v>0.64279165512560099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  <cell r="AA148" t="str">
            <v>...</v>
          </cell>
          <cell r="AB148" t="str">
            <v>...</v>
          </cell>
          <cell r="AC148" t="str">
            <v>...</v>
          </cell>
          <cell r="AD148" t="str">
            <v>...</v>
          </cell>
          <cell r="AE148" t="str">
            <v>...</v>
          </cell>
        </row>
        <row r="149">
          <cell r="B149" t="str">
            <v>...</v>
          </cell>
          <cell r="C149" t="str">
            <v>...</v>
          </cell>
          <cell r="D149" t="str">
            <v>...</v>
          </cell>
          <cell r="E149" t="str">
            <v>...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>
            <v>0.3</v>
          </cell>
          <cell r="N149">
            <v>5.2</v>
          </cell>
          <cell r="O149">
            <v>7.4</v>
          </cell>
          <cell r="P149">
            <v>0.5</v>
          </cell>
          <cell r="Q149">
            <v>9.9</v>
          </cell>
          <cell r="R149">
            <v>29.5</v>
          </cell>
          <cell r="S149">
            <v>84.5</v>
          </cell>
          <cell r="T149">
            <v>-82.6</v>
          </cell>
          <cell r="U149">
            <v>66.3</v>
          </cell>
          <cell r="V149">
            <v>-28.2</v>
          </cell>
          <cell r="W149">
            <v>73.599999999999994</v>
          </cell>
          <cell r="X149">
            <v>-97.3</v>
          </cell>
          <cell r="Y149">
            <v>52.2</v>
          </cell>
          <cell r="Z149">
            <v>-45.6</v>
          </cell>
          <cell r="AA149">
            <v>128.19999999999999</v>
          </cell>
          <cell r="AB149">
            <v>-109.2</v>
          </cell>
          <cell r="AC149">
            <v>7.7</v>
          </cell>
          <cell r="AD149">
            <v>2.2599999999999998</v>
          </cell>
          <cell r="AE149">
            <v>99.507999999999996</v>
          </cell>
        </row>
        <row r="150">
          <cell r="B150" t="str">
            <v>...</v>
          </cell>
          <cell r="C150" t="str">
            <v>...</v>
          </cell>
          <cell r="D150" t="str">
            <v>...</v>
          </cell>
          <cell r="E150" t="str">
            <v>...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>
            <v>8</v>
          </cell>
          <cell r="M150">
            <v>-17.010000000000002</v>
          </cell>
          <cell r="N150">
            <v>85</v>
          </cell>
          <cell r="O150">
            <v>62.041666666666799</v>
          </cell>
          <cell r="P150">
            <v>128</v>
          </cell>
          <cell r="Q150" t="str">
            <v>...</v>
          </cell>
          <cell r="R150">
            <v>74.400000000000006</v>
          </cell>
          <cell r="S150" t="str">
            <v>...</v>
          </cell>
          <cell r="T150">
            <v>60</v>
          </cell>
          <cell r="U150" t="str">
            <v>...</v>
          </cell>
          <cell r="V150" t="str">
            <v>...</v>
          </cell>
          <cell r="W150" t="str">
            <v>...</v>
          </cell>
          <cell r="X150">
            <v>65.576971999999998</v>
          </cell>
          <cell r="Y150">
            <v>735.79962999999998</v>
          </cell>
          <cell r="Z150">
            <v>410.71300000000002</v>
          </cell>
          <cell r="AA150">
            <v>265.88531</v>
          </cell>
          <cell r="AB150">
            <v>147.20192309000001</v>
          </cell>
          <cell r="AC150">
            <v>77.710999999999999</v>
          </cell>
          <cell r="AD150">
            <v>137.12899999999999</v>
          </cell>
          <cell r="AE150">
            <v>95.951999999999998</v>
          </cell>
        </row>
        <row r="151">
          <cell r="B151" t="str">
            <v>...</v>
          </cell>
          <cell r="C151" t="str">
            <v>...</v>
          </cell>
          <cell r="D151" t="str">
            <v>...</v>
          </cell>
          <cell r="E151" t="str">
            <v>...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>
            <v>374</v>
          </cell>
          <cell r="K151">
            <v>302</v>
          </cell>
          <cell r="L151">
            <v>399</v>
          </cell>
          <cell r="M151">
            <v>182</v>
          </cell>
          <cell r="N151">
            <v>136</v>
          </cell>
          <cell r="O151">
            <v>160</v>
          </cell>
          <cell r="P151">
            <v>715</v>
          </cell>
          <cell r="Q151">
            <v>-628</v>
          </cell>
          <cell r="R151">
            <v>425</v>
          </cell>
          <cell r="S151">
            <v>292</v>
          </cell>
          <cell r="T151">
            <v>304</v>
          </cell>
          <cell r="U151">
            <v>483</v>
          </cell>
          <cell r="V151">
            <v>794.11729673448599</v>
          </cell>
          <cell r="W151">
            <v>1068.3127634407999</v>
          </cell>
          <cell r="X151">
            <v>5372.6659669390401</v>
          </cell>
          <cell r="Y151">
            <v>1970.0344411800002</v>
          </cell>
          <cell r="Z151">
            <v>1897.1298375599401</v>
          </cell>
          <cell r="AA151">
            <v>2712.1665318589503</v>
          </cell>
          <cell r="AB151">
            <v>2349.64113981526</v>
          </cell>
          <cell r="AC151">
            <v>4173.2203327471798</v>
          </cell>
          <cell r="AD151">
            <v>3646.94929638035</v>
          </cell>
          <cell r="AE151">
            <v>7178.0925092389098</v>
          </cell>
        </row>
        <row r="152">
          <cell r="B152">
            <v>1</v>
          </cell>
          <cell r="C152">
            <v>22</v>
          </cell>
          <cell r="D152">
            <v>8</v>
          </cell>
          <cell r="E152">
            <v>22</v>
          </cell>
          <cell r="F152">
            <v>18</v>
          </cell>
          <cell r="G152" t="str">
            <v>...</v>
          </cell>
          <cell r="H152">
            <v>-7</v>
          </cell>
          <cell r="I152">
            <v>13</v>
          </cell>
          <cell r="J152">
            <v>18</v>
          </cell>
          <cell r="K152">
            <v>29</v>
          </cell>
          <cell r="L152">
            <v>42</v>
          </cell>
          <cell r="M152">
            <v>55</v>
          </cell>
          <cell r="N152">
            <v>47</v>
          </cell>
          <cell r="O152">
            <v>334</v>
          </cell>
          <cell r="P152">
            <v>168</v>
          </cell>
          <cell r="Q152">
            <v>8</v>
          </cell>
          <cell r="R152">
            <v>-127</v>
          </cell>
          <cell r="S152">
            <v>190</v>
          </cell>
          <cell r="T152">
            <v>1087</v>
          </cell>
          <cell r="U152">
            <v>2139</v>
          </cell>
          <cell r="V152">
            <v>4134</v>
          </cell>
          <cell r="W152">
            <v>10803</v>
          </cell>
          <cell r="X152">
            <v>7586</v>
          </cell>
          <cell r="Y152">
            <v>4666</v>
          </cell>
          <cell r="Z152">
            <v>5931</v>
          </cell>
          <cell r="AA152">
            <v>9516</v>
          </cell>
          <cell r="AB152">
            <v>4815</v>
          </cell>
          <cell r="AC152">
            <v>1327</v>
          </cell>
          <cell r="AD152">
            <v>-3411</v>
          </cell>
          <cell r="AE152">
            <v>6191</v>
          </cell>
        </row>
        <row r="153">
          <cell r="B153">
            <v>21.678401877796698</v>
          </cell>
          <cell r="C153">
            <v>-0.25538275175037001</v>
          </cell>
          <cell r="D153">
            <v>-10.1876741961698</v>
          </cell>
          <cell r="E153">
            <v>79.759561455507693</v>
          </cell>
          <cell r="F153">
            <v>84.2868061933452</v>
          </cell>
          <cell r="G153">
            <v>163.02896195038801</v>
          </cell>
          <cell r="H153">
            <v>463.39169327048302</v>
          </cell>
          <cell r="I153">
            <v>687.43162576933003</v>
          </cell>
          <cell r="J153">
            <v>147.313326363339</v>
          </cell>
          <cell r="K153">
            <v>286.84700929190097</v>
          </cell>
          <cell r="L153">
            <v>688.227306854311</v>
          </cell>
          <cell r="M153">
            <v>951.33027702050106</v>
          </cell>
          <cell r="N153">
            <v>2428.5167298307001</v>
          </cell>
          <cell r="O153">
            <v>7106.0175752634295</v>
          </cell>
          <cell r="P153">
            <v>2635.94590087497</v>
          </cell>
          <cell r="Q153">
            <v>8793.7061493355286</v>
          </cell>
          <cell r="R153">
            <v>6227.7610885124905</v>
          </cell>
          <cell r="S153">
            <v>-1382.8120931117999</v>
          </cell>
          <cell r="T153">
            <v>9013.8776297379209</v>
          </cell>
          <cell r="U153">
            <v>8211.4473474366205</v>
          </cell>
          <cell r="V153">
            <v>2621.6279560676999</v>
          </cell>
          <cell r="W153">
            <v>8772.6740688278896</v>
          </cell>
          <cell r="X153">
            <v>8479.7142977348212</v>
          </cell>
          <cell r="Y153">
            <v>5448.4455749231392</v>
          </cell>
          <cell r="Z153">
            <v>3556.3030027856698</v>
          </cell>
          <cell r="AA153">
            <v>-3676.7661688603403</v>
          </cell>
          <cell r="AB153">
            <v>15637.2986480699</v>
          </cell>
          <cell r="AC153">
            <v>4918.1585650475599</v>
          </cell>
          <cell r="AD153">
            <v>7711.3501532281398</v>
          </cell>
          <cell r="AE153">
            <v>9008.8307784503504</v>
          </cell>
        </row>
        <row r="154">
          <cell r="B154" t="str">
            <v>...</v>
          </cell>
          <cell r="C154" t="str">
            <v>...</v>
          </cell>
          <cell r="D154" t="str">
            <v>...</v>
          </cell>
          <cell r="E154" t="str">
            <v>...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  <cell r="AA154" t="str">
            <v>...</v>
          </cell>
          <cell r="AB154">
            <v>10108.5291208791</v>
          </cell>
          <cell r="AC154">
            <v>1840.1098901098899</v>
          </cell>
          <cell r="AD154">
            <v>8021.4285714285697</v>
          </cell>
          <cell r="AE154">
            <v>6748.3516483516505</v>
          </cell>
        </row>
        <row r="155">
          <cell r="B155" t="str">
            <v>...</v>
          </cell>
          <cell r="C155" t="str">
            <v>...</v>
          </cell>
          <cell r="D155" t="str">
            <v>...</v>
          </cell>
          <cell r="E155" t="str">
            <v>...</v>
          </cell>
          <cell r="F155" t="str">
            <v>...</v>
          </cell>
          <cell r="G155">
            <v>18</v>
          </cell>
          <cell r="H155">
            <v>3</v>
          </cell>
          <cell r="I155">
            <v>4</v>
          </cell>
          <cell r="J155">
            <v>7</v>
          </cell>
          <cell r="K155" t="str">
            <v>...</v>
          </cell>
          <cell r="L155">
            <v>2</v>
          </cell>
          <cell r="M155" t="str">
            <v>...</v>
          </cell>
          <cell r="N155">
            <v>-9</v>
          </cell>
          <cell r="O155">
            <v>-9</v>
          </cell>
          <cell r="P155">
            <v>16</v>
          </cell>
          <cell r="Q155">
            <v>-11</v>
          </cell>
          <cell r="R155">
            <v>-17</v>
          </cell>
          <cell r="S155">
            <v>16</v>
          </cell>
          <cell r="T155">
            <v>39</v>
          </cell>
          <cell r="U155">
            <v>70</v>
          </cell>
          <cell r="V155">
            <v>330.39230604824701</v>
          </cell>
          <cell r="W155">
            <v>501.59391478903001</v>
          </cell>
          <cell r="X155">
            <v>666.06898668810595</v>
          </cell>
          <cell r="Y155">
            <v>313.00296044957696</v>
          </cell>
          <cell r="Z155">
            <v>13.5290294466113</v>
          </cell>
          <cell r="AA155">
            <v>235.599035908237</v>
          </cell>
          <cell r="AB155">
            <v>56.828177744387204</v>
          </cell>
          <cell r="AC155">
            <v>-207.44837268782402</v>
          </cell>
          <cell r="AD155">
            <v>-60.528094650730402</v>
          </cell>
          <cell r="AE155">
            <v>269.20675685086502</v>
          </cell>
        </row>
        <row r="156">
          <cell r="B156" t="str">
            <v>...</v>
          </cell>
          <cell r="C156" t="str">
            <v>...</v>
          </cell>
          <cell r="D156" t="str">
            <v>...</v>
          </cell>
          <cell r="E156" t="str">
            <v>...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>
            <v>281</v>
          </cell>
          <cell r="L156">
            <v>605</v>
          </cell>
          <cell r="M156">
            <v>922</v>
          </cell>
          <cell r="N156">
            <v>3184.9090999999999</v>
          </cell>
          <cell r="O156">
            <v>1269.752</v>
          </cell>
          <cell r="P156">
            <v>2207.62</v>
          </cell>
          <cell r="Q156">
            <v>3178.83</v>
          </cell>
          <cell r="R156">
            <v>2541.04</v>
          </cell>
          <cell r="S156">
            <v>3532.65</v>
          </cell>
          <cell r="T156">
            <v>9723.9500000000007</v>
          </cell>
          <cell r="U156">
            <v>13782.02</v>
          </cell>
          <cell r="V156">
            <v>17879.650000000001</v>
          </cell>
          <cell r="W156">
            <v>29993.15</v>
          </cell>
          <cell r="X156">
            <v>44801.22</v>
          </cell>
          <cell r="Y156">
            <v>55662.61</v>
          </cell>
          <cell r="Z156">
            <v>43280.52</v>
          </cell>
          <cell r="AA156">
            <v>52616.27</v>
          </cell>
          <cell r="AB156">
            <v>66850.789999999994</v>
          </cell>
          <cell r="AC156">
            <v>48822.42</v>
          </cell>
          <cell r="AD156">
            <v>86506.53</v>
          </cell>
          <cell r="AE156">
            <v>56392.56</v>
          </cell>
        </row>
        <row r="157">
          <cell r="B157" t="str">
            <v>...</v>
          </cell>
          <cell r="C157" t="str">
            <v>...</v>
          </cell>
          <cell r="D157" t="str">
            <v>...</v>
          </cell>
          <cell r="E157" t="str">
            <v>...</v>
          </cell>
          <cell r="F157" t="str">
            <v>...</v>
          </cell>
          <cell r="G157" t="str">
            <v>...</v>
          </cell>
          <cell r="H157" t="str">
            <v>...</v>
          </cell>
          <cell r="I157" t="str">
            <v>...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 t="str">
            <v>...</v>
          </cell>
          <cell r="O157" t="str">
            <v>...</v>
          </cell>
          <cell r="P157" t="str">
            <v>...</v>
          </cell>
          <cell r="Q157" t="str">
            <v>...</v>
          </cell>
          <cell r="R157" t="str">
            <v>...</v>
          </cell>
          <cell r="S157" t="str">
            <v>...</v>
          </cell>
          <cell r="T157" t="str">
            <v>...</v>
          </cell>
          <cell r="U157" t="str">
            <v>...</v>
          </cell>
          <cell r="V157" t="str">
            <v>...</v>
          </cell>
          <cell r="W157" t="str">
            <v>...</v>
          </cell>
          <cell r="X157" t="str">
            <v>...</v>
          </cell>
          <cell r="Y157" t="str">
            <v>...</v>
          </cell>
          <cell r="Z157" t="str">
            <v>...</v>
          </cell>
          <cell r="AA157" t="str">
            <v>...</v>
          </cell>
          <cell r="AB157" t="str">
            <v>...</v>
          </cell>
          <cell r="AC157" t="str">
            <v>...</v>
          </cell>
          <cell r="AD157" t="str">
            <v>...</v>
          </cell>
          <cell r="AE157">
            <v>3.7878241107331396</v>
          </cell>
        </row>
        <row r="158">
          <cell r="B158" t="str">
            <v>...</v>
          </cell>
          <cell r="C158" t="str">
            <v>...</v>
          </cell>
          <cell r="D158" t="str">
            <v>...</v>
          </cell>
          <cell r="E158" t="str">
            <v>...</v>
          </cell>
          <cell r="F158" t="str">
            <v>...</v>
          </cell>
          <cell r="G158" t="str">
            <v>...</v>
          </cell>
          <cell r="H158" t="str">
            <v>...</v>
          </cell>
          <cell r="I158" t="str">
            <v>...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 t="str">
            <v>...</v>
          </cell>
          <cell r="O158" t="str">
            <v>...</v>
          </cell>
          <cell r="P158" t="str">
            <v>...</v>
          </cell>
          <cell r="Q158" t="str">
            <v>...</v>
          </cell>
          <cell r="R158" t="str">
            <v>...</v>
          </cell>
          <cell r="S158" t="str">
            <v>...</v>
          </cell>
          <cell r="T158" t="str">
            <v>...</v>
          </cell>
          <cell r="U158">
            <v>0.60609779734531899</v>
          </cell>
          <cell r="V158" t="str">
            <v>...</v>
          </cell>
          <cell r="W158" t="str">
            <v>...</v>
          </cell>
          <cell r="X158" t="str">
            <v>...</v>
          </cell>
          <cell r="Y158" t="str">
            <v>...</v>
          </cell>
          <cell r="Z158">
            <v>0.99520195084949392</v>
          </cell>
          <cell r="AA158" t="str">
            <v>...</v>
          </cell>
          <cell r="AB158">
            <v>0.60081387004998998</v>
          </cell>
          <cell r="AC158">
            <v>10.001225405923501</v>
          </cell>
          <cell r="AD158">
            <v>9.8677265640274098E-2</v>
          </cell>
          <cell r="AE158">
            <v>4.3288919392077192</v>
          </cell>
        </row>
        <row r="159">
          <cell r="B159" t="str">
            <v>...</v>
          </cell>
          <cell r="C159" t="str">
            <v>...</v>
          </cell>
          <cell r="D159" t="str">
            <v>...</v>
          </cell>
          <cell r="E159">
            <v>-0.200362892329074</v>
          </cell>
          <cell r="F159" t="str">
            <v>...</v>
          </cell>
          <cell r="G159" t="str">
            <v>...</v>
          </cell>
          <cell r="H159" t="str">
            <v>...</v>
          </cell>
          <cell r="I159" t="str">
            <v>...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 t="str">
            <v>...</v>
          </cell>
          <cell r="O159" t="str">
            <v>...</v>
          </cell>
          <cell r="P159" t="str">
            <v>...</v>
          </cell>
          <cell r="Q159" t="str">
            <v>...</v>
          </cell>
          <cell r="R159" t="str">
            <v>...</v>
          </cell>
          <cell r="S159" t="str">
            <v>...</v>
          </cell>
          <cell r="T159" t="str">
            <v>...</v>
          </cell>
          <cell r="U159" t="str">
            <v>...</v>
          </cell>
          <cell r="V159">
            <v>14.552928920048101</v>
          </cell>
          <cell r="W159">
            <v>3.06896906288961</v>
          </cell>
          <cell r="X159">
            <v>3.1234209663169001</v>
          </cell>
          <cell r="Y159">
            <v>9.4588698510545494E-2</v>
          </cell>
          <cell r="Z159">
            <v>0.15029197733281099</v>
          </cell>
          <cell r="AA159">
            <v>5.5224399565944E-2</v>
          </cell>
          <cell r="AB159">
            <v>0.29725642640213801</v>
          </cell>
          <cell r="AC159">
            <v>0.40278757380064401</v>
          </cell>
          <cell r="AD159">
            <v>0.91021860246038599</v>
          </cell>
          <cell r="AE159">
            <v>3.9315511079621901</v>
          </cell>
        </row>
        <row r="160">
          <cell r="B160" t="str">
            <v>...</v>
          </cell>
          <cell r="C160" t="str">
            <v>...</v>
          </cell>
          <cell r="D160" t="str">
            <v>...</v>
          </cell>
          <cell r="E160" t="str">
            <v>...</v>
          </cell>
          <cell r="F160" t="str">
            <v>...</v>
          </cell>
          <cell r="G160" t="str">
            <v>...</v>
          </cell>
          <cell r="H160" t="str">
            <v>...</v>
          </cell>
          <cell r="I160" t="str">
            <v>...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 t="str">
            <v>...</v>
          </cell>
          <cell r="O160" t="str">
            <v>...</v>
          </cell>
          <cell r="P160" t="str">
            <v>...</v>
          </cell>
          <cell r="Q160" t="str">
            <v>...</v>
          </cell>
          <cell r="R160" t="str">
            <v>...</v>
          </cell>
          <cell r="S160" t="str">
            <v>...</v>
          </cell>
          <cell r="T160" t="str">
            <v>...</v>
          </cell>
          <cell r="U160" t="str">
            <v>...</v>
          </cell>
          <cell r="V160">
            <v>-350.138996997665</v>
          </cell>
          <cell r="W160">
            <v>-38.611481975968005</v>
          </cell>
          <cell r="X160">
            <v>-134.82194622415599</v>
          </cell>
          <cell r="Y160">
            <v>3497.62</v>
          </cell>
          <cell r="Z160">
            <v>2177.27</v>
          </cell>
          <cell r="AA160">
            <v>3906.8486666666699</v>
          </cell>
          <cell r="AB160">
            <v>3429.9186666666697</v>
          </cell>
          <cell r="AC160">
            <v>4401.5483333333304</v>
          </cell>
          <cell r="AD160">
            <v>4943.2933333333303</v>
          </cell>
          <cell r="AE160">
            <v>5395.99</v>
          </cell>
        </row>
        <row r="161">
          <cell r="B161" t="str">
            <v>...</v>
          </cell>
          <cell r="C161" t="str">
            <v>...</v>
          </cell>
          <cell r="D161" t="str">
            <v>...</v>
          </cell>
          <cell r="E161" t="str">
            <v>...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>
            <v>115.55200219644</v>
          </cell>
          <cell r="W161">
            <v>79.156211294195202</v>
          </cell>
          <cell r="X161">
            <v>78.265386550447602</v>
          </cell>
          <cell r="Y161">
            <v>182.534704505956</v>
          </cell>
          <cell r="Z161">
            <v>87.232519889869707</v>
          </cell>
          <cell r="AA161">
            <v>2.2270364906052298</v>
          </cell>
          <cell r="AB161">
            <v>47.4583771354433</v>
          </cell>
          <cell r="AC161" t="str">
            <v>...</v>
          </cell>
          <cell r="AD161" t="str">
            <v>...</v>
          </cell>
          <cell r="AE161" t="str">
            <v>...</v>
          </cell>
        </row>
        <row r="162">
          <cell r="B162" t="str">
            <v>...</v>
          </cell>
          <cell r="C162" t="str">
            <v>...</v>
          </cell>
          <cell r="D162" t="str">
            <v>...</v>
          </cell>
          <cell r="E162" t="str">
            <v>...</v>
          </cell>
          <cell r="F162" t="str">
            <v>...</v>
          </cell>
          <cell r="G162" t="str">
            <v>...</v>
          </cell>
          <cell r="H162" t="str">
            <v>...</v>
          </cell>
          <cell r="I162" t="str">
            <v>...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 t="str">
            <v>...</v>
          </cell>
          <cell r="O162" t="str">
            <v>...</v>
          </cell>
          <cell r="P162" t="str">
            <v>...</v>
          </cell>
          <cell r="Q162" t="str">
            <v>...</v>
          </cell>
          <cell r="R162" t="str">
            <v>...</v>
          </cell>
          <cell r="S162" t="str">
            <v>...</v>
          </cell>
          <cell r="T162" t="str">
            <v>...</v>
          </cell>
          <cell r="U162" t="str">
            <v>...</v>
          </cell>
          <cell r="V162" t="str">
            <v>...</v>
          </cell>
          <cell r="W162" t="str">
            <v>...</v>
          </cell>
          <cell r="X162">
            <v>940.75196129863798</v>
          </cell>
          <cell r="Y162">
            <v>328.29692809830101</v>
          </cell>
          <cell r="Z162">
            <v>46.914574118703499</v>
          </cell>
          <cell r="AA162">
            <v>192.61150484984898</v>
          </cell>
          <cell r="AB162">
            <v>309.70854470698299</v>
          </cell>
          <cell r="AC162">
            <v>327.31091329157903</v>
          </cell>
          <cell r="AD162">
            <v>331.88311617535697</v>
          </cell>
          <cell r="AE162">
            <v>350.704539869283</v>
          </cell>
        </row>
        <row r="163">
          <cell r="B163">
            <v>10.561492077612501</v>
          </cell>
          <cell r="C163">
            <v>5.7762424242166803</v>
          </cell>
          <cell r="D163">
            <v>5.3892739233137599</v>
          </cell>
          <cell r="E163">
            <v>4.28508418032827</v>
          </cell>
          <cell r="F163">
            <v>0.92130324015823606</v>
          </cell>
          <cell r="G163">
            <v>1.1257087759914601</v>
          </cell>
          <cell r="H163">
            <v>1.1350427794534002</v>
          </cell>
          <cell r="I163">
            <v>1.1720845434351601</v>
          </cell>
          <cell r="J163">
            <v>1.00356393860247</v>
          </cell>
          <cell r="K163">
            <v>13.3310697326369</v>
          </cell>
          <cell r="L163">
            <v>16.967749725691501</v>
          </cell>
          <cell r="M163">
            <v>12.474890928540999</v>
          </cell>
          <cell r="N163">
            <v>9.8879072088546813</v>
          </cell>
          <cell r="O163">
            <v>3.00255121836117</v>
          </cell>
          <cell r="P163">
            <v>8.9844176506371802</v>
          </cell>
          <cell r="Q163">
            <v>10.500861945751401</v>
          </cell>
          <cell r="R163">
            <v>8.53771135501953</v>
          </cell>
          <cell r="S163">
            <v>8.7317146124439287</v>
          </cell>
          <cell r="T163">
            <v>8.1470669016149095</v>
          </cell>
          <cell r="U163">
            <v>7.6</v>
          </cell>
          <cell r="V163">
            <v>2.5400454545454498</v>
          </cell>
          <cell r="W163">
            <v>2.6707822222613</v>
          </cell>
          <cell r="X163">
            <v>17.826924984193599</v>
          </cell>
          <cell r="Y163">
            <v>12.96</v>
          </cell>
          <cell r="Z163">
            <v>5.3353541714136199</v>
          </cell>
          <cell r="AA163">
            <v>6.1515075149999996</v>
          </cell>
          <cell r="AB163">
            <v>7.9185385294137003</v>
          </cell>
          <cell r="AC163">
            <v>187.64003028522501</v>
          </cell>
          <cell r="AD163">
            <v>-68.004849146219698</v>
          </cell>
          <cell r="AE163">
            <v>-76.845685497697289</v>
          </cell>
        </row>
        <row r="164">
          <cell r="B164" t="str">
            <v>...</v>
          </cell>
          <cell r="C164" t="str">
            <v>...</v>
          </cell>
          <cell r="D164" t="str">
            <v>...</v>
          </cell>
          <cell r="E164" t="str">
            <v>...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>
            <v>0.101108755585854</v>
          </cell>
          <cell r="X164">
            <v>-1.1076610250115599</v>
          </cell>
          <cell r="Y164">
            <v>-4.5286663147072295</v>
          </cell>
          <cell r="Z164">
            <v>-0.41529995126489699</v>
          </cell>
          <cell r="AA164">
            <v>-3.3271515299039801E-2</v>
          </cell>
          <cell r="AB164" t="str">
            <v>...</v>
          </cell>
          <cell r="AC164" t="str">
            <v>...</v>
          </cell>
          <cell r="AD164" t="str">
            <v>...</v>
          </cell>
          <cell r="AE164" t="str">
            <v>...</v>
          </cell>
        </row>
        <row r="165">
          <cell r="B165">
            <v>237.71106519066302</v>
          </cell>
          <cell r="C165">
            <v>181.40763138133201</v>
          </cell>
          <cell r="D165">
            <v>206.07950363646401</v>
          </cell>
          <cell r="E165">
            <v>117.76836403841101</v>
          </cell>
          <cell r="F165">
            <v>882.19082087415802</v>
          </cell>
          <cell r="G165">
            <v>2033.78328674415</v>
          </cell>
          <cell r="H165">
            <v>525.83137969957397</v>
          </cell>
          <cell r="I165">
            <v>1316.9698581923101</v>
          </cell>
          <cell r="J165">
            <v>2151.88744005129</v>
          </cell>
          <cell r="K165">
            <v>4577.0576447693393</v>
          </cell>
          <cell r="L165">
            <v>7282.8997266072802</v>
          </cell>
          <cell r="M165">
            <v>9196.4003406520696</v>
          </cell>
          <cell r="N165">
            <v>12252.039688691098</v>
          </cell>
          <cell r="O165">
            <v>3544.1527802812502</v>
          </cell>
          <cell r="P165">
            <v>8111.0038211399697</v>
          </cell>
          <cell r="Q165">
            <v>6650.2574494043802</v>
          </cell>
          <cell r="R165">
            <v>20026.985205577301</v>
          </cell>
          <cell r="S165">
            <v>-250.02955267030501</v>
          </cell>
          <cell r="T165">
            <v>3113.3348002028097</v>
          </cell>
          <cell r="U165">
            <v>10960.057664792801</v>
          </cell>
          <cell r="V165">
            <v>11588.2774397342</v>
          </cell>
          <cell r="W165">
            <v>18637.912226231401</v>
          </cell>
          <cell r="X165">
            <v>36897.112669903901</v>
          </cell>
          <cell r="Y165">
            <v>6805.5456573172996</v>
          </cell>
          <cell r="Z165">
            <v>26238.923296809699</v>
          </cell>
          <cell r="AA165">
            <v>33377.4271028781</v>
          </cell>
          <cell r="AB165">
            <v>24489.895663084</v>
          </cell>
          <cell r="AC165">
            <v>15147.203686762501</v>
          </cell>
          <cell r="AD165">
            <v>28813.873571485699</v>
          </cell>
          <cell r="AE165">
            <v>40659.879247069999</v>
          </cell>
        </row>
        <row r="166">
          <cell r="B166" t="str">
            <v>...</v>
          </cell>
          <cell r="C166" t="str">
            <v>...</v>
          </cell>
          <cell r="D166" t="str">
            <v>...</v>
          </cell>
          <cell r="E166" t="str">
            <v>...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  <cell r="AA166" t="str">
            <v>...</v>
          </cell>
          <cell r="AB166">
            <v>1.1681564245810099</v>
          </cell>
          <cell r="AC166">
            <v>-2.7452513966480399</v>
          </cell>
          <cell r="AD166">
            <v>3.4469273743016799</v>
          </cell>
          <cell r="AE166">
            <v>1.22346368715084</v>
          </cell>
        </row>
        <row r="167">
          <cell r="B167" t="str">
            <v>...</v>
          </cell>
          <cell r="C167" t="str">
            <v>...</v>
          </cell>
          <cell r="D167" t="str">
            <v>...</v>
          </cell>
          <cell r="E167" t="str">
            <v>...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>
            <v>60.635817720398798</v>
          </cell>
          <cell r="K167">
            <v>13.861969312053301</v>
          </cell>
          <cell r="L167">
            <v>10.087037201326099</v>
          </cell>
          <cell r="M167">
            <v>47.6570796290058</v>
          </cell>
          <cell r="N167">
            <v>98.2447056305068</v>
          </cell>
          <cell r="O167">
            <v>229.35962024745601</v>
          </cell>
          <cell r="P167">
            <v>-391.50549331018902</v>
          </cell>
          <cell r="Q167">
            <v>152.146960758397</v>
          </cell>
          <cell r="R167">
            <v>24.531329967401003</v>
          </cell>
          <cell r="S167">
            <v>111.498424832981</v>
          </cell>
          <cell r="T167">
            <v>433.51485789569301</v>
          </cell>
          <cell r="U167">
            <v>4.41790068677855</v>
          </cell>
          <cell r="V167">
            <v>1015.40634304533</v>
          </cell>
          <cell r="W167">
            <v>497.47419377820404</v>
          </cell>
          <cell r="X167">
            <v>1643.78518113012</v>
          </cell>
          <cell r="Y167">
            <v>522.49622753878498</v>
          </cell>
          <cell r="Z167">
            <v>2490.7614690259197</v>
          </cell>
          <cell r="AA167">
            <v>1240.5871410417299</v>
          </cell>
          <cell r="AB167">
            <v>2695.0559866357498</v>
          </cell>
          <cell r="AC167">
            <v>-1232.8622793120301</v>
          </cell>
          <cell r="AD167">
            <v>1276.4293144784901</v>
          </cell>
          <cell r="AE167">
            <v>350.982089088306</v>
          </cell>
        </row>
        <row r="168">
          <cell r="B168" t="str">
            <v>...</v>
          </cell>
          <cell r="C168" t="str">
            <v>...</v>
          </cell>
          <cell r="D168" t="str">
            <v>...</v>
          </cell>
          <cell r="E168" t="str">
            <v>...</v>
          </cell>
          <cell r="F168" t="str">
            <v>...</v>
          </cell>
          <cell r="G168" t="str">
            <v>...</v>
          </cell>
          <cell r="H168" t="str">
            <v>...</v>
          </cell>
          <cell r="I168">
            <v>-1.8</v>
          </cell>
          <cell r="J168">
            <v>1.3</v>
          </cell>
          <cell r="K168">
            <v>-12.9</v>
          </cell>
          <cell r="L168">
            <v>-10</v>
          </cell>
          <cell r="M168">
            <v>7.2</v>
          </cell>
          <cell r="N168">
            <v>30.9</v>
          </cell>
          <cell r="O168">
            <v>-5.5</v>
          </cell>
          <cell r="P168">
            <v>47.7</v>
          </cell>
          <cell r="Q168">
            <v>65.3</v>
          </cell>
          <cell r="R168">
            <v>130.5</v>
          </cell>
          <cell r="S168">
            <v>341.5</v>
          </cell>
          <cell r="T168">
            <v>709.9</v>
          </cell>
          <cell r="U168">
            <v>481.6</v>
          </cell>
          <cell r="V168">
            <v>1059.3</v>
          </cell>
          <cell r="W168">
            <v>906.07193548551402</v>
          </cell>
          <cell r="X168">
            <v>2216.1709129180999</v>
          </cell>
          <cell r="Y168">
            <v>1331.81088856824</v>
          </cell>
          <cell r="Z168">
            <v>339.53634203838499</v>
          </cell>
          <cell r="AA168">
            <v>199.766044200789</v>
          </cell>
          <cell r="AB168">
            <v>-14.109279650387499</v>
          </cell>
          <cell r="AC168">
            <v>-566.34750199911707</v>
          </cell>
          <cell r="AD168">
            <v>32.020490534319798</v>
          </cell>
          <cell r="AE168">
            <v>200.32553467744401</v>
          </cell>
        </row>
        <row r="169">
          <cell r="B169" t="str">
            <v>...</v>
          </cell>
          <cell r="C169" t="str">
            <v>...</v>
          </cell>
          <cell r="D169" t="str">
            <v>...</v>
          </cell>
          <cell r="E169" t="str">
            <v>...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>
            <v>-10.964975124932099</v>
          </cell>
          <cell r="R169">
            <v>1.4254606761394399</v>
          </cell>
          <cell r="S169">
            <v>1.7135800148048501</v>
          </cell>
          <cell r="T169">
            <v>0.81858180740394004</v>
          </cell>
          <cell r="U169">
            <v>-8.6719369185406006</v>
          </cell>
          <cell r="V169">
            <v>-16.4562225141505</v>
          </cell>
          <cell r="W169">
            <v>4.7421832539075499</v>
          </cell>
          <cell r="X169">
            <v>12.1847475681997</v>
          </cell>
          <cell r="Y169">
            <v>3.7746138221394601</v>
          </cell>
          <cell r="Z169">
            <v>2.9837419555398101</v>
          </cell>
          <cell r="AA169">
            <v>2.2914911572634202</v>
          </cell>
          <cell r="AB169">
            <v>3.6920857682405597</v>
          </cell>
          <cell r="AC169">
            <v>2.5413718649208601</v>
          </cell>
          <cell r="AD169">
            <v>3.0268038185277999</v>
          </cell>
          <cell r="AE169">
            <v>0.67316172467198199</v>
          </cell>
        </row>
        <row r="170">
          <cell r="B170">
            <v>47.356780144525402</v>
          </cell>
          <cell r="C170">
            <v>70.9803360066133</v>
          </cell>
          <cell r="D170">
            <v>112.12471680220399</v>
          </cell>
          <cell r="E170">
            <v>64.566099524201903</v>
          </cell>
          <cell r="F170">
            <v>162.69955486216</v>
          </cell>
          <cell r="G170">
            <v>27.974221260934403</v>
          </cell>
          <cell r="H170">
            <v>206.437797580552</v>
          </cell>
          <cell r="I170">
            <v>1939.0274883450502</v>
          </cell>
          <cell r="J170">
            <v>291.91424853766102</v>
          </cell>
          <cell r="K170">
            <v>1260.5065450775101</v>
          </cell>
          <cell r="L170">
            <v>2493.9140113508302</v>
          </cell>
          <cell r="M170">
            <v>1047.9744760168801</v>
          </cell>
          <cell r="N170">
            <v>2323.6035982008298</v>
          </cell>
          <cell r="O170">
            <v>1634.0052392198802</v>
          </cell>
          <cell r="P170">
            <v>1584.1830804041599</v>
          </cell>
          <cell r="Q170">
            <v>277.178617396324</v>
          </cell>
          <cell r="R170">
            <v>-3514.73272923595</v>
          </cell>
          <cell r="S170">
            <v>-402.26242118672002</v>
          </cell>
          <cell r="T170">
            <v>552.54363221480799</v>
          </cell>
          <cell r="U170">
            <v>1305.42432622046</v>
          </cell>
          <cell r="V170">
            <v>909.41437558636107</v>
          </cell>
          <cell r="W170">
            <v>5928.7965153387404</v>
          </cell>
          <cell r="X170">
            <v>2982.1124843828802</v>
          </cell>
          <cell r="Y170">
            <v>-2119.5828444836297</v>
          </cell>
          <cell r="Z170">
            <v>1311.2996394038898</v>
          </cell>
          <cell r="AA170">
            <v>-161.29323693174499</v>
          </cell>
          <cell r="AB170">
            <v>-153.39830164675502</v>
          </cell>
          <cell r="AC170">
            <v>2898.8696299687499</v>
          </cell>
          <cell r="AD170">
            <v>6519.8733575159304</v>
          </cell>
          <cell r="AE170">
            <v>7692.07688907784</v>
          </cell>
        </row>
        <row r="171">
          <cell r="B171">
            <v>250.20667676800599</v>
          </cell>
          <cell r="C171">
            <v>377.58071339715099</v>
          </cell>
          <cell r="D171">
            <v>745.33352644881302</v>
          </cell>
          <cell r="E171">
            <v>1234.70289565963</v>
          </cell>
          <cell r="F171">
            <v>1473.38965588011</v>
          </cell>
          <cell r="G171">
            <v>3522.23103207541</v>
          </cell>
          <cell r="H171">
            <v>4442.0664233526895</v>
          </cell>
          <cell r="I171">
            <v>2191.5544969236303</v>
          </cell>
          <cell r="J171">
            <v>4314.6680000024699</v>
          </cell>
          <cell r="K171">
            <v>3607.42689490668</v>
          </cell>
          <cell r="L171">
            <v>4913.8762656270201</v>
          </cell>
          <cell r="M171">
            <v>7240.9151362031098</v>
          </cell>
          <cell r="N171">
            <v>14803.476805972299</v>
          </cell>
          <cell r="O171">
            <v>21803.589362950901</v>
          </cell>
          <cell r="P171">
            <v>45128.412615419293</v>
          </cell>
          <cell r="Q171">
            <v>59072.422909612702</v>
          </cell>
          <cell r="R171">
            <v>33616.2152220926</v>
          </cell>
          <cell r="S171">
            <v>33076.713990609802</v>
          </cell>
          <cell r="T171">
            <v>33893.199836626096</v>
          </cell>
          <cell r="U171">
            <v>62068.389151658601</v>
          </cell>
          <cell r="V171">
            <v>44062.887309289297</v>
          </cell>
          <cell r="W171">
            <v>105300.609557585</v>
          </cell>
          <cell r="X171">
            <v>146651.754296681</v>
          </cell>
          <cell r="Y171">
            <v>75665.901215469305</v>
          </cell>
          <cell r="Z171">
            <v>15896.136681905198</v>
          </cell>
          <cell r="AA171">
            <v>37829.214976039002</v>
          </cell>
          <cell r="AB171">
            <v>44987.022731334502</v>
          </cell>
          <cell r="AC171">
            <v>-2517.3682004512302</v>
          </cell>
          <cell r="AD171">
            <v>25941.995036584201</v>
          </cell>
          <cell r="AE171">
            <v>46052.113699743204</v>
          </cell>
        </row>
        <row r="172">
          <cell r="B172">
            <v>1.3633067646999999</v>
          </cell>
          <cell r="C172">
            <v>0.53524698209999999</v>
          </cell>
          <cell r="D172">
            <v>1.336332308</v>
          </cell>
          <cell r="E172">
            <v>2.0988793555000003</v>
          </cell>
          <cell r="F172">
            <v>2.0398998127999999</v>
          </cell>
          <cell r="G172">
            <v>0.8224286891</v>
          </cell>
          <cell r="H172">
            <v>4.5235284124000001</v>
          </cell>
          <cell r="I172">
            <v>1.6254045062</v>
          </cell>
          <cell r="J172">
            <v>6.8977666237999999</v>
          </cell>
          <cell r="K172">
            <v>8.2550083835999999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>
            <v>11.45</v>
          </cell>
          <cell r="T172">
            <v>27.31</v>
          </cell>
          <cell r="U172">
            <v>5.79</v>
          </cell>
          <cell r="V172">
            <v>38.4</v>
          </cell>
          <cell r="W172">
            <v>29.3</v>
          </cell>
          <cell r="X172">
            <v>55</v>
          </cell>
          <cell r="Y172">
            <v>61.7</v>
          </cell>
          <cell r="Z172">
            <v>20</v>
          </cell>
          <cell r="AA172">
            <v>42.5</v>
          </cell>
          <cell r="AB172">
            <v>60</v>
          </cell>
          <cell r="AC172">
            <v>63.925648502612397</v>
          </cell>
          <cell r="AD172">
            <v>65.073329773840797</v>
          </cell>
          <cell r="AE172">
            <v>66.823329773840797</v>
          </cell>
        </row>
        <row r="173">
          <cell r="B173" t="str">
            <v>...</v>
          </cell>
          <cell r="C173" t="str">
            <v>...</v>
          </cell>
          <cell r="D173" t="str">
            <v>...</v>
          </cell>
          <cell r="E173" t="str">
            <v>...</v>
          </cell>
          <cell r="F173" t="str">
            <v>...</v>
          </cell>
          <cell r="G173" t="str">
            <v>...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>
            <v>0.124074074074074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  <cell r="Y173" t="str">
            <v>...</v>
          </cell>
          <cell r="Z173" t="str">
            <v>...</v>
          </cell>
          <cell r="AA173" t="str">
            <v>...</v>
          </cell>
          <cell r="AB173" t="str">
            <v>...</v>
          </cell>
          <cell r="AC173" t="str">
            <v>...</v>
          </cell>
          <cell r="AD173" t="str">
            <v>...</v>
          </cell>
          <cell r="AE173" t="str">
            <v>...</v>
          </cell>
        </row>
        <row r="174">
          <cell r="B174" t="str">
            <v>...</v>
          </cell>
          <cell r="C174" t="str">
            <v>...</v>
          </cell>
          <cell r="D174" t="str">
            <v>...</v>
          </cell>
          <cell r="E174" t="str">
            <v>...</v>
          </cell>
          <cell r="F174" t="str">
            <v>...</v>
          </cell>
          <cell r="G174" t="str">
            <v>...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  <cell r="Y174" t="str">
            <v>...</v>
          </cell>
          <cell r="Z174" t="str">
            <v>...</v>
          </cell>
          <cell r="AA174" t="str">
            <v>...</v>
          </cell>
          <cell r="AB174">
            <v>15.555555555555602</v>
          </cell>
          <cell r="AC174" t="str">
            <v>...</v>
          </cell>
          <cell r="AD174" t="str">
            <v>...</v>
          </cell>
          <cell r="AE174" t="str">
            <v>...</v>
          </cell>
        </row>
        <row r="175">
          <cell r="B175" t="str">
            <v>...</v>
          </cell>
          <cell r="C175" t="str">
            <v>...</v>
          </cell>
          <cell r="D175" t="str">
            <v>...</v>
          </cell>
          <cell r="E175" t="str">
            <v>...</v>
          </cell>
          <cell r="F175" t="str">
            <v>...</v>
          </cell>
          <cell r="G175" t="str">
            <v>...</v>
          </cell>
          <cell r="H175" t="str">
            <v>...</v>
          </cell>
          <cell r="I175" t="str">
            <v>...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 t="str">
            <v>...</v>
          </cell>
          <cell r="O175" t="str">
            <v>...</v>
          </cell>
          <cell r="P175" t="str">
            <v>...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 t="str">
            <v>...</v>
          </cell>
          <cell r="V175">
            <v>2.2222222222222199E-4</v>
          </cell>
          <cell r="W175" t="str">
            <v>...</v>
          </cell>
          <cell r="X175" t="str">
            <v>...</v>
          </cell>
          <cell r="Y175" t="str">
            <v>...</v>
          </cell>
          <cell r="Z175" t="str">
            <v>...</v>
          </cell>
          <cell r="AA175" t="str">
            <v>...</v>
          </cell>
          <cell r="AB175" t="str">
            <v>...</v>
          </cell>
          <cell r="AC175" t="str">
            <v>...</v>
          </cell>
          <cell r="AD175" t="str">
            <v>...</v>
          </cell>
          <cell r="AE175" t="str">
            <v>...</v>
          </cell>
        </row>
        <row r="176">
          <cell r="B176" t="str">
            <v>...</v>
          </cell>
          <cell r="C176" t="str">
            <v>...</v>
          </cell>
          <cell r="D176" t="str">
            <v>...</v>
          </cell>
          <cell r="E176" t="str">
            <v>...</v>
          </cell>
          <cell r="F176" t="str">
            <v>...</v>
          </cell>
          <cell r="G176" t="str">
            <v>...</v>
          </cell>
          <cell r="H176" t="str">
            <v>...</v>
          </cell>
          <cell r="I176" t="str">
            <v>...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 t="str">
            <v>...</v>
          </cell>
          <cell r="O176" t="str">
            <v>...</v>
          </cell>
          <cell r="P176" t="str">
            <v>...</v>
          </cell>
          <cell r="Q176" t="str">
            <v>...</v>
          </cell>
          <cell r="R176" t="str">
            <v>...</v>
          </cell>
          <cell r="S176" t="str">
            <v>...</v>
          </cell>
          <cell r="T176" t="str">
            <v>...</v>
          </cell>
          <cell r="U176" t="str">
            <v>...</v>
          </cell>
          <cell r="V176" t="str">
            <v>...</v>
          </cell>
          <cell r="W176" t="str">
            <v>...</v>
          </cell>
          <cell r="X176" t="str">
            <v>...</v>
          </cell>
          <cell r="Y176" t="str">
            <v>...</v>
          </cell>
          <cell r="Z176" t="str">
            <v>...</v>
          </cell>
          <cell r="AA176" t="str">
            <v>...</v>
          </cell>
          <cell r="AB176" t="str">
            <v>...</v>
          </cell>
          <cell r="AC176" t="str">
            <v>...</v>
          </cell>
          <cell r="AD176" t="str">
            <v>...</v>
          </cell>
          <cell r="AE176" t="str">
            <v>...</v>
          </cell>
        </row>
        <row r="177">
          <cell r="B177" t="str">
            <v>...</v>
          </cell>
          <cell r="C177" t="str">
            <v>...</v>
          </cell>
          <cell r="D177" t="str">
            <v>...</v>
          </cell>
          <cell r="E177" t="str">
            <v>...</v>
          </cell>
          <cell r="F177" t="str">
            <v>...</v>
          </cell>
          <cell r="G177" t="str">
            <v>...</v>
          </cell>
          <cell r="H177" t="str">
            <v>...</v>
          </cell>
          <cell r="I177" t="str">
            <v>...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 t="str">
            <v>...</v>
          </cell>
          <cell r="O177" t="str">
            <v>...</v>
          </cell>
          <cell r="P177" t="str">
            <v>...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 t="str">
            <v>...</v>
          </cell>
          <cell r="V177" t="str">
            <v>...</v>
          </cell>
          <cell r="W177" t="str">
            <v>...</v>
          </cell>
          <cell r="X177" t="str">
            <v>...</v>
          </cell>
          <cell r="Y177" t="str">
            <v>...</v>
          </cell>
          <cell r="Z177" t="str">
            <v>...</v>
          </cell>
          <cell r="AA177" t="str">
            <v>...</v>
          </cell>
          <cell r="AB177">
            <v>72.39335853</v>
          </cell>
          <cell r="AC177">
            <v>-3.4245881099999997</v>
          </cell>
          <cell r="AD177">
            <v>-0.8315036422548</v>
          </cell>
          <cell r="AE177">
            <v>-223.77155371000001</v>
          </cell>
        </row>
        <row r="178">
          <cell r="B178">
            <v>1.70946643317418</v>
          </cell>
          <cell r="C178">
            <v>2.2756796224861602</v>
          </cell>
          <cell r="D178">
            <v>6.67965488449763</v>
          </cell>
          <cell r="E178">
            <v>12.2720030086201</v>
          </cell>
          <cell r="F178">
            <v>15.632878994844001</v>
          </cell>
          <cell r="G178">
            <v>7.61405379116428</v>
          </cell>
          <cell r="H178">
            <v>25.0243090701351</v>
          </cell>
          <cell r="I178">
            <v>33.169540707634404</v>
          </cell>
          <cell r="J178">
            <v>27.780960545661301</v>
          </cell>
          <cell r="K178">
            <v>64.6916491549553</v>
          </cell>
          <cell r="L178">
            <v>20.594223736140698</v>
          </cell>
          <cell r="M178">
            <v>-6.4467897175909803</v>
          </cell>
          <cell r="N178">
            <v>-11.9868618698723</v>
          </cell>
          <cell r="O178">
            <v>23.9189947574149</v>
          </cell>
          <cell r="P178">
            <v>13.238597202900801</v>
          </cell>
          <cell r="Q178">
            <v>17.074197560602499</v>
          </cell>
          <cell r="R178">
            <v>-17.698547974512099</v>
          </cell>
          <cell r="S178">
            <v>0.32682694205091101</v>
          </cell>
          <cell r="T178">
            <v>17.072740570049699</v>
          </cell>
          <cell r="U178">
            <v>-1.4468180954434</v>
          </cell>
          <cell r="V178">
            <v>-22.029370502178299</v>
          </cell>
          <cell r="W178">
            <v>-0.61458610098944799</v>
          </cell>
          <cell r="X178">
            <v>23.164733125963</v>
          </cell>
          <cell r="Y178">
            <v>-7.9409377222985897</v>
          </cell>
          <cell r="Z178">
            <v>7.0164738329148495</v>
          </cell>
          <cell r="AA178">
            <v>3.9064517032476798</v>
          </cell>
          <cell r="AB178">
            <v>-9.0068599232387001</v>
          </cell>
          <cell r="AC178">
            <v>-6.3966089748373705</v>
          </cell>
          <cell r="AD178">
            <v>0.32143345183887201</v>
          </cell>
          <cell r="AE178">
            <v>0.51603031234503705</v>
          </cell>
        </row>
        <row r="179">
          <cell r="B179">
            <v>1805.2066703892301</v>
          </cell>
          <cell r="C179">
            <v>3962.6924340667101</v>
          </cell>
          <cell r="D179">
            <v>4780.3500009438294</v>
          </cell>
          <cell r="E179">
            <v>7471.3631923712901</v>
          </cell>
          <cell r="F179">
            <v>10295.7296780416</v>
          </cell>
          <cell r="G179">
            <v>14628.9668413363</v>
          </cell>
          <cell r="H179">
            <v>7262.3878687603501</v>
          </cell>
          <cell r="I179">
            <v>418.77357928597803</v>
          </cell>
          <cell r="J179">
            <v>1470.59778864702</v>
          </cell>
          <cell r="K179">
            <v>6685.4747067281905</v>
          </cell>
          <cell r="L179">
            <v>11398.8420892866</v>
          </cell>
          <cell r="M179">
            <v>5111.8964690029397</v>
          </cell>
          <cell r="N179">
            <v>12118.514812772601</v>
          </cell>
          <cell r="O179">
            <v>27807.970842840001</v>
          </cell>
          <cell r="P179">
            <v>24373.783333687199</v>
          </cell>
          <cell r="Q179">
            <v>40232.7158403664</v>
          </cell>
          <cell r="R179">
            <v>14787.0531313676</v>
          </cell>
          <cell r="S179">
            <v>16666.790287700398</v>
          </cell>
          <cell r="T179">
            <v>24015.662765938203</v>
          </cell>
          <cell r="U179">
            <v>27007.352951892601</v>
          </cell>
          <cell r="V179">
            <v>36475.622270421598</v>
          </cell>
          <cell r="W179">
            <v>22013.522856530799</v>
          </cell>
          <cell r="X179">
            <v>53665.754702444101</v>
          </cell>
          <cell r="Y179">
            <v>34327.652601521899</v>
          </cell>
          <cell r="Z179">
            <v>25535.820265209499</v>
          </cell>
          <cell r="AA179">
            <v>23359.4130548344</v>
          </cell>
          <cell r="AB179">
            <v>23316.456249934501</v>
          </cell>
          <cell r="AC179">
            <v>17075.593329267998</v>
          </cell>
          <cell r="AD179">
            <v>26061.3062623158</v>
          </cell>
          <cell r="AE179">
            <v>-6860.26003528824</v>
          </cell>
        </row>
        <row r="180">
          <cell r="B180">
            <v>4572.82393040647</v>
          </cell>
          <cell r="C180">
            <v>1460.32334288788</v>
          </cell>
          <cell r="D180">
            <v>1273.4781466724</v>
          </cell>
          <cell r="E180">
            <v>8694.7310872684993</v>
          </cell>
          <cell r="F180">
            <v>9196.0205999663795</v>
          </cell>
          <cell r="G180">
            <v>5529.9671863658396</v>
          </cell>
          <cell r="H180">
            <v>5455.4012982409204</v>
          </cell>
          <cell r="I180">
            <v>5754.4406925904104</v>
          </cell>
          <cell r="J180">
            <v>8148.2567648352606</v>
          </cell>
          <cell r="K180">
            <v>10748.7611433125</v>
          </cell>
          <cell r="L180">
            <v>11289.0892856262</v>
          </cell>
          <cell r="M180">
            <v>16659.250329689898</v>
          </cell>
          <cell r="N180">
            <v>18817.587528530203</v>
          </cell>
          <cell r="O180">
            <v>20463.8071877726</v>
          </cell>
          <cell r="P180">
            <v>35370.718284322997</v>
          </cell>
          <cell r="Q180">
            <v>47305.928823234004</v>
          </cell>
          <cell r="R180">
            <v>18748.515776810102</v>
          </cell>
          <cell r="S180">
            <v>10057.2421551354</v>
          </cell>
          <cell r="T180">
            <v>17924.2330300143</v>
          </cell>
          <cell r="U180">
            <v>31313.906774492803</v>
          </cell>
          <cell r="V180">
            <v>54033.813133467796</v>
          </cell>
          <cell r="W180">
            <v>85323.48977838429</v>
          </cell>
          <cell r="X180">
            <v>67278.840396303101</v>
          </cell>
          <cell r="Y180">
            <v>30284.125941538503</v>
          </cell>
          <cell r="Z180">
            <v>44704.1159182064</v>
          </cell>
          <cell r="AA180">
            <v>74105.205102319203</v>
          </cell>
          <cell r="AB180">
            <v>43331.824305835704</v>
          </cell>
          <cell r="AC180">
            <v>53371.048880996903</v>
          </cell>
          <cell r="AD180">
            <v>10156.836340010999</v>
          </cell>
          <cell r="AE180">
            <v>17994.8966508269</v>
          </cell>
        </row>
        <row r="181">
          <cell r="B181" t="str">
            <v>...</v>
          </cell>
          <cell r="C181" t="str">
            <v>...</v>
          </cell>
          <cell r="D181" t="str">
            <v>...</v>
          </cell>
          <cell r="E181" t="str">
            <v>...</v>
          </cell>
          <cell r="F181" t="str">
            <v>...</v>
          </cell>
          <cell r="G181" t="str">
            <v>...</v>
          </cell>
          <cell r="H181" t="str">
            <v>...</v>
          </cell>
          <cell r="I181" t="str">
            <v>...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 t="str">
            <v>...</v>
          </cell>
          <cell r="O181" t="str">
            <v>...</v>
          </cell>
          <cell r="P181" t="str">
            <v>...</v>
          </cell>
          <cell r="Q181" t="str">
            <v>...</v>
          </cell>
          <cell r="R181" t="str">
            <v>...</v>
          </cell>
          <cell r="S181" t="str">
            <v>...</v>
          </cell>
          <cell r="T181" t="str">
            <v>...</v>
          </cell>
          <cell r="U181" t="str">
            <v>...</v>
          </cell>
          <cell r="V181" t="str">
            <v>...</v>
          </cell>
          <cell r="W181" t="str">
            <v>...</v>
          </cell>
          <cell r="X181" t="str">
            <v>...</v>
          </cell>
          <cell r="Y181" t="str">
            <v>...</v>
          </cell>
          <cell r="Z181" t="str">
            <v>...</v>
          </cell>
          <cell r="AA181" t="str">
            <v>...</v>
          </cell>
          <cell r="AB181" t="str">
            <v>...</v>
          </cell>
          <cell r="AC181" t="str">
            <v>...</v>
          </cell>
          <cell r="AD181" t="str">
            <v>...</v>
          </cell>
          <cell r="AE181" t="str">
            <v>...</v>
          </cell>
        </row>
        <row r="182">
          <cell r="B182" t="str">
            <v>...</v>
          </cell>
          <cell r="C182" t="str">
            <v>...</v>
          </cell>
          <cell r="D182" t="str">
            <v>...</v>
          </cell>
          <cell r="E182" t="str">
            <v>...</v>
          </cell>
          <cell r="F182" t="str">
            <v>...</v>
          </cell>
          <cell r="G182" t="str">
            <v>...</v>
          </cell>
          <cell r="H182" t="str">
            <v>...</v>
          </cell>
          <cell r="I182" t="str">
            <v>...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 t="str">
            <v>...</v>
          </cell>
          <cell r="O182" t="str">
            <v>...</v>
          </cell>
          <cell r="P182" t="str">
            <v>...</v>
          </cell>
          <cell r="Q182" t="str">
            <v>...</v>
          </cell>
          <cell r="R182" t="str">
            <v>...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 t="str">
            <v>...</v>
          </cell>
          <cell r="Z182" t="str">
            <v>...</v>
          </cell>
          <cell r="AA182" t="str">
            <v>...</v>
          </cell>
          <cell r="AB182" t="str">
            <v>...</v>
          </cell>
          <cell r="AC182" t="str">
            <v>...</v>
          </cell>
          <cell r="AD182">
            <v>-158.97900000000001</v>
          </cell>
          <cell r="AE182" t="str">
            <v>...</v>
          </cell>
        </row>
        <row r="183">
          <cell r="B183" t="str">
            <v>...</v>
          </cell>
          <cell r="C183" t="str">
            <v>...</v>
          </cell>
          <cell r="D183" t="str">
            <v>...</v>
          </cell>
          <cell r="E183" t="str">
            <v>...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  <cell r="AA183" t="str">
            <v>...</v>
          </cell>
          <cell r="AB183" t="str">
            <v>...</v>
          </cell>
          <cell r="AC183" t="str">
            <v>...</v>
          </cell>
          <cell r="AD183" t="str">
            <v>...</v>
          </cell>
          <cell r="AE183" t="str">
            <v>...</v>
          </cell>
        </row>
        <row r="184">
          <cell r="B184">
            <v>0.85999884011503103</v>
          </cell>
          <cell r="C184">
            <v>1.06353997372414</v>
          </cell>
          <cell r="D184">
            <v>169.94175642963202</v>
          </cell>
          <cell r="E184">
            <v>24.137305358723498</v>
          </cell>
          <cell r="F184">
            <v>49.665481704037305</v>
          </cell>
          <cell r="G184">
            <v>140.17712512679802</v>
          </cell>
          <cell r="H184">
            <v>167.09862966306702</v>
          </cell>
          <cell r="I184">
            <v>146.55421099268202</v>
          </cell>
          <cell r="J184">
            <v>233.08411524712398</v>
          </cell>
          <cell r="K184">
            <v>493.03022841908097</v>
          </cell>
          <cell r="L184">
            <v>885.56151774428702</v>
          </cell>
          <cell r="M184">
            <v>931.203454978845</v>
          </cell>
          <cell r="N184">
            <v>579.78453879212793</v>
          </cell>
          <cell r="O184">
            <v>130.11317875604399</v>
          </cell>
          <cell r="P184">
            <v>345.74768654481602</v>
          </cell>
          <cell r="Q184">
            <v>-22.9767485930013</v>
          </cell>
          <cell r="R184">
            <v>427.70321118030296</v>
          </cell>
          <cell r="S184">
            <v>170.73530268208</v>
          </cell>
          <cell r="T184">
            <v>622.89324415923591</v>
          </cell>
          <cell r="U184">
            <v>76.661355985012207</v>
          </cell>
          <cell r="V184">
            <v>549.98828213931802</v>
          </cell>
          <cell r="W184">
            <v>1043.54049057937</v>
          </cell>
          <cell r="X184">
            <v>1542.7093694806199</v>
          </cell>
          <cell r="Y184">
            <v>2330.1528985899699</v>
          </cell>
          <cell r="Z184">
            <v>6006.2419517548506</v>
          </cell>
          <cell r="AA184">
            <v>8155.3686321907599</v>
          </cell>
          <cell r="AB184">
            <v>7198.1223105321196</v>
          </cell>
          <cell r="AC184">
            <v>14222.445347102199</v>
          </cell>
          <cell r="AD184">
            <v>12248.510395983199</v>
          </cell>
          <cell r="AE184">
            <v>4270.26955215206</v>
          </cell>
        </row>
        <row r="185">
          <cell r="B185" t="str">
            <v>...</v>
          </cell>
          <cell r="C185" t="str">
            <v>...</v>
          </cell>
          <cell r="D185" t="str">
            <v>...</v>
          </cell>
          <cell r="E185" t="str">
            <v>...</v>
          </cell>
          <cell r="F185" t="str">
            <v>...</v>
          </cell>
          <cell r="G185" t="str">
            <v>...</v>
          </cell>
          <cell r="H185" t="str">
            <v>...</v>
          </cell>
          <cell r="I185" t="str">
            <v>...</v>
          </cell>
          <cell r="J185" t="str">
            <v>...</v>
          </cell>
          <cell r="K185" t="str">
            <v>...</v>
          </cell>
          <cell r="L185" t="str">
            <v>...</v>
          </cell>
          <cell r="M185" t="str">
            <v>...</v>
          </cell>
          <cell r="N185" t="str">
            <v>...</v>
          </cell>
          <cell r="O185" t="str">
            <v>...</v>
          </cell>
          <cell r="P185" t="str">
            <v>...</v>
          </cell>
          <cell r="Q185" t="str">
            <v>...</v>
          </cell>
          <cell r="R185" t="str">
            <v>...</v>
          </cell>
          <cell r="S185" t="str">
            <v>...</v>
          </cell>
          <cell r="T185" t="str">
            <v>...</v>
          </cell>
          <cell r="U185" t="str">
            <v>...</v>
          </cell>
          <cell r="V185" t="str">
            <v>...</v>
          </cell>
          <cell r="W185" t="str">
            <v>...</v>
          </cell>
          <cell r="X185" t="str">
            <v>...</v>
          </cell>
          <cell r="Y185" t="str">
            <v>...</v>
          </cell>
          <cell r="Z185" t="str">
            <v>...</v>
          </cell>
          <cell r="AA185">
            <v>26</v>
          </cell>
          <cell r="AB185">
            <v>-33</v>
          </cell>
          <cell r="AC185">
            <v>12.6666666666667</v>
          </cell>
          <cell r="AD185">
            <v>12.6666666666667</v>
          </cell>
          <cell r="AE185">
            <v>12.6666666666667</v>
          </cell>
        </row>
        <row r="186">
          <cell r="B186" t="str">
            <v>...</v>
          </cell>
          <cell r="C186" t="str">
            <v>...</v>
          </cell>
          <cell r="D186" t="str">
            <v>...</v>
          </cell>
          <cell r="E186" t="str">
            <v>...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>
            <v>4.1016695119277902</v>
          </cell>
          <cell r="W186">
            <v>-0.42265094699244105</v>
          </cell>
          <cell r="X186">
            <v>12.4586143186543</v>
          </cell>
          <cell r="Y186">
            <v>10.866330708661399</v>
          </cell>
          <cell r="Z186">
            <v>35.005040009897201</v>
          </cell>
          <cell r="AA186">
            <v>76.300733436057698</v>
          </cell>
          <cell r="AB186">
            <v>1264.5493757240702</v>
          </cell>
          <cell r="AC186">
            <v>420.33044849001902</v>
          </cell>
          <cell r="AD186">
            <v>-20.6740329240946</v>
          </cell>
          <cell r="AE186" t="str">
            <v>...</v>
          </cell>
        </row>
        <row r="187">
          <cell r="B187" t="str">
            <v>...</v>
          </cell>
          <cell r="C187" t="str">
            <v>...</v>
          </cell>
          <cell r="D187" t="str">
            <v>...</v>
          </cell>
          <cell r="E187" t="str">
            <v>...</v>
          </cell>
          <cell r="F187" t="str">
            <v>...</v>
          </cell>
          <cell r="G187">
            <v>7.8234333333333306E-4</v>
          </cell>
          <cell r="H187">
            <v>2.3905267319034799E-2</v>
          </cell>
          <cell r="I187">
            <v>2.2501910543134599E-3</v>
          </cell>
          <cell r="J187">
            <v>7.2927670043569507E-4</v>
          </cell>
          <cell r="K187" t="str">
            <v>...</v>
          </cell>
          <cell r="L187" t="str">
            <v>...</v>
          </cell>
          <cell r="M187" t="str">
            <v>...</v>
          </cell>
          <cell r="N187" t="str">
            <v>...</v>
          </cell>
          <cell r="O187" t="str">
            <v>...</v>
          </cell>
          <cell r="P187" t="str">
            <v>...</v>
          </cell>
          <cell r="Q187" t="str">
            <v>...</v>
          </cell>
          <cell r="R187" t="str">
            <v>...</v>
          </cell>
          <cell r="S187" t="str">
            <v>...</v>
          </cell>
          <cell r="T187" t="str">
            <v>...</v>
          </cell>
          <cell r="U187" t="str">
            <v>...</v>
          </cell>
          <cell r="V187" t="str">
            <v>...</v>
          </cell>
          <cell r="W187">
            <v>1.5432612996923301</v>
          </cell>
          <cell r="X187">
            <v>1.4666663101697401</v>
          </cell>
          <cell r="Y187">
            <v>-0.47781198862619101</v>
          </cell>
          <cell r="Z187" t="str">
            <v>...</v>
          </cell>
          <cell r="AA187" t="str">
            <v>...</v>
          </cell>
          <cell r="AB187" t="str">
            <v>...</v>
          </cell>
          <cell r="AC187">
            <v>1.5067443493609201</v>
          </cell>
          <cell r="AD187">
            <v>2.1902890888144202</v>
          </cell>
          <cell r="AE187" t="str">
            <v>...</v>
          </cell>
        </row>
        <row r="188">
          <cell r="B188">
            <v>8.1632653061224509</v>
          </cell>
          <cell r="C188">
            <v>7.30555555555555</v>
          </cell>
          <cell r="D188">
            <v>-1.8611111111111101</v>
          </cell>
          <cell r="E188" t="str">
            <v>...</v>
          </cell>
          <cell r="F188" t="str">
            <v>...</v>
          </cell>
          <cell r="G188" t="str">
            <v>...</v>
          </cell>
          <cell r="H188" t="str">
            <v>...</v>
          </cell>
          <cell r="I188" t="str">
            <v>...</v>
          </cell>
          <cell r="J188" t="str">
            <v>...</v>
          </cell>
          <cell r="K188" t="str">
            <v>...</v>
          </cell>
          <cell r="L188" t="str">
            <v>...</v>
          </cell>
          <cell r="M188" t="str">
            <v>...</v>
          </cell>
          <cell r="N188" t="str">
            <v>...</v>
          </cell>
          <cell r="O188" t="str">
            <v>...</v>
          </cell>
          <cell r="P188">
            <v>264.10000000000002</v>
          </cell>
          <cell r="Q188">
            <v>25.2000012698823</v>
          </cell>
          <cell r="R188">
            <v>150.00000802154099</v>
          </cell>
          <cell r="S188">
            <v>106.4</v>
          </cell>
          <cell r="T188">
            <v>225.2</v>
          </cell>
          <cell r="U188">
            <v>25.4</v>
          </cell>
          <cell r="V188">
            <v>341</v>
          </cell>
          <cell r="W188">
            <v>370</v>
          </cell>
          <cell r="X188" t="str">
            <v>...</v>
          </cell>
          <cell r="Y188">
            <v>700</v>
          </cell>
          <cell r="Z188" t="str">
            <v>...</v>
          </cell>
          <cell r="AA188" t="str">
            <v>...</v>
          </cell>
          <cell r="AB188">
            <v>1060.4000000000001</v>
          </cell>
          <cell r="AC188" t="str">
            <v>...</v>
          </cell>
          <cell r="AD188" t="str">
            <v>...</v>
          </cell>
          <cell r="AE188" t="str">
            <v>...</v>
          </cell>
        </row>
        <row r="189">
          <cell r="B189">
            <v>-5.9916416604827907</v>
          </cell>
          <cell r="C189">
            <v>1.2593995812496401</v>
          </cell>
          <cell r="D189">
            <v>1.20676391172522</v>
          </cell>
          <cell r="E189">
            <v>1.16576724485484</v>
          </cell>
          <cell r="F189">
            <v>4.2135386262986296</v>
          </cell>
          <cell r="G189" t="str">
            <v>...</v>
          </cell>
          <cell r="H189">
            <v>3.2445732259619904</v>
          </cell>
          <cell r="I189">
            <v>4.5226698827874694</v>
          </cell>
          <cell r="J189" t="str">
            <v>...</v>
          </cell>
          <cell r="K189">
            <v>5.9314668435122497</v>
          </cell>
          <cell r="L189">
            <v>6.3441712926249005</v>
          </cell>
          <cell r="M189">
            <v>1.0273181004888301</v>
          </cell>
          <cell r="N189">
            <v>9.9465748366727187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  <cell r="AA189" t="str">
            <v>...</v>
          </cell>
          <cell r="AB189" t="str">
            <v>...</v>
          </cell>
          <cell r="AC189" t="str">
            <v>...</v>
          </cell>
          <cell r="AD189" t="str">
            <v>...</v>
          </cell>
          <cell r="AE189" t="str">
            <v>...</v>
          </cell>
        </row>
        <row r="190">
          <cell r="B190" t="str">
            <v>...</v>
          </cell>
          <cell r="C190" t="str">
            <v>...</v>
          </cell>
          <cell r="D190">
            <v>9</v>
          </cell>
          <cell r="E190" t="str">
            <v>...</v>
          </cell>
          <cell r="F190" t="str">
            <v>...</v>
          </cell>
          <cell r="G190">
            <v>15</v>
          </cell>
          <cell r="H190">
            <v>27</v>
          </cell>
          <cell r="I190">
            <v>65</v>
          </cell>
          <cell r="J190">
            <v>56</v>
          </cell>
          <cell r="K190">
            <v>49</v>
          </cell>
          <cell r="L190">
            <v>113</v>
          </cell>
          <cell r="M190">
            <v>110</v>
          </cell>
          <cell r="N190">
            <v>251</v>
          </cell>
          <cell r="O190">
            <v>367</v>
          </cell>
          <cell r="P190">
            <v>645</v>
          </cell>
          <cell r="Q190">
            <v>870</v>
          </cell>
          <cell r="R190">
            <v>497</v>
          </cell>
          <cell r="S190">
            <v>143</v>
          </cell>
          <cell r="T190">
            <v>480</v>
          </cell>
          <cell r="U190">
            <v>780</v>
          </cell>
          <cell r="V190">
            <v>1064</v>
          </cell>
          <cell r="W190">
            <v>924</v>
          </cell>
          <cell r="X190">
            <v>2106</v>
          </cell>
          <cell r="Y190">
            <v>2549</v>
          </cell>
          <cell r="Z190">
            <v>1553</v>
          </cell>
          <cell r="AA190">
            <v>1482</v>
          </cell>
          <cell r="AB190">
            <v>2370</v>
          </cell>
          <cell r="AC190">
            <v>4105</v>
          </cell>
          <cell r="AD190">
            <v>3627</v>
          </cell>
          <cell r="AE190">
            <v>7047</v>
          </cell>
        </row>
        <row r="191">
          <cell r="B191" t="str">
            <v>...</v>
          </cell>
          <cell r="C191" t="str">
            <v>...</v>
          </cell>
          <cell r="D191" t="str">
            <v>...</v>
          </cell>
          <cell r="E191" t="str">
            <v>...</v>
          </cell>
          <cell r="F191" t="str">
            <v>...</v>
          </cell>
          <cell r="G191" t="str">
            <v>...</v>
          </cell>
          <cell r="H191" t="str">
            <v>...</v>
          </cell>
          <cell r="I191" t="str">
            <v>...</v>
          </cell>
          <cell r="J191" t="str">
            <v>...</v>
          </cell>
          <cell r="K191" t="str">
            <v>...</v>
          </cell>
          <cell r="L191" t="str">
            <v>...</v>
          </cell>
          <cell r="M191" t="str">
            <v>...</v>
          </cell>
          <cell r="N191" t="str">
            <v>...</v>
          </cell>
          <cell r="O191" t="str">
            <v>...</v>
          </cell>
          <cell r="P191" t="str">
            <v>...</v>
          </cell>
          <cell r="Q191" t="str">
            <v>...</v>
          </cell>
          <cell r="R191" t="str">
            <v>...</v>
          </cell>
          <cell r="S191" t="str">
            <v>...</v>
          </cell>
          <cell r="T191" t="str">
            <v>...</v>
          </cell>
          <cell r="U191" t="str">
            <v>...</v>
          </cell>
          <cell r="V191" t="str">
            <v>...</v>
          </cell>
          <cell r="W191" t="str">
            <v>...</v>
          </cell>
          <cell r="X191" t="str">
            <v>...</v>
          </cell>
          <cell r="Y191" t="str">
            <v>...</v>
          </cell>
          <cell r="Z191" t="str">
            <v>...</v>
          </cell>
          <cell r="AA191" t="str">
            <v>...</v>
          </cell>
          <cell r="AB191" t="str">
            <v>...</v>
          </cell>
          <cell r="AC191" t="str">
            <v>...</v>
          </cell>
          <cell r="AD191" t="str">
            <v>...</v>
          </cell>
          <cell r="AE191" t="str">
            <v>...</v>
          </cell>
        </row>
        <row r="192">
          <cell r="B192" t="str">
            <v>...</v>
          </cell>
          <cell r="C192" t="str">
            <v>...</v>
          </cell>
          <cell r="D192" t="str">
            <v>...</v>
          </cell>
          <cell r="E192" t="str">
            <v>...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>
            <v>28.850481048062601</v>
          </cell>
          <cell r="AA192">
            <v>37.214303813087504</v>
          </cell>
          <cell r="AB192">
            <v>-11.846569587276099</v>
          </cell>
          <cell r="AC192">
            <v>46.337028073215201</v>
          </cell>
          <cell r="AD192">
            <v>-47.207355952566402</v>
          </cell>
          <cell r="AE192">
            <v>0.42854948462593001</v>
          </cell>
        </row>
        <row r="193">
          <cell r="B193" t="str">
            <v>...</v>
          </cell>
          <cell r="C193" t="str">
            <v>...</v>
          </cell>
          <cell r="D193" t="str">
            <v>...</v>
          </cell>
          <cell r="E193" t="str">
            <v>...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>
            <v>8</v>
          </cell>
          <cell r="L193">
            <v>10</v>
          </cell>
          <cell r="M193">
            <v>-5</v>
          </cell>
          <cell r="N193">
            <v>42</v>
          </cell>
          <cell r="O193">
            <v>-4</v>
          </cell>
          <cell r="P193">
            <v>7</v>
          </cell>
          <cell r="Q193">
            <v>1</v>
          </cell>
          <cell r="R193">
            <v>23</v>
          </cell>
          <cell r="S193">
            <v>-5</v>
          </cell>
          <cell r="T193">
            <v>13</v>
          </cell>
          <cell r="U193">
            <v>4</v>
          </cell>
          <cell r="V193">
            <v>275</v>
          </cell>
          <cell r="W193">
            <v>-133</v>
          </cell>
          <cell r="X193">
            <v>975</v>
          </cell>
          <cell r="Y193">
            <v>797</v>
          </cell>
          <cell r="Z193">
            <v>115</v>
          </cell>
          <cell r="AA193">
            <v>692</v>
          </cell>
          <cell r="AB193">
            <v>192</v>
          </cell>
          <cell r="AC193">
            <v>980</v>
          </cell>
          <cell r="AD193">
            <v>430</v>
          </cell>
          <cell r="AE193">
            <v>548</v>
          </cell>
        </row>
        <row r="194">
          <cell r="B194">
            <v>10606.490394140601</v>
          </cell>
          <cell r="C194">
            <v>17018.3416453723</v>
          </cell>
          <cell r="D194">
            <v>28925.084097548803</v>
          </cell>
          <cell r="E194">
            <v>41636.070551464101</v>
          </cell>
          <cell r="F194">
            <v>31378.245214972401</v>
          </cell>
          <cell r="G194">
            <v>27983.492260735402</v>
          </cell>
          <cell r="H194">
            <v>23546.604903817999</v>
          </cell>
          <cell r="I194">
            <v>26150.828653930599</v>
          </cell>
          <cell r="J194">
            <v>30421.803356970002</v>
          </cell>
          <cell r="K194">
            <v>43732.748607768997</v>
          </cell>
          <cell r="L194">
            <v>56508.877717152602</v>
          </cell>
          <cell r="M194">
            <v>41714.201072565906</v>
          </cell>
          <cell r="N194">
            <v>74698.652866214295</v>
          </cell>
          <cell r="O194">
            <v>157974.733405176</v>
          </cell>
          <cell r="P194">
            <v>242360.427535792</v>
          </cell>
          <cell r="Q194">
            <v>292046.714700285</v>
          </cell>
          <cell r="R194">
            <v>77411.943366399195</v>
          </cell>
          <cell r="S194">
            <v>120902.00448117399</v>
          </cell>
          <cell r="T194">
            <v>82074.465795809694</v>
          </cell>
          <cell r="U194">
            <v>128639.685536356</v>
          </cell>
          <cell r="V194">
            <v>159910.44304788901</v>
          </cell>
          <cell r="W194">
            <v>142254.95030249498</v>
          </cell>
          <cell r="X194">
            <v>370395.27635672397</v>
          </cell>
          <cell r="Y194">
            <v>356696.266893072</v>
          </cell>
          <cell r="Z194">
            <v>-48397.913516054301</v>
          </cell>
          <cell r="AA194">
            <v>54407.4532769086</v>
          </cell>
          <cell r="AB194">
            <v>80832.244281684689</v>
          </cell>
          <cell r="AC194">
            <v>12025.313831625201</v>
          </cell>
          <cell r="AD194">
            <v>-29612.9227266731</v>
          </cell>
          <cell r="AE194">
            <v>-88596.238078397597</v>
          </cell>
        </row>
        <row r="195">
          <cell r="B195">
            <v>3680</v>
          </cell>
          <cell r="C195">
            <v>19524</v>
          </cell>
          <cell r="D195">
            <v>39797</v>
          </cell>
          <cell r="E195">
            <v>21701</v>
          </cell>
          <cell r="F195">
            <v>50980</v>
          </cell>
          <cell r="G195">
            <v>59940</v>
          </cell>
          <cell r="H195">
            <v>49270</v>
          </cell>
          <cell r="I195">
            <v>58770</v>
          </cell>
          <cell r="J195">
            <v>82800</v>
          </cell>
          <cell r="K195">
            <v>89990</v>
          </cell>
          <cell r="L195">
            <v>110060</v>
          </cell>
          <cell r="M195">
            <v>103020</v>
          </cell>
          <cell r="N195">
            <v>121380</v>
          </cell>
          <cell r="O195">
            <v>174760</v>
          </cell>
          <cell r="P195">
            <v>248279</v>
          </cell>
          <cell r="Q195">
            <v>188004</v>
          </cell>
          <cell r="R195">
            <v>146801</v>
          </cell>
          <cell r="S195">
            <v>179553</v>
          </cell>
          <cell r="T195">
            <v>197160</v>
          </cell>
          <cell r="U195">
            <v>378133</v>
          </cell>
          <cell r="V195">
            <v>61925</v>
          </cell>
          <cell r="W195">
            <v>296060</v>
          </cell>
          <cell r="X195">
            <v>532941</v>
          </cell>
          <cell r="Y195">
            <v>351724</v>
          </cell>
          <cell r="Z195">
            <v>313726</v>
          </cell>
          <cell r="AA195">
            <v>354575</v>
          </cell>
          <cell r="AB195">
            <v>440406</v>
          </cell>
          <cell r="AC195">
            <v>377900</v>
          </cell>
          <cell r="AD195">
            <v>399203</v>
          </cell>
          <cell r="AE195">
            <v>357189</v>
          </cell>
        </row>
        <row r="196">
          <cell r="B196">
            <v>7.9</v>
          </cell>
          <cell r="C196">
            <v>4.5</v>
          </cell>
          <cell r="D196">
            <v>-4.9000000000000004</v>
          </cell>
          <cell r="E196">
            <v>2.2999999999999998</v>
          </cell>
          <cell r="F196" t="str">
            <v>...</v>
          </cell>
          <cell r="G196" t="str">
            <v>...</v>
          </cell>
          <cell r="H196" t="str">
            <v>...</v>
          </cell>
          <cell r="I196" t="str">
            <v>...</v>
          </cell>
          <cell r="J196" t="str">
            <v>...</v>
          </cell>
          <cell r="K196" t="str">
            <v>...</v>
          </cell>
          <cell r="L196" t="str">
            <v>...</v>
          </cell>
          <cell r="M196" t="str">
            <v>...</v>
          </cell>
          <cell r="N196" t="str">
            <v>...</v>
          </cell>
          <cell r="O196">
            <v>9.3000000000000007</v>
          </cell>
          <cell r="P196" t="str">
            <v>...</v>
          </cell>
          <cell r="Q196">
            <v>-4.9836</v>
          </cell>
          <cell r="R196">
            <v>19.7716138816</v>
          </cell>
          <cell r="S196">
            <v>-0.15569611535827099</v>
          </cell>
          <cell r="T196">
            <v>1.3863766966178799</v>
          </cell>
          <cell r="U196">
            <v>38.060453987975698</v>
          </cell>
          <cell r="V196">
            <v>15.4861587116376</v>
          </cell>
          <cell r="W196">
            <v>13.827331884843</v>
          </cell>
          <cell r="X196">
            <v>118.660765237104</v>
          </cell>
          <cell r="Y196">
            <v>25.368770509004399</v>
          </cell>
          <cell r="Z196">
            <v>90.409996342646409</v>
          </cell>
          <cell r="AA196">
            <v>-157.71389428830901</v>
          </cell>
          <cell r="AB196">
            <v>179.195540380572</v>
          </cell>
          <cell r="AC196">
            <v>30.192191251767898</v>
          </cell>
          <cell r="AD196">
            <v>13.300043619108699</v>
          </cell>
          <cell r="AE196">
            <v>44.001380108647503</v>
          </cell>
        </row>
        <row r="197">
          <cell r="B197" t="str">
            <v>...</v>
          </cell>
          <cell r="C197" t="str">
            <v>...</v>
          </cell>
          <cell r="D197" t="str">
            <v>...</v>
          </cell>
          <cell r="E197" t="str">
            <v>...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>
            <v>0.56821576919874506</v>
          </cell>
          <cell r="T197">
            <v>0.67311147208629696</v>
          </cell>
          <cell r="U197">
            <v>0.76085500679655893</v>
          </cell>
          <cell r="V197">
            <v>0.769051107996647</v>
          </cell>
          <cell r="W197">
            <v>0.73169532722939901</v>
          </cell>
          <cell r="X197">
            <v>0.63383964902406498</v>
          </cell>
          <cell r="Y197">
            <v>0.48587319126566403</v>
          </cell>
          <cell r="Z197">
            <v>5.0396838583260301E-2</v>
          </cell>
          <cell r="AA197">
            <v>0.96939189339369891</v>
          </cell>
          <cell r="AB197">
            <v>0.796504105318943</v>
          </cell>
          <cell r="AC197">
            <v>0.38860365294462401</v>
          </cell>
          <cell r="AD197">
            <v>0.38249618597846896</v>
          </cell>
          <cell r="AE197">
            <v>0.45041114564056101</v>
          </cell>
        </row>
        <row r="198">
          <cell r="B198">
            <v>11</v>
          </cell>
          <cell r="C198">
            <v>460</v>
          </cell>
          <cell r="D198">
            <v>37</v>
          </cell>
          <cell r="E198">
            <v>68</v>
          </cell>
          <cell r="F198">
            <v>179</v>
          </cell>
          <cell r="G198">
            <v>375</v>
          </cell>
          <cell r="H198">
            <v>188</v>
          </cell>
          <cell r="I198">
            <v>156</v>
          </cell>
          <cell r="J198">
            <v>886</v>
          </cell>
          <cell r="K198">
            <v>346</v>
          </cell>
          <cell r="L198">
            <v>102</v>
          </cell>
          <cell r="M198">
            <v>507</v>
          </cell>
          <cell r="N198">
            <v>557</v>
          </cell>
          <cell r="O198">
            <v>1082</v>
          </cell>
          <cell r="P198">
            <v>914</v>
          </cell>
          <cell r="Q198">
            <v>523</v>
          </cell>
          <cell r="R198">
            <v>225</v>
          </cell>
          <cell r="S198">
            <v>1005</v>
          </cell>
          <cell r="T198">
            <v>851</v>
          </cell>
          <cell r="U198">
            <v>625</v>
          </cell>
          <cell r="V198">
            <v>784</v>
          </cell>
          <cell r="W198">
            <v>2230</v>
          </cell>
          <cell r="X198">
            <v>1055</v>
          </cell>
          <cell r="Y198">
            <v>1115</v>
          </cell>
          <cell r="Z198">
            <v>1852</v>
          </cell>
          <cell r="AA198">
            <v>1830</v>
          </cell>
          <cell r="AB198">
            <v>-1030</v>
          </cell>
          <cell r="AC198">
            <v>1443</v>
          </cell>
          <cell r="AD198">
            <v>2039</v>
          </cell>
          <cell r="AE198" t="str">
            <v>...</v>
          </cell>
        </row>
        <row r="199">
          <cell r="B199" t="str">
            <v>...</v>
          </cell>
          <cell r="C199" t="str">
            <v>...</v>
          </cell>
          <cell r="D199" t="str">
            <v>...</v>
          </cell>
          <cell r="E199" t="str">
            <v>...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>
            <v>65</v>
          </cell>
          <cell r="W199">
            <v>85</v>
          </cell>
          <cell r="X199">
            <v>184</v>
          </cell>
          <cell r="Y199">
            <v>300</v>
          </cell>
          <cell r="Z199">
            <v>700</v>
          </cell>
          <cell r="AA199">
            <v>900</v>
          </cell>
          <cell r="AB199">
            <v>950</v>
          </cell>
          <cell r="AC199">
            <v>1200</v>
          </cell>
          <cell r="AD199">
            <v>1956</v>
          </cell>
          <cell r="AE199">
            <v>1150</v>
          </cell>
        </row>
        <row r="200">
          <cell r="B200" t="str">
            <v>...</v>
          </cell>
          <cell r="C200" t="str">
            <v>...</v>
          </cell>
          <cell r="D200" t="str">
            <v>...</v>
          </cell>
          <cell r="E200" t="str">
            <v>...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>
            <v>129</v>
          </cell>
          <cell r="M200">
            <v>141.9</v>
          </cell>
          <cell r="N200">
            <v>156.1</v>
          </cell>
          <cell r="O200">
            <v>150.93436604307198</v>
          </cell>
          <cell r="P200">
            <v>170.49824323832198</v>
          </cell>
          <cell r="Q200">
            <v>218.140605365038</v>
          </cell>
          <cell r="R200">
            <v>363.69503669342299</v>
          </cell>
          <cell r="S200">
            <v>346.15314898166503</v>
          </cell>
          <cell r="T200">
            <v>43.4</v>
          </cell>
          <cell r="U200">
            <v>-37.413440650755199</v>
          </cell>
          <cell r="V200">
            <v>32.182722989443896</v>
          </cell>
          <cell r="W200">
            <v>129.42339438065</v>
          </cell>
          <cell r="X200">
            <v>35.159827325315497</v>
          </cell>
          <cell r="Y200">
            <v>-4.2755196128342297</v>
          </cell>
          <cell r="Z200">
            <v>69.313462812041294</v>
          </cell>
          <cell r="AA200">
            <v>58.081781300193697</v>
          </cell>
          <cell r="AB200">
            <v>-238.545633884464</v>
          </cell>
          <cell r="AC200">
            <v>33.672266039999997</v>
          </cell>
          <cell r="AD200">
            <v>-34.485920338176896</v>
          </cell>
          <cell r="AE200">
            <v>-29.649063999999999</v>
          </cell>
        </row>
        <row r="201">
          <cell r="B201" t="str">
            <v>...</v>
          </cell>
          <cell r="C201" t="str">
            <v>...</v>
          </cell>
          <cell r="D201" t="str">
            <v>...</v>
          </cell>
          <cell r="E201" t="str">
            <v>...</v>
          </cell>
          <cell r="F201" t="str">
            <v>...</v>
          </cell>
          <cell r="G201" t="str">
            <v>...</v>
          </cell>
          <cell r="H201" t="str">
            <v>...</v>
          </cell>
          <cell r="I201" t="str">
            <v>...</v>
          </cell>
          <cell r="J201" t="str">
            <v>...</v>
          </cell>
          <cell r="K201" t="str">
            <v>...</v>
          </cell>
          <cell r="L201" t="str">
            <v>...</v>
          </cell>
          <cell r="M201" t="str">
            <v>...</v>
          </cell>
          <cell r="N201" t="str">
            <v>...</v>
          </cell>
          <cell r="O201" t="str">
            <v>...</v>
          </cell>
          <cell r="P201" t="str">
            <v>...</v>
          </cell>
          <cell r="Q201" t="str">
            <v>...</v>
          </cell>
          <cell r="R201" t="str">
            <v>...</v>
          </cell>
          <cell r="S201" t="str">
            <v>...</v>
          </cell>
          <cell r="T201" t="str">
            <v>...</v>
          </cell>
          <cell r="U201" t="str">
            <v>...</v>
          </cell>
          <cell r="V201" t="str">
            <v>...</v>
          </cell>
          <cell r="W201" t="str">
            <v>...</v>
          </cell>
          <cell r="X201" t="str">
            <v>...</v>
          </cell>
          <cell r="Y201" t="str">
            <v>...</v>
          </cell>
          <cell r="Z201" t="str">
            <v>...</v>
          </cell>
          <cell r="AA201" t="str">
            <v>...</v>
          </cell>
          <cell r="AB201" t="str">
            <v>...</v>
          </cell>
          <cell r="AC201" t="str">
            <v>...</v>
          </cell>
          <cell r="AD201" t="str">
            <v>...</v>
          </cell>
          <cell r="AE201" t="str">
            <v>...</v>
          </cell>
        </row>
        <row r="202">
          <cell r="B202" t="str">
            <v>...</v>
          </cell>
          <cell r="C202" t="str">
            <v>...</v>
          </cell>
          <cell r="D202" t="str">
            <v>...</v>
          </cell>
          <cell r="E202" t="str">
            <v>...</v>
          </cell>
          <cell r="F202" t="str">
            <v>...</v>
          </cell>
          <cell r="G202" t="str">
            <v>...</v>
          </cell>
          <cell r="H202" t="str">
            <v>...</v>
          </cell>
          <cell r="I202" t="str">
            <v>...</v>
          </cell>
          <cell r="J202" t="str">
            <v>...</v>
          </cell>
          <cell r="K202" t="str">
            <v>...</v>
          </cell>
          <cell r="L202" t="str">
            <v>...</v>
          </cell>
          <cell r="M202" t="str">
            <v>...</v>
          </cell>
          <cell r="N202" t="str">
            <v>...</v>
          </cell>
          <cell r="O202" t="str">
            <v>...</v>
          </cell>
          <cell r="P202" t="str">
            <v>...</v>
          </cell>
          <cell r="Q202" t="str">
            <v>...</v>
          </cell>
          <cell r="R202" t="str">
            <v>...</v>
          </cell>
          <cell r="S202" t="str">
            <v>...</v>
          </cell>
          <cell r="T202" t="str">
            <v>...</v>
          </cell>
          <cell r="U202">
            <v>-25</v>
          </cell>
          <cell r="V202" t="str">
            <v>...</v>
          </cell>
          <cell r="W202" t="str">
            <v>...</v>
          </cell>
          <cell r="X202" t="str">
            <v>...</v>
          </cell>
          <cell r="Y202" t="str">
            <v>...</v>
          </cell>
          <cell r="Z202">
            <v>269.55799999999999</v>
          </cell>
          <cell r="AA202">
            <v>1095.4000000000001</v>
          </cell>
          <cell r="AB202">
            <v>-1.4</v>
          </cell>
          <cell r="AC202">
            <v>-701.89700000000005</v>
          </cell>
          <cell r="AD202">
            <v>409.46800000000002</v>
          </cell>
          <cell r="AE202">
            <v>-976</v>
          </cell>
        </row>
        <row r="203">
          <cell r="B203" t="str">
            <v>...</v>
          </cell>
          <cell r="C203" t="str">
            <v>...</v>
          </cell>
          <cell r="D203" t="str">
            <v>...</v>
          </cell>
          <cell r="E203">
            <v>-22.1271433925832</v>
          </cell>
          <cell r="F203" t="str">
            <v>...</v>
          </cell>
          <cell r="G203" t="str">
            <v>...</v>
          </cell>
          <cell r="H203" t="str">
            <v>...</v>
          </cell>
          <cell r="I203" t="str">
            <v>...</v>
          </cell>
          <cell r="J203" t="str">
            <v>...</v>
          </cell>
          <cell r="K203">
            <v>4.7264731170947094</v>
          </cell>
          <cell r="L203" t="str">
            <v>...</v>
          </cell>
          <cell r="M203" t="str">
            <v>...</v>
          </cell>
          <cell r="N203" t="str">
            <v>...</v>
          </cell>
          <cell r="O203" t="str">
            <v>...</v>
          </cell>
          <cell r="P203" t="str">
            <v>...</v>
          </cell>
          <cell r="Q203" t="str">
            <v>...</v>
          </cell>
          <cell r="R203" t="str">
            <v>...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 t="str">
            <v>...</v>
          </cell>
          <cell r="X203" t="str">
            <v>...</v>
          </cell>
          <cell r="Y203" t="str">
            <v>...</v>
          </cell>
          <cell r="Z203" t="str">
            <v>...</v>
          </cell>
          <cell r="AA203" t="str">
            <v>...</v>
          </cell>
          <cell r="AB203" t="str">
            <v>...</v>
          </cell>
          <cell r="AC203" t="str">
            <v>...</v>
          </cell>
          <cell r="AD203" t="str">
            <v>...</v>
          </cell>
          <cell r="AE203" t="str">
            <v>...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Real"/>
      <sheetName val="NOM base100=2010"/>
      <sheetName val="REA base100=2010"/>
      <sheetName val="Real base100=2008"/>
      <sheetName val="Feuil4"/>
    </sheetNames>
    <sheetDataSet>
      <sheetData sheetId="0"/>
      <sheetData sheetId="1">
        <row r="174">
          <cell r="K174">
            <v>92.07</v>
          </cell>
          <cell r="S174">
            <v>108.03</v>
          </cell>
          <cell r="AF174">
            <v>85.07</v>
          </cell>
          <cell r="BH174">
            <v>116.5</v>
          </cell>
          <cell r="BI174">
            <v>99.62</v>
          </cell>
        </row>
        <row r="175">
          <cell r="K175">
            <v>94.81</v>
          </cell>
          <cell r="S175">
            <v>107.11</v>
          </cell>
          <cell r="AF175">
            <v>83.9</v>
          </cell>
          <cell r="BH175">
            <v>115.83</v>
          </cell>
          <cell r="BI175">
            <v>98.2</v>
          </cell>
        </row>
        <row r="176">
          <cell r="K176">
            <v>92.3</v>
          </cell>
          <cell r="S176">
            <v>110.77</v>
          </cell>
          <cell r="AF176">
            <v>88.01</v>
          </cell>
          <cell r="BH176">
            <v>113.94</v>
          </cell>
          <cell r="BI176">
            <v>96.65</v>
          </cell>
        </row>
        <row r="177">
          <cell r="K177">
            <v>92.74</v>
          </cell>
          <cell r="S177">
            <v>111.55</v>
          </cell>
          <cell r="AF177">
            <v>85.49</v>
          </cell>
          <cell r="BH177">
            <v>112.06</v>
          </cell>
          <cell r="BI177">
            <v>96.37</v>
          </cell>
        </row>
        <row r="178">
          <cell r="K178">
            <v>93.07</v>
          </cell>
          <cell r="S178">
            <v>110.85</v>
          </cell>
          <cell r="AF178">
            <v>84.87</v>
          </cell>
          <cell r="BH178">
            <v>112.01</v>
          </cell>
          <cell r="BI178">
            <v>97.08</v>
          </cell>
        </row>
        <row r="179">
          <cell r="K179">
            <v>93.54</v>
          </cell>
          <cell r="S179">
            <v>110.42</v>
          </cell>
          <cell r="AF179">
            <v>82.61</v>
          </cell>
          <cell r="BH179">
            <v>112.21</v>
          </cell>
          <cell r="BI179">
            <v>97.7</v>
          </cell>
        </row>
        <row r="180">
          <cell r="K180">
            <v>93.52</v>
          </cell>
          <cell r="S180">
            <v>110.03</v>
          </cell>
          <cell r="AF180">
            <v>81.93</v>
          </cell>
          <cell r="BH180">
            <v>112.1</v>
          </cell>
          <cell r="BI180">
            <v>97.12</v>
          </cell>
        </row>
        <row r="181">
          <cell r="K181">
            <v>95.64</v>
          </cell>
          <cell r="S181">
            <v>107.2</v>
          </cell>
          <cell r="AF181">
            <v>81.97</v>
          </cell>
          <cell r="BH181">
            <v>111.02</v>
          </cell>
          <cell r="BI181">
            <v>99.05</v>
          </cell>
        </row>
        <row r="182">
          <cell r="K182">
            <v>98.28</v>
          </cell>
          <cell r="S182">
            <v>105.84</v>
          </cell>
          <cell r="AF182">
            <v>85.84</v>
          </cell>
          <cell r="BH182">
            <v>109.41</v>
          </cell>
          <cell r="BI182">
            <v>101.13</v>
          </cell>
        </row>
        <row r="183">
          <cell r="K183">
            <v>102.56</v>
          </cell>
          <cell r="S183">
            <v>103.42</v>
          </cell>
          <cell r="AF183">
            <v>95.52</v>
          </cell>
          <cell r="BH183">
            <v>108.99</v>
          </cell>
          <cell r="BI183">
            <v>106.83</v>
          </cell>
        </row>
        <row r="184">
          <cell r="K184">
            <v>105.18</v>
          </cell>
          <cell r="S184">
            <v>102.57</v>
          </cell>
          <cell r="AF184">
            <v>100.9</v>
          </cell>
          <cell r="BH184">
            <v>102.55</v>
          </cell>
          <cell r="BI184">
            <v>107.87</v>
          </cell>
        </row>
        <row r="185">
          <cell r="K185">
            <v>102.78</v>
          </cell>
          <cell r="S185">
            <v>108.04</v>
          </cell>
          <cell r="AF185">
            <v>106.47</v>
          </cell>
          <cell r="BH185">
            <v>96.69</v>
          </cell>
          <cell r="BI185">
            <v>106.09</v>
          </cell>
        </row>
        <row r="186">
          <cell r="K186">
            <v>104.75</v>
          </cell>
          <cell r="S186">
            <v>107.1</v>
          </cell>
          <cell r="AF186">
            <v>106.77</v>
          </cell>
          <cell r="BH186">
            <v>94.26</v>
          </cell>
          <cell r="BI186">
            <v>107.16</v>
          </cell>
        </row>
        <row r="187">
          <cell r="K187">
            <v>107.5</v>
          </cell>
          <cell r="S187">
            <v>106.46</v>
          </cell>
          <cell r="AF187">
            <v>105.62</v>
          </cell>
          <cell r="BH187">
            <v>97.51</v>
          </cell>
          <cell r="BI187">
            <v>110.03</v>
          </cell>
        </row>
        <row r="188">
          <cell r="K188">
            <v>107.39</v>
          </cell>
          <cell r="S188">
            <v>108.92</v>
          </cell>
          <cell r="AF188">
            <v>100.08</v>
          </cell>
          <cell r="BH188">
            <v>95.14</v>
          </cell>
          <cell r="BI188">
            <v>110.71</v>
          </cell>
        </row>
        <row r="189">
          <cell r="K189">
            <v>104.89</v>
          </cell>
          <cell r="S189">
            <v>107.94</v>
          </cell>
          <cell r="AF189">
            <v>97.34</v>
          </cell>
          <cell r="BH189">
            <v>97.11</v>
          </cell>
          <cell r="BI189">
            <v>108.1</v>
          </cell>
        </row>
        <row r="190">
          <cell r="K190">
            <v>101.52</v>
          </cell>
          <cell r="S190">
            <v>108.34</v>
          </cell>
          <cell r="AF190">
            <v>97.09</v>
          </cell>
          <cell r="BH190">
            <v>99.53</v>
          </cell>
          <cell r="BI190">
            <v>105.07</v>
          </cell>
        </row>
        <row r="191">
          <cell r="K191">
            <v>99.48</v>
          </cell>
          <cell r="S191">
            <v>109.62</v>
          </cell>
          <cell r="AF191">
            <v>95.97</v>
          </cell>
          <cell r="BH191">
            <v>103.89</v>
          </cell>
          <cell r="BI191">
            <v>104.63</v>
          </cell>
        </row>
        <row r="192">
          <cell r="K192">
            <v>99.09</v>
          </cell>
          <cell r="S192">
            <v>108.66</v>
          </cell>
          <cell r="AF192">
            <v>97.72</v>
          </cell>
          <cell r="BH192">
            <v>103.5</v>
          </cell>
          <cell r="BI192">
            <v>104.18</v>
          </cell>
        </row>
        <row r="193">
          <cell r="K193">
            <v>98.28</v>
          </cell>
          <cell r="S193">
            <v>108.84</v>
          </cell>
          <cell r="AF193">
            <v>96.59</v>
          </cell>
          <cell r="BH193">
            <v>103.59</v>
          </cell>
          <cell r="BI193">
            <v>102.71</v>
          </cell>
        </row>
        <row r="194">
          <cell r="K194">
            <v>97.41</v>
          </cell>
          <cell r="S194">
            <v>109.88</v>
          </cell>
          <cell r="AF194">
            <v>99.24</v>
          </cell>
          <cell r="BH194">
            <v>100.78</v>
          </cell>
          <cell r="BI194">
            <v>101.83</v>
          </cell>
        </row>
        <row r="195">
          <cell r="K195">
            <v>95.83</v>
          </cell>
          <cell r="S195">
            <v>110.82</v>
          </cell>
          <cell r="AF195">
            <v>98.76</v>
          </cell>
          <cell r="BH195">
            <v>98.44</v>
          </cell>
          <cell r="BI195">
            <v>100.35</v>
          </cell>
        </row>
        <row r="196">
          <cell r="K196">
            <v>95.61</v>
          </cell>
          <cell r="S196">
            <v>110.64</v>
          </cell>
          <cell r="AF196">
            <v>99.34</v>
          </cell>
          <cell r="BH196">
            <v>100.52</v>
          </cell>
          <cell r="BI196">
            <v>99.66</v>
          </cell>
        </row>
        <row r="197">
          <cell r="K197">
            <v>97.15</v>
          </cell>
          <cell r="S197">
            <v>109.56</v>
          </cell>
          <cell r="AF197">
            <v>98.58</v>
          </cell>
          <cell r="BH197">
            <v>99.95</v>
          </cell>
          <cell r="BI197">
            <v>99.58</v>
          </cell>
        </row>
        <row r="198">
          <cell r="K198">
            <v>97.96</v>
          </cell>
          <cell r="S198">
            <v>105.91</v>
          </cell>
          <cell r="AF198">
            <v>96.79</v>
          </cell>
          <cell r="BH198">
            <v>100.54</v>
          </cell>
          <cell r="BI198">
            <v>100.09</v>
          </cell>
        </row>
        <row r="199">
          <cell r="K199">
            <v>100.48</v>
          </cell>
          <cell r="S199">
            <v>103.03</v>
          </cell>
          <cell r="AF199">
            <v>98.49</v>
          </cell>
          <cell r="BH199">
            <v>99.67</v>
          </cell>
          <cell r="BI199">
            <v>101.08</v>
          </cell>
        </row>
        <row r="200">
          <cell r="K200">
            <v>99.01</v>
          </cell>
          <cell r="S200">
            <v>102.91</v>
          </cell>
          <cell r="AF200">
            <v>97.81</v>
          </cell>
          <cell r="BH200">
            <v>96.05</v>
          </cell>
          <cell r="BI200">
            <v>100.51</v>
          </cell>
        </row>
        <row r="201">
          <cell r="K201">
            <v>98.94</v>
          </cell>
          <cell r="S201">
            <v>101.45</v>
          </cell>
          <cell r="AF201">
            <v>94.25</v>
          </cell>
          <cell r="BH201">
            <v>98.54</v>
          </cell>
          <cell r="BI201">
            <v>99.93</v>
          </cell>
        </row>
        <row r="202">
          <cell r="K202">
            <v>101.4</v>
          </cell>
          <cell r="S202">
            <v>98.19</v>
          </cell>
          <cell r="AF202">
            <v>97.51</v>
          </cell>
          <cell r="BH202">
            <v>98.43</v>
          </cell>
          <cell r="BI202">
            <v>102.89</v>
          </cell>
        </row>
        <row r="203">
          <cell r="K203">
            <v>101.89</v>
          </cell>
          <cell r="S203">
            <v>96.39</v>
          </cell>
          <cell r="AF203">
            <v>99.69</v>
          </cell>
          <cell r="BH203">
            <v>101.08</v>
          </cell>
          <cell r="BI203">
            <v>103.62</v>
          </cell>
        </row>
        <row r="204">
          <cell r="K204">
            <v>100.82</v>
          </cell>
          <cell r="S204">
            <v>97.93</v>
          </cell>
          <cell r="AF204">
            <v>101.4</v>
          </cell>
          <cell r="BH204">
            <v>101.45</v>
          </cell>
          <cell r="BI204">
            <v>101.84</v>
          </cell>
        </row>
        <row r="205">
          <cell r="K205">
            <v>99.76</v>
          </cell>
          <cell r="S205">
            <v>97.58</v>
          </cell>
          <cell r="AF205">
            <v>103.08</v>
          </cell>
          <cell r="BH205">
            <v>103.24</v>
          </cell>
          <cell r="BI205">
            <v>100.78</v>
          </cell>
        </row>
        <row r="206">
          <cell r="K206">
            <v>99.78</v>
          </cell>
          <cell r="S206">
            <v>97.89</v>
          </cell>
          <cell r="AF206">
            <v>103.15</v>
          </cell>
          <cell r="BH206">
            <v>101.06</v>
          </cell>
          <cell r="BI206">
            <v>99.59</v>
          </cell>
        </row>
        <row r="207">
          <cell r="K207">
            <v>98.3</v>
          </cell>
          <cell r="S207">
            <v>101.17</v>
          </cell>
          <cell r="AF207">
            <v>103.89</v>
          </cell>
          <cell r="BH207">
            <v>98.69</v>
          </cell>
          <cell r="BI207">
            <v>96.4</v>
          </cell>
        </row>
        <row r="208">
          <cell r="K208">
            <v>100.16</v>
          </cell>
          <cell r="S208">
            <v>99.73</v>
          </cell>
          <cell r="AF208">
            <v>102.45</v>
          </cell>
          <cell r="BH208">
            <v>100.62</v>
          </cell>
          <cell r="BI208">
            <v>96.32</v>
          </cell>
        </row>
        <row r="209">
          <cell r="K209">
            <v>101.5</v>
          </cell>
          <cell r="S209">
            <v>97.82</v>
          </cell>
          <cell r="AF209">
            <v>101.48</v>
          </cell>
          <cell r="BH209">
            <v>100.63</v>
          </cell>
          <cell r="BI209">
            <v>96.94</v>
          </cell>
        </row>
        <row r="210">
          <cell r="K210">
            <v>101.83</v>
          </cell>
          <cell r="S210">
            <v>96.51</v>
          </cell>
          <cell r="AF210">
            <v>100.86</v>
          </cell>
          <cell r="BH210">
            <v>100.97</v>
          </cell>
          <cell r="BI210">
            <v>95.99</v>
          </cell>
        </row>
        <row r="211">
          <cell r="K211">
            <v>102.39</v>
          </cell>
          <cell r="S211">
            <v>97.59</v>
          </cell>
          <cell r="AF211">
            <v>99.55</v>
          </cell>
          <cell r="BH211">
            <v>102.24</v>
          </cell>
          <cell r="BI211">
            <v>95.21</v>
          </cell>
        </row>
        <row r="212">
          <cell r="K212">
            <v>100.82</v>
          </cell>
          <cell r="S212">
            <v>100.13</v>
          </cell>
          <cell r="AF212">
            <v>99.97</v>
          </cell>
          <cell r="BH212">
            <v>100.29</v>
          </cell>
          <cell r="BI212">
            <v>94.79</v>
          </cell>
        </row>
        <row r="213">
          <cell r="K213">
            <v>99.68</v>
          </cell>
          <cell r="S213">
            <v>101.78</v>
          </cell>
          <cell r="AF213">
            <v>96.34</v>
          </cell>
          <cell r="BH213">
            <v>99.95</v>
          </cell>
          <cell r="BI213">
            <v>93.56</v>
          </cell>
        </row>
        <row r="214">
          <cell r="K214">
            <v>99.82</v>
          </cell>
          <cell r="S214">
            <v>100.66</v>
          </cell>
          <cell r="AF214">
            <v>98.61</v>
          </cell>
          <cell r="BH214">
            <v>100.03</v>
          </cell>
          <cell r="BI214">
            <v>93.73</v>
          </cell>
        </row>
        <row r="215">
          <cell r="K215">
            <v>100.13</v>
          </cell>
          <cell r="S215">
            <v>100.84</v>
          </cell>
          <cell r="AF215">
            <v>99.09</v>
          </cell>
          <cell r="BH215">
            <v>98.93</v>
          </cell>
          <cell r="BI215">
            <v>93.69</v>
          </cell>
        </row>
        <row r="216">
          <cell r="K216">
            <v>100.42</v>
          </cell>
          <cell r="S216">
            <v>99.25</v>
          </cell>
          <cell r="AF216">
            <v>99.85</v>
          </cell>
          <cell r="BH216">
            <v>98.77</v>
          </cell>
          <cell r="BI216">
            <v>93.03</v>
          </cell>
        </row>
        <row r="217">
          <cell r="K217">
            <v>101.2</v>
          </cell>
          <cell r="S217">
            <v>99.63</v>
          </cell>
          <cell r="AF217">
            <v>102.77</v>
          </cell>
          <cell r="BH217">
            <v>100.39</v>
          </cell>
          <cell r="BI217">
            <v>93.52</v>
          </cell>
        </row>
        <row r="218">
          <cell r="K218">
            <v>104.38</v>
          </cell>
          <cell r="S218">
            <v>99.17</v>
          </cell>
          <cell r="AF218">
            <v>104.73</v>
          </cell>
          <cell r="BH218">
            <v>100.27</v>
          </cell>
          <cell r="BI218">
            <v>96.02</v>
          </cell>
        </row>
        <row r="219">
          <cell r="K219">
            <v>105.77</v>
          </cell>
          <cell r="S219">
            <v>99.75</v>
          </cell>
          <cell r="AF219">
            <v>105.65</v>
          </cell>
          <cell r="BH219">
            <v>100.44</v>
          </cell>
          <cell r="BI219">
            <v>96.64</v>
          </cell>
        </row>
        <row r="220">
          <cell r="K220">
            <v>106.38</v>
          </cell>
          <cell r="S220">
            <v>99.21</v>
          </cell>
          <cell r="AF220">
            <v>103.99</v>
          </cell>
          <cell r="BH220">
            <v>101.74</v>
          </cell>
          <cell r="BI220">
            <v>96.98</v>
          </cell>
        </row>
        <row r="221">
          <cell r="K221">
            <v>108.05</v>
          </cell>
          <cell r="S221">
            <v>97.73</v>
          </cell>
          <cell r="AF221">
            <v>104.08</v>
          </cell>
          <cell r="BH221">
            <v>102.47</v>
          </cell>
          <cell r="BI221">
            <v>97.37</v>
          </cell>
        </row>
        <row r="222">
          <cell r="K222">
            <v>109.59</v>
          </cell>
          <cell r="S222">
            <v>94.42</v>
          </cell>
          <cell r="AF222">
            <v>104.84</v>
          </cell>
          <cell r="BH222">
            <v>102.07</v>
          </cell>
          <cell r="BI222">
            <v>97.05</v>
          </cell>
        </row>
        <row r="223">
          <cell r="K223">
            <v>108.1</v>
          </cell>
          <cell r="S223">
            <v>94.95</v>
          </cell>
          <cell r="AF223">
            <v>101.45</v>
          </cell>
          <cell r="BH223">
            <v>102.13</v>
          </cell>
          <cell r="BI223">
            <v>95.47</v>
          </cell>
        </row>
        <row r="224">
          <cell r="K224">
            <v>108.3</v>
          </cell>
          <cell r="S224">
            <v>96.01</v>
          </cell>
          <cell r="AF224">
            <v>96.79</v>
          </cell>
          <cell r="BH224">
            <v>102.16</v>
          </cell>
          <cell r="BI224">
            <v>96.3</v>
          </cell>
        </row>
        <row r="225">
          <cell r="K225">
            <v>108.17</v>
          </cell>
          <cell r="S225">
            <v>96.02</v>
          </cell>
          <cell r="AF225">
            <v>98.25</v>
          </cell>
          <cell r="BH225">
            <v>103.91</v>
          </cell>
          <cell r="BI225">
            <v>96.71</v>
          </cell>
        </row>
        <row r="226">
          <cell r="K226">
            <v>109</v>
          </cell>
          <cell r="S226">
            <v>94.77</v>
          </cell>
          <cell r="AF226">
            <v>101.15</v>
          </cell>
          <cell r="BH226">
            <v>105.43</v>
          </cell>
          <cell r="BI226">
            <v>98.41</v>
          </cell>
        </row>
        <row r="227">
          <cell r="K227">
            <v>108.88</v>
          </cell>
          <cell r="S227">
            <v>94.28</v>
          </cell>
          <cell r="AF227">
            <v>102.55</v>
          </cell>
          <cell r="BH227">
            <v>104.29</v>
          </cell>
          <cell r="BI227">
            <v>99.81</v>
          </cell>
        </row>
        <row r="228">
          <cell r="K228">
            <v>108.77</v>
          </cell>
          <cell r="S228">
            <v>91.88</v>
          </cell>
          <cell r="AF228">
            <v>102.51</v>
          </cell>
          <cell r="BH228">
            <v>105.77</v>
          </cell>
          <cell r="BI228">
            <v>99.12</v>
          </cell>
        </row>
        <row r="229">
          <cell r="K229">
            <v>108.33</v>
          </cell>
          <cell r="S229">
            <v>91.86</v>
          </cell>
          <cell r="AF229">
            <v>101.98</v>
          </cell>
          <cell r="BH229">
            <v>105.87</v>
          </cell>
          <cell r="BI229">
            <v>98.43</v>
          </cell>
        </row>
        <row r="230">
          <cell r="K230">
            <v>107.48</v>
          </cell>
          <cell r="S230">
            <v>94.23</v>
          </cell>
          <cell r="AF230">
            <v>101.3</v>
          </cell>
          <cell r="BH230">
            <v>105.91</v>
          </cell>
          <cell r="BI230">
            <v>96.93</v>
          </cell>
        </row>
        <row r="231">
          <cell r="K231">
            <v>107.7</v>
          </cell>
          <cell r="S231">
            <v>94.73</v>
          </cell>
          <cell r="AF231">
            <v>99.57</v>
          </cell>
          <cell r="BH231">
            <v>105.51</v>
          </cell>
          <cell r="BI231">
            <v>96.35</v>
          </cell>
        </row>
        <row r="232">
          <cell r="K232">
            <v>109.57</v>
          </cell>
          <cell r="S232">
            <v>94.05</v>
          </cell>
          <cell r="AF232">
            <v>96.73</v>
          </cell>
          <cell r="BH232">
            <v>105.76</v>
          </cell>
          <cell r="BI232">
            <v>96.52</v>
          </cell>
        </row>
        <row r="233">
          <cell r="K233">
            <v>109.87</v>
          </cell>
          <cell r="S233">
            <v>95.54</v>
          </cell>
          <cell r="AF233">
            <v>92.95</v>
          </cell>
          <cell r="BH233">
            <v>105.91</v>
          </cell>
          <cell r="BI233">
            <v>95.36</v>
          </cell>
        </row>
        <row r="234">
          <cell r="K234">
            <v>111.35</v>
          </cell>
          <cell r="S234">
            <v>95.54</v>
          </cell>
          <cell r="AF234">
            <v>86.7</v>
          </cell>
          <cell r="BH234">
            <v>103.88</v>
          </cell>
          <cell r="BI234">
            <v>95.55</v>
          </cell>
        </row>
        <row r="235">
          <cell r="K235">
            <v>113.24</v>
          </cell>
          <cell r="S235">
            <v>96.34</v>
          </cell>
          <cell r="AF235">
            <v>82.45</v>
          </cell>
          <cell r="BH235">
            <v>100.87</v>
          </cell>
          <cell r="BI235">
            <v>96.45</v>
          </cell>
        </row>
        <row r="236">
          <cell r="K236">
            <v>113.58</v>
          </cell>
          <cell r="S236">
            <v>95.92</v>
          </cell>
          <cell r="AF236">
            <v>81.709999999999994</v>
          </cell>
          <cell r="BH236">
            <v>99.85</v>
          </cell>
          <cell r="BI236">
            <v>97.51</v>
          </cell>
        </row>
        <row r="237">
          <cell r="K237">
            <v>114.69</v>
          </cell>
          <cell r="S237">
            <v>95.93</v>
          </cell>
          <cell r="AF237">
            <v>79.13</v>
          </cell>
          <cell r="BH237">
            <v>101.37</v>
          </cell>
          <cell r="BI237">
            <v>96.93</v>
          </cell>
        </row>
        <row r="238">
          <cell r="K238">
            <v>115.62</v>
          </cell>
          <cell r="S238">
            <v>96.16</v>
          </cell>
          <cell r="AF238">
            <v>76.849999999999994</v>
          </cell>
          <cell r="BH238">
            <v>101.76</v>
          </cell>
          <cell r="BI238">
            <v>97.6</v>
          </cell>
        </row>
        <row r="239">
          <cell r="K239">
            <v>115.66</v>
          </cell>
          <cell r="S239">
            <v>97.91</v>
          </cell>
          <cell r="AF239">
            <v>80.099999999999994</v>
          </cell>
          <cell r="BH239">
            <v>102.3</v>
          </cell>
          <cell r="BI239">
            <v>98.41</v>
          </cell>
        </row>
        <row r="240">
          <cell r="K240">
            <v>116.65</v>
          </cell>
          <cell r="S240">
            <v>97.26</v>
          </cell>
          <cell r="AF240">
            <v>78.599999999999994</v>
          </cell>
          <cell r="BH240">
            <v>101.06</v>
          </cell>
          <cell r="BI240">
            <v>98.95</v>
          </cell>
        </row>
        <row r="241">
          <cell r="K241">
            <v>116.7</v>
          </cell>
          <cell r="S241">
            <v>98.46</v>
          </cell>
          <cell r="AF241">
            <v>80.040000000000006</v>
          </cell>
          <cell r="BH241">
            <v>102.63</v>
          </cell>
          <cell r="BI241">
            <v>98.63</v>
          </cell>
        </row>
        <row r="242">
          <cell r="K242">
            <v>117.04</v>
          </cell>
          <cell r="S242">
            <v>98.55</v>
          </cell>
          <cell r="AF242">
            <v>78.61</v>
          </cell>
          <cell r="BH242">
            <v>104.75</v>
          </cell>
          <cell r="BI242">
            <v>98.14</v>
          </cell>
        </row>
        <row r="243">
          <cell r="K243">
            <v>115.77</v>
          </cell>
          <cell r="S243">
            <v>99.12</v>
          </cell>
          <cell r="AF243">
            <v>79.05</v>
          </cell>
          <cell r="BH243">
            <v>104.75</v>
          </cell>
          <cell r="BI243">
            <v>96.76</v>
          </cell>
        </row>
        <row r="244">
          <cell r="K244">
            <v>117.15</v>
          </cell>
          <cell r="S244">
            <v>98.93</v>
          </cell>
          <cell r="AF244">
            <v>77.709999999999994</v>
          </cell>
          <cell r="BH244">
            <v>105.95</v>
          </cell>
          <cell r="BI244">
            <v>97.22</v>
          </cell>
        </row>
        <row r="245">
          <cell r="K245">
            <v>118.19</v>
          </cell>
          <cell r="S245">
            <v>100.56</v>
          </cell>
          <cell r="AF245">
            <v>75.03</v>
          </cell>
          <cell r="BH245">
            <v>107.39</v>
          </cell>
          <cell r="BI245">
            <v>97.17</v>
          </cell>
        </row>
        <row r="246">
          <cell r="K246">
            <v>120.48</v>
          </cell>
          <cell r="S246">
            <v>99.28</v>
          </cell>
          <cell r="AF246">
            <v>74.67</v>
          </cell>
          <cell r="BH246">
            <v>108.29</v>
          </cell>
          <cell r="BI246">
            <v>98.26</v>
          </cell>
        </row>
        <row r="247">
          <cell r="K247">
            <v>120.37</v>
          </cell>
          <cell r="S247">
            <v>99.54</v>
          </cell>
          <cell r="AF247">
            <v>75.89</v>
          </cell>
          <cell r="BH247">
            <v>108.96</v>
          </cell>
          <cell r="BI247">
            <v>98.36</v>
          </cell>
        </row>
        <row r="248">
          <cell r="K248">
            <v>116.81</v>
          </cell>
          <cell r="S248">
            <v>101.35</v>
          </cell>
          <cell r="AF248">
            <v>75.81</v>
          </cell>
          <cell r="BH248">
            <v>108.51</v>
          </cell>
          <cell r="BI248">
            <v>98.66</v>
          </cell>
        </row>
        <row r="249">
          <cell r="K249">
            <v>114.18</v>
          </cell>
          <cell r="S249">
            <v>100.84</v>
          </cell>
          <cell r="AF249">
            <v>77.099999999999994</v>
          </cell>
          <cell r="BH249">
            <v>109.33</v>
          </cell>
          <cell r="BI249">
            <v>98.4</v>
          </cell>
        </row>
        <row r="250">
          <cell r="K250">
            <v>113.5</v>
          </cell>
          <cell r="S250">
            <v>99.74</v>
          </cell>
          <cell r="AF250">
            <v>77.739999999999995</v>
          </cell>
          <cell r="BH250">
            <v>109.92</v>
          </cell>
          <cell r="BI250">
            <v>98.27</v>
          </cell>
        </row>
        <row r="251">
          <cell r="K251">
            <v>113.51</v>
          </cell>
          <cell r="S251">
            <v>98.92</v>
          </cell>
          <cell r="AF251">
            <v>77.540000000000006</v>
          </cell>
          <cell r="BH251">
            <v>111.15</v>
          </cell>
          <cell r="BI251">
            <v>98.58</v>
          </cell>
        </row>
        <row r="252">
          <cell r="K252">
            <v>114.15</v>
          </cell>
          <cell r="S252">
            <v>97.79</v>
          </cell>
          <cell r="AF252">
            <v>77.58</v>
          </cell>
          <cell r="BH252">
            <v>112.22</v>
          </cell>
          <cell r="BI252">
            <v>98.28</v>
          </cell>
        </row>
        <row r="253">
          <cell r="K253">
            <v>116.07</v>
          </cell>
          <cell r="S253">
            <v>97.18</v>
          </cell>
          <cell r="AF253">
            <v>77.02</v>
          </cell>
          <cell r="BH253">
            <v>111.33</v>
          </cell>
          <cell r="BI253">
            <v>98.84</v>
          </cell>
        </row>
        <row r="254">
          <cell r="K254">
            <v>118.96</v>
          </cell>
          <cell r="S254">
            <v>95.97</v>
          </cell>
          <cell r="AF254">
            <v>74.53</v>
          </cell>
          <cell r="BH254">
            <v>110.79</v>
          </cell>
          <cell r="BI254">
            <v>100.07</v>
          </cell>
        </row>
        <row r="255">
          <cell r="K255">
            <v>120.89</v>
          </cell>
          <cell r="S255">
            <v>95.32</v>
          </cell>
          <cell r="AF255">
            <v>74.48</v>
          </cell>
          <cell r="BH255">
            <v>110.71</v>
          </cell>
          <cell r="BI255">
            <v>101.01</v>
          </cell>
        </row>
        <row r="256">
          <cell r="K256">
            <v>123.78</v>
          </cell>
          <cell r="S256">
            <v>95.4</v>
          </cell>
          <cell r="AF256">
            <v>69.66</v>
          </cell>
          <cell r="BH256">
            <v>110.27</v>
          </cell>
          <cell r="BI256">
            <v>102.19</v>
          </cell>
        </row>
        <row r="257">
          <cell r="K257">
            <v>125.38</v>
          </cell>
          <cell r="S257">
            <v>96.11</v>
          </cell>
          <cell r="AF257">
            <v>68.87</v>
          </cell>
          <cell r="BH257">
            <v>111.09</v>
          </cell>
          <cell r="BI257">
            <v>103.91</v>
          </cell>
        </row>
        <row r="258">
          <cell r="K258">
            <v>127.59</v>
          </cell>
          <cell r="S258">
            <v>91.39</v>
          </cell>
          <cell r="AF258">
            <v>70.510000000000005</v>
          </cell>
          <cell r="BH258">
            <v>111.31</v>
          </cell>
          <cell r="BI258">
            <v>105.92</v>
          </cell>
        </row>
        <row r="259">
          <cell r="K259">
            <v>129.5</v>
          </cell>
          <cell r="S259">
            <v>89.78</v>
          </cell>
          <cell r="AF259">
            <v>70.260000000000005</v>
          </cell>
          <cell r="BH259">
            <v>113.72</v>
          </cell>
          <cell r="BI259">
            <v>107.25</v>
          </cell>
        </row>
        <row r="260">
          <cell r="K260">
            <v>130.59</v>
          </cell>
          <cell r="S260">
            <v>87.84</v>
          </cell>
          <cell r="AF260">
            <v>70.2</v>
          </cell>
          <cell r="BH260">
            <v>113.67</v>
          </cell>
          <cell r="BI260">
            <v>109.46</v>
          </cell>
        </row>
        <row r="261">
          <cell r="K261">
            <v>129.71</v>
          </cell>
          <cell r="S261">
            <v>86.8</v>
          </cell>
          <cell r="AF261">
            <v>70.39</v>
          </cell>
          <cell r="BH261">
            <v>113.28</v>
          </cell>
          <cell r="BI261">
            <v>108.84</v>
          </cell>
        </row>
        <row r="262">
          <cell r="K262">
            <v>128.01</v>
          </cell>
          <cell r="S262">
            <v>88.59</v>
          </cell>
          <cell r="AF262">
            <v>69.31</v>
          </cell>
          <cell r="BH262">
            <v>114.89</v>
          </cell>
          <cell r="BI262">
            <v>108.28</v>
          </cell>
        </row>
        <row r="263">
          <cell r="K263">
            <v>128.91</v>
          </cell>
          <cell r="S263">
            <v>89.63</v>
          </cell>
          <cell r="AF263">
            <v>67.8</v>
          </cell>
          <cell r="BH263">
            <v>115.86</v>
          </cell>
          <cell r="BI263">
            <v>109.37</v>
          </cell>
        </row>
        <row r="264">
          <cell r="K264">
            <v>130.91999999999999</v>
          </cell>
          <cell r="S264">
            <v>88.2</v>
          </cell>
          <cell r="AF264">
            <v>68.55</v>
          </cell>
          <cell r="BH264">
            <v>117.56</v>
          </cell>
          <cell r="BI264">
            <v>111.13</v>
          </cell>
        </row>
        <row r="265">
          <cell r="K265">
            <v>130.34</v>
          </cell>
          <cell r="S265">
            <v>90.64</v>
          </cell>
          <cell r="AF265">
            <v>69.88</v>
          </cell>
          <cell r="BH265">
            <v>118.54</v>
          </cell>
          <cell r="BI265">
            <v>112.7</v>
          </cell>
        </row>
        <row r="266">
          <cell r="K266">
            <v>130.19999999999999</v>
          </cell>
          <cell r="S266">
            <v>92.12</v>
          </cell>
          <cell r="AF266">
            <v>72.099999999999994</v>
          </cell>
          <cell r="BH266">
            <v>116.31</v>
          </cell>
          <cell r="BI266">
            <v>113.13</v>
          </cell>
        </row>
        <row r="267">
          <cell r="K267">
            <v>129.03</v>
          </cell>
          <cell r="S267">
            <v>91.65</v>
          </cell>
          <cell r="AF267">
            <v>71.650000000000006</v>
          </cell>
          <cell r="BH267">
            <v>115.76</v>
          </cell>
          <cell r="BI267">
            <v>112</v>
          </cell>
        </row>
        <row r="268">
          <cell r="K268">
            <v>131</v>
          </cell>
          <cell r="S268">
            <v>88.86</v>
          </cell>
          <cell r="AF268">
            <v>70.67</v>
          </cell>
          <cell r="BH268">
            <v>117.91</v>
          </cell>
          <cell r="BI268">
            <v>113.48</v>
          </cell>
        </row>
        <row r="269">
          <cell r="K269">
            <v>130.31</v>
          </cell>
          <cell r="S269">
            <v>90.57</v>
          </cell>
          <cell r="AF269">
            <v>71.680000000000007</v>
          </cell>
          <cell r="BH269">
            <v>115.94</v>
          </cell>
          <cell r="BI269">
            <v>113.85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tabSelected="1" workbookViewId="0">
      <selection activeCell="B32" sqref="B32"/>
    </sheetView>
  </sheetViews>
  <sheetFormatPr baseColWidth="10" defaultRowHeight="15" x14ac:dyDescent="0.25"/>
  <cols>
    <col min="1" max="1" width="16.7109375" customWidth="1"/>
    <col min="2" max="2" width="56" customWidth="1"/>
    <col min="3" max="3" width="26.85546875" customWidth="1"/>
  </cols>
  <sheetData>
    <row r="3" spans="1:4" ht="15.75" x14ac:dyDescent="0.25">
      <c r="A3" t="s">
        <v>283</v>
      </c>
      <c r="B3" s="87" t="s">
        <v>284</v>
      </c>
      <c r="C3" t="s">
        <v>285</v>
      </c>
      <c r="D3" t="s">
        <v>286</v>
      </c>
    </row>
    <row r="4" spans="1:4" ht="15.75" x14ac:dyDescent="0.25">
      <c r="A4" t="s">
        <v>287</v>
      </c>
      <c r="B4" s="87" t="s">
        <v>288</v>
      </c>
      <c r="C4" t="s">
        <v>289</v>
      </c>
      <c r="D4" t="s">
        <v>290</v>
      </c>
    </row>
    <row r="5" spans="1:4" ht="15.75" x14ac:dyDescent="0.25">
      <c r="A5" t="s">
        <v>291</v>
      </c>
      <c r="B5" s="87" t="s">
        <v>292</v>
      </c>
      <c r="C5" s="82" t="s">
        <v>289</v>
      </c>
      <c r="D5" s="82" t="s">
        <v>290</v>
      </c>
    </row>
    <row r="6" spans="1:4" ht="15.75" x14ac:dyDescent="0.25">
      <c r="A6" t="s">
        <v>294</v>
      </c>
      <c r="B6" s="87" t="s">
        <v>293</v>
      </c>
      <c r="C6" s="82" t="s">
        <v>289</v>
      </c>
      <c r="D6" s="82" t="s">
        <v>290</v>
      </c>
    </row>
    <row r="7" spans="1:4" ht="15.75" x14ac:dyDescent="0.25">
      <c r="A7" t="s">
        <v>296</v>
      </c>
      <c r="B7" s="87" t="s">
        <v>295</v>
      </c>
      <c r="C7" s="82" t="s">
        <v>289</v>
      </c>
      <c r="D7" s="82" t="s">
        <v>290</v>
      </c>
    </row>
    <row r="8" spans="1:4" x14ac:dyDescent="0.25">
      <c r="A8" t="s">
        <v>298</v>
      </c>
      <c r="B8" s="88" t="s">
        <v>297</v>
      </c>
      <c r="C8" s="82" t="s">
        <v>289</v>
      </c>
      <c r="D8" s="82" t="s">
        <v>290</v>
      </c>
    </row>
    <row r="9" spans="1:4" ht="15.75" x14ac:dyDescent="0.25">
      <c r="A9" t="s">
        <v>300</v>
      </c>
      <c r="B9" s="87" t="s">
        <v>299</v>
      </c>
      <c r="C9" s="82" t="s">
        <v>289</v>
      </c>
      <c r="D9" s="82" t="s">
        <v>290</v>
      </c>
    </row>
    <row r="10" spans="1:4" ht="15.75" x14ac:dyDescent="0.25">
      <c r="A10" t="s">
        <v>302</v>
      </c>
      <c r="B10" s="87" t="s">
        <v>301</v>
      </c>
      <c r="C10" s="82" t="s">
        <v>304</v>
      </c>
    </row>
    <row r="11" spans="1:4" ht="15.75" x14ac:dyDescent="0.25">
      <c r="A11" t="s">
        <v>303</v>
      </c>
      <c r="B11" s="87" t="s">
        <v>301</v>
      </c>
      <c r="C11" s="82" t="s">
        <v>289</v>
      </c>
    </row>
    <row r="12" spans="1:4" ht="15.75" x14ac:dyDescent="0.25">
      <c r="A12" t="s">
        <v>305</v>
      </c>
      <c r="B12" s="87" t="s">
        <v>306</v>
      </c>
      <c r="C12" t="s">
        <v>307</v>
      </c>
      <c r="D12" t="s">
        <v>308</v>
      </c>
    </row>
    <row r="13" spans="1:4" ht="15.75" x14ac:dyDescent="0.25">
      <c r="A13" t="s">
        <v>310</v>
      </c>
      <c r="B13" s="87" t="s">
        <v>309</v>
      </c>
      <c r="C13" t="s">
        <v>311</v>
      </c>
      <c r="D13" t="s">
        <v>312</v>
      </c>
    </row>
    <row r="14" spans="1:4" ht="15.75" x14ac:dyDescent="0.25">
      <c r="A14" t="s">
        <v>314</v>
      </c>
      <c r="B14" s="87" t="s">
        <v>313</v>
      </c>
      <c r="C14" t="s">
        <v>315</v>
      </c>
      <c r="D14" t="s">
        <v>316</v>
      </c>
    </row>
    <row r="15" spans="1:4" ht="15.75" x14ac:dyDescent="0.25">
      <c r="A15" t="s">
        <v>318</v>
      </c>
      <c r="B15" s="87" t="s">
        <v>317</v>
      </c>
      <c r="C15" t="s">
        <v>319</v>
      </c>
      <c r="D15" t="s">
        <v>324</v>
      </c>
    </row>
    <row r="16" spans="1:4" x14ac:dyDescent="0.25">
      <c r="A16" t="s">
        <v>321</v>
      </c>
      <c r="B16" s="88" t="s">
        <v>320</v>
      </c>
      <c r="C16" t="s">
        <v>322</v>
      </c>
      <c r="D16" t="s">
        <v>323</v>
      </c>
    </row>
    <row r="17" spans="1:4" ht="15.75" x14ac:dyDescent="0.25">
      <c r="A17" t="s">
        <v>325</v>
      </c>
      <c r="B17" s="87" t="s">
        <v>326</v>
      </c>
      <c r="C17" t="s">
        <v>319</v>
      </c>
    </row>
    <row r="18" spans="1:4" ht="15.75" x14ac:dyDescent="0.25">
      <c r="A18" t="s">
        <v>328</v>
      </c>
      <c r="B18" s="87" t="s">
        <v>327</v>
      </c>
      <c r="C18" s="82" t="s">
        <v>289</v>
      </c>
      <c r="D18" s="82" t="s">
        <v>290</v>
      </c>
    </row>
    <row r="19" spans="1:4" ht="15.75" x14ac:dyDescent="0.25">
      <c r="A19" t="s">
        <v>329</v>
      </c>
      <c r="B19" s="87" t="s">
        <v>327</v>
      </c>
      <c r="C19" t="s">
        <v>330</v>
      </c>
      <c r="D19" t="s">
        <v>334</v>
      </c>
    </row>
    <row r="20" spans="1:4" ht="15.75" x14ac:dyDescent="0.25">
      <c r="A20" t="s">
        <v>332</v>
      </c>
      <c r="B20" s="87" t="s">
        <v>331</v>
      </c>
      <c r="C20" s="82" t="s">
        <v>315</v>
      </c>
      <c r="D20" t="s">
        <v>333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E30" sqref="E30"/>
    </sheetView>
  </sheetViews>
  <sheetFormatPr baseColWidth="10" defaultRowHeight="15" x14ac:dyDescent="0.25"/>
  <sheetData>
    <row r="1" spans="1:2" ht="14.45" x14ac:dyDescent="0.3">
      <c r="A1" s="81"/>
      <c r="B1" s="81" t="s">
        <v>239</v>
      </c>
    </row>
    <row r="2" spans="1:2" ht="14.45" x14ac:dyDescent="0.3">
      <c r="A2" s="81">
        <v>1990</v>
      </c>
      <c r="B2" s="81">
        <v>633.40116269942541</v>
      </c>
    </row>
    <row r="3" spans="1:2" ht="14.45" x14ac:dyDescent="0.3">
      <c r="A3" s="81"/>
      <c r="B3" s="81">
        <v>638.63428199952261</v>
      </c>
    </row>
    <row r="4" spans="1:2" ht="14.45" x14ac:dyDescent="0.3">
      <c r="A4" s="81"/>
      <c r="B4" s="81">
        <v>640.76751377622134</v>
      </c>
    </row>
    <row r="5" spans="1:2" ht="14.45" x14ac:dyDescent="0.3">
      <c r="A5" s="81"/>
      <c r="B5" s="81">
        <v>644.70379988020136</v>
      </c>
    </row>
    <row r="6" spans="1:2" ht="14.45" x14ac:dyDescent="0.3">
      <c r="A6" s="81"/>
      <c r="B6" s="81">
        <v>656.73198297745012</v>
      </c>
    </row>
    <row r="7" spans="1:2" ht="14.45" x14ac:dyDescent="0.3">
      <c r="A7" s="81">
        <v>1995</v>
      </c>
      <c r="B7" s="81">
        <v>669.62874233977038</v>
      </c>
    </row>
    <row r="8" spans="1:2" ht="14.45" x14ac:dyDescent="0.3">
      <c r="A8" s="81"/>
      <c r="B8" s="81">
        <v>686.11483520718298</v>
      </c>
    </row>
    <row r="9" spans="1:2" ht="14.45" x14ac:dyDescent="0.3">
      <c r="A9" s="81"/>
      <c r="B9" s="81">
        <v>705.3132675337564</v>
      </c>
    </row>
    <row r="10" spans="1:2" ht="14.45" x14ac:dyDescent="0.3">
      <c r="A10" s="81"/>
      <c r="B10" s="81">
        <v>712.80604805006124</v>
      </c>
    </row>
    <row r="11" spans="1:2" ht="14.45" x14ac:dyDescent="0.3">
      <c r="A11" s="81"/>
      <c r="B11" s="81">
        <v>728.74501200449401</v>
      </c>
    </row>
    <row r="12" spans="1:2" ht="14.45" x14ac:dyDescent="0.3">
      <c r="A12" s="81">
        <v>2000</v>
      </c>
      <c r="B12" s="81">
        <v>753.41393247059762</v>
      </c>
    </row>
    <row r="13" spans="1:2" ht="14.45" x14ac:dyDescent="0.3">
      <c r="A13" s="81"/>
      <c r="B13" s="81">
        <v>763.36004931469677</v>
      </c>
    </row>
    <row r="14" spans="1:2" ht="14.45" x14ac:dyDescent="0.3">
      <c r="A14" s="81"/>
      <c r="B14" s="81">
        <v>775.74565876960878</v>
      </c>
    </row>
    <row r="15" spans="1:2" ht="14.45" x14ac:dyDescent="0.3">
      <c r="A15" s="81"/>
      <c r="B15" s="81">
        <v>792.77652782314522</v>
      </c>
    </row>
    <row r="16" spans="1:2" ht="14.45" x14ac:dyDescent="0.3">
      <c r="A16" s="81"/>
      <c r="B16" s="81">
        <v>818.77747983795564</v>
      </c>
    </row>
    <row r="17" spans="1:5" ht="14.45" x14ac:dyDescent="0.3">
      <c r="A17" s="81">
        <v>2005</v>
      </c>
      <c r="B17" s="81">
        <v>841.25096276109343</v>
      </c>
      <c r="C17" s="81"/>
      <c r="D17" s="81"/>
      <c r="E17" s="81"/>
    </row>
    <row r="18" spans="1:5" ht="14.45" x14ac:dyDescent="0.3">
      <c r="A18" s="81"/>
      <c r="B18" s="81">
        <v>869.69967513597066</v>
      </c>
      <c r="C18" s="81"/>
      <c r="D18" s="81"/>
      <c r="E18" s="81"/>
    </row>
    <row r="19" spans="1:5" ht="14.45" x14ac:dyDescent="0.3">
      <c r="A19" s="81"/>
      <c r="B19" s="81">
        <v>904.18154290612063</v>
      </c>
      <c r="C19" s="81"/>
      <c r="D19" s="81"/>
      <c r="E19" s="81"/>
    </row>
    <row r="20" spans="1:5" ht="14.45" x14ac:dyDescent="0.3">
      <c r="A20" s="81"/>
      <c r="B20" s="81">
        <v>930.13184199173497</v>
      </c>
      <c r="C20" s="81"/>
      <c r="D20" s="81"/>
      <c r="E20" s="81"/>
    </row>
    <row r="21" spans="1:5" ht="14.45" x14ac:dyDescent="0.3">
      <c r="A21" s="81"/>
      <c r="B21" s="81">
        <v>917.20388560257902</v>
      </c>
      <c r="C21" s="81"/>
      <c r="D21" s="81"/>
      <c r="E21" s="81"/>
    </row>
    <row r="22" spans="1:5" ht="14.45" x14ac:dyDescent="0.3">
      <c r="A22" s="81">
        <v>2010</v>
      </c>
      <c r="B22" s="81">
        <v>953.18193893579985</v>
      </c>
      <c r="C22" s="81"/>
      <c r="D22" s="81"/>
      <c r="E22" s="81"/>
    </row>
    <row r="23" spans="1:5" ht="14.45" x14ac:dyDescent="0.3">
      <c r="A23" s="81"/>
      <c r="B23" s="81">
        <v>977.23574471450581</v>
      </c>
      <c r="C23" s="81"/>
      <c r="D23" s="81"/>
      <c r="E23" s="81"/>
    </row>
    <row r="24" spans="1:5" ht="14.45" x14ac:dyDescent="0.3">
      <c r="A24" s="81"/>
      <c r="B24" s="81">
        <v>1009.5190109617108</v>
      </c>
      <c r="C24" s="81"/>
      <c r="D24" s="81"/>
      <c r="E24" s="81"/>
    </row>
    <row r="25" spans="1:5" ht="14.45" x14ac:dyDescent="0.3">
      <c r="A25" s="81"/>
      <c r="B25" s="81">
        <v>1044.3441762423038</v>
      </c>
      <c r="C25" s="81"/>
      <c r="D25" s="81"/>
      <c r="E25" s="81"/>
    </row>
    <row r="26" spans="1:5" ht="14.45" x14ac:dyDescent="0.3">
      <c r="A26" s="81"/>
      <c r="B26" s="81">
        <v>1081.6379391643763</v>
      </c>
      <c r="C26" s="81"/>
      <c r="D26" s="81"/>
      <c r="E26" s="81"/>
    </row>
    <row r="27" spans="1:5" ht="14.45" x14ac:dyDescent="0.3">
      <c r="A27" s="81">
        <v>2015</v>
      </c>
      <c r="B27" s="81">
        <v>1121.6827434915519</v>
      </c>
      <c r="C27" s="81"/>
      <c r="D27" s="81"/>
      <c r="E27" s="81"/>
    </row>
    <row r="28" spans="1:5" ht="14.45" x14ac:dyDescent="0.3">
      <c r="A28" s="81"/>
      <c r="B28" s="81">
        <v>1163.9245440059956</v>
      </c>
      <c r="C28" s="81"/>
      <c r="D28" s="81"/>
      <c r="E28" s="81"/>
    </row>
    <row r="29" spans="1:5" ht="14.45" x14ac:dyDescent="0.3">
      <c r="A29" s="81"/>
      <c r="B29" s="81">
        <v>1207.865571754864</v>
      </c>
      <c r="C29" s="81"/>
      <c r="D29" s="81"/>
      <c r="E29" s="81"/>
    </row>
    <row r="30" spans="1:5" ht="14.45" x14ac:dyDescent="0.3">
      <c r="A30" s="81"/>
      <c r="B30" s="81">
        <v>1254.7221319375633</v>
      </c>
      <c r="C30" s="81"/>
      <c r="D30" s="81"/>
      <c r="E30" s="81"/>
    </row>
    <row r="31" spans="1:5" ht="14.45" x14ac:dyDescent="0.3">
      <c r="A31" s="81"/>
      <c r="B31" s="81">
        <v>1304.7978158101009</v>
      </c>
      <c r="C31" s="81"/>
      <c r="D31" s="81"/>
      <c r="E31" s="81"/>
    </row>
    <row r="32" spans="1:5" ht="14.45" x14ac:dyDescent="0.3">
      <c r="A32" s="81">
        <v>2020</v>
      </c>
      <c r="B32" s="81">
        <v>1358.3420767186387</v>
      </c>
      <c r="C32" s="81"/>
      <c r="D32" s="81"/>
      <c r="E32" s="81"/>
    </row>
    <row r="33" spans="1:2" ht="14.45" x14ac:dyDescent="0.3">
      <c r="A33" s="81"/>
      <c r="B33" s="81">
        <v>1413.9255885860246</v>
      </c>
    </row>
    <row r="34" spans="1:2" ht="14.45" x14ac:dyDescent="0.3">
      <c r="A34" s="81"/>
      <c r="B34" s="81">
        <v>1472.1179298824682</v>
      </c>
    </row>
    <row r="35" spans="1:2" ht="14.45" x14ac:dyDescent="0.3">
      <c r="A35" s="81"/>
      <c r="B35" s="81">
        <v>1533.5539061370637</v>
      </c>
    </row>
    <row r="36" spans="1:2" ht="14.45" x14ac:dyDescent="0.3">
      <c r="A36" s="81"/>
      <c r="B36" s="81">
        <v>1598.3582381714407</v>
      </c>
    </row>
    <row r="37" spans="1:2" x14ac:dyDescent="0.25">
      <c r="A37" s="81">
        <v>2025</v>
      </c>
      <c r="B37" s="81">
        <v>1666.513438469118</v>
      </c>
    </row>
    <row r="38" spans="1:2" x14ac:dyDescent="0.25">
      <c r="A38" s="81"/>
      <c r="B38" s="81">
        <v>1736.1254686587481</v>
      </c>
    </row>
    <row r="39" spans="1:2" x14ac:dyDescent="0.25">
      <c r="A39" s="81"/>
      <c r="B39" s="81">
        <v>1808.2158307184634</v>
      </c>
    </row>
    <row r="40" spans="1:2" x14ac:dyDescent="0.25">
      <c r="A40" s="81"/>
      <c r="B40" s="81">
        <v>1883.1702693562977</v>
      </c>
    </row>
    <row r="41" spans="1:2" x14ac:dyDescent="0.25">
      <c r="A41" s="81"/>
      <c r="B41" s="81">
        <v>1960.8742879924573</v>
      </c>
    </row>
    <row r="42" spans="1:2" x14ac:dyDescent="0.25">
      <c r="A42" s="81">
        <v>2030</v>
      </c>
      <c r="B42" s="81">
        <v>2041.3619241114202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C1" workbookViewId="0">
      <selection activeCell="F19" sqref="F19"/>
    </sheetView>
  </sheetViews>
  <sheetFormatPr baseColWidth="10" defaultRowHeight="15" x14ac:dyDescent="0.25"/>
  <sheetData>
    <row r="1" spans="1:17" x14ac:dyDescent="0.25">
      <c r="A1" s="82"/>
      <c r="B1" s="82" t="s">
        <v>262</v>
      </c>
      <c r="C1" s="82" t="s">
        <v>263</v>
      </c>
      <c r="D1" s="82" t="s">
        <v>264</v>
      </c>
      <c r="E1" s="82" t="s">
        <v>265</v>
      </c>
      <c r="F1" s="82" t="s">
        <v>266</v>
      </c>
      <c r="G1" s="82" t="s">
        <v>267</v>
      </c>
      <c r="H1" s="82" t="s">
        <v>268</v>
      </c>
      <c r="J1" s="82"/>
      <c r="K1" s="82" t="s">
        <v>262</v>
      </c>
      <c r="L1" s="82" t="s">
        <v>263</v>
      </c>
      <c r="M1" s="82" t="s">
        <v>264</v>
      </c>
      <c r="N1" s="82" t="s">
        <v>265</v>
      </c>
      <c r="O1" s="82" t="s">
        <v>266</v>
      </c>
      <c r="P1" s="82" t="s">
        <v>267</v>
      </c>
      <c r="Q1" s="82" t="s">
        <v>268</v>
      </c>
    </row>
    <row r="2" spans="1:17" ht="14.45" x14ac:dyDescent="0.3">
      <c r="A2" s="82">
        <v>1990</v>
      </c>
      <c r="B2" s="83">
        <v>0.4159134904902021</v>
      </c>
      <c r="C2" s="83">
        <v>0.34112228950151141</v>
      </c>
      <c r="D2" s="83">
        <v>4.8400867201238866E-2</v>
      </c>
      <c r="E2" s="83">
        <v>0.16074163002803998</v>
      </c>
      <c r="F2" s="83">
        <v>9.1835831574546938E-3</v>
      </c>
      <c r="G2" s="83">
        <v>1.7493080487022424E-2</v>
      </c>
      <c r="H2" s="83">
        <v>7.1450591345305452E-3</v>
      </c>
      <c r="J2" s="82">
        <v>1990</v>
      </c>
      <c r="K2" s="83">
        <v>0.4159134904902021</v>
      </c>
      <c r="L2" s="83">
        <v>0.34112228950151141</v>
      </c>
      <c r="M2" s="83">
        <v>4.8400867201238866E-2</v>
      </c>
      <c r="N2" s="83">
        <v>0.16074163002803998</v>
      </c>
      <c r="O2" s="83">
        <v>9.1835831574546938E-3</v>
      </c>
      <c r="P2" s="83">
        <v>1.7493080487022424E-2</v>
      </c>
      <c r="Q2" s="83">
        <v>7.1450591345305452E-3</v>
      </c>
    </row>
    <row r="3" spans="1:17" ht="14.45" x14ac:dyDescent="0.3">
      <c r="A3" s="82"/>
      <c r="B3" s="83">
        <v>0.40927185325753213</v>
      </c>
      <c r="C3" s="83">
        <v>0.33940030044740732</v>
      </c>
      <c r="D3" s="83">
        <v>5.1456905126916128E-2</v>
      </c>
      <c r="E3" s="83">
        <v>0.16522964162622183</v>
      </c>
      <c r="F3" s="83">
        <v>1.0399533386303637E-2</v>
      </c>
      <c r="G3" s="83">
        <v>1.7261270147742019E-2</v>
      </c>
      <c r="H3" s="83">
        <v>6.9804960078768572E-3</v>
      </c>
      <c r="J3" s="82">
        <v>1995</v>
      </c>
      <c r="K3" s="83">
        <v>0.38052828410531719</v>
      </c>
      <c r="L3" s="83">
        <v>0.35028015791637129</v>
      </c>
      <c r="M3" s="83">
        <v>5.7616195536738198E-2</v>
      </c>
      <c r="N3" s="83">
        <v>0.17485948515124178</v>
      </c>
      <c r="O3" s="83">
        <v>1.1425070880322982E-2</v>
      </c>
      <c r="P3" s="83">
        <v>1.8393760395161329E-2</v>
      </c>
      <c r="Q3" s="83">
        <v>6.897046014847248E-3</v>
      </c>
    </row>
    <row r="4" spans="1:17" ht="14.45" x14ac:dyDescent="0.3">
      <c r="A4" s="82"/>
      <c r="B4" s="83">
        <v>0.39774887195695491</v>
      </c>
      <c r="C4" s="83">
        <v>0.34492734161563471</v>
      </c>
      <c r="D4" s="83">
        <v>5.4153947709382637E-2</v>
      </c>
      <c r="E4" s="83">
        <v>0.16797563798668036</v>
      </c>
      <c r="F4" s="83">
        <v>1.1266974764850977E-2</v>
      </c>
      <c r="G4" s="83">
        <v>1.7217870353953803E-2</v>
      </c>
      <c r="H4" s="83">
        <v>6.7093556125426721E-3</v>
      </c>
      <c r="J4" s="82">
        <v>2000</v>
      </c>
      <c r="K4" s="83">
        <v>0.37571509395579394</v>
      </c>
      <c r="L4" s="83">
        <v>0.34864241151247866</v>
      </c>
      <c r="M4" s="83">
        <v>6.5263066148702309E-2</v>
      </c>
      <c r="N4" s="83">
        <v>0.16926996353043819</v>
      </c>
      <c r="O4" s="83">
        <v>1.4509898240458747E-2</v>
      </c>
      <c r="P4" s="83">
        <v>1.9382532407656073E-2</v>
      </c>
      <c r="Q4" s="83">
        <v>7.2170342044720155E-3</v>
      </c>
    </row>
    <row r="5" spans="1:17" ht="14.45" x14ac:dyDescent="0.3">
      <c r="A5" s="82"/>
      <c r="B5" s="83">
        <v>0.3886200494226475</v>
      </c>
      <c r="C5" s="83">
        <v>0.34895826214231723</v>
      </c>
      <c r="D5" s="83">
        <v>5.6607828910013924E-2</v>
      </c>
      <c r="E5" s="83">
        <v>0.16985018554785883</v>
      </c>
      <c r="F5" s="83">
        <v>1.1525404761198989E-2</v>
      </c>
      <c r="G5" s="83">
        <v>1.7721075037405439E-2</v>
      </c>
      <c r="H5" s="83">
        <v>6.7171941785579012E-3</v>
      </c>
      <c r="J5" s="82">
        <v>2005</v>
      </c>
      <c r="K5" s="83">
        <v>0.3768107064601029</v>
      </c>
      <c r="L5" s="83">
        <v>0.33403818860568785</v>
      </c>
      <c r="M5" s="83">
        <v>6.9173209160960314E-2</v>
      </c>
      <c r="N5" s="83">
        <v>0.171703719499849</v>
      </c>
      <c r="O5" s="83">
        <v>2.0672489969607029E-2</v>
      </c>
      <c r="P5" s="83">
        <v>1.9440819906852848E-2</v>
      </c>
      <c r="Q5" s="83">
        <v>8.1608663969398101E-3</v>
      </c>
    </row>
    <row r="6" spans="1:17" ht="14.45" x14ac:dyDescent="0.3">
      <c r="A6" s="82"/>
      <c r="B6" s="83">
        <v>0.38189563625791345</v>
      </c>
      <c r="C6" s="83">
        <v>0.35098971336276669</v>
      </c>
      <c r="D6" s="83">
        <v>5.9931338975618774E-2</v>
      </c>
      <c r="E6" s="83">
        <v>0.17163573280530237</v>
      </c>
      <c r="F6" s="83">
        <v>1.0658995964526879E-2</v>
      </c>
      <c r="G6" s="83">
        <v>1.8057491647389554E-2</v>
      </c>
      <c r="H6" s="83">
        <v>6.8310909864822333E-3</v>
      </c>
      <c r="J6" s="82">
        <v>2010</v>
      </c>
      <c r="K6" s="83">
        <v>0.35801187491521363</v>
      </c>
      <c r="L6" s="83">
        <v>0.31064287822037734</v>
      </c>
      <c r="M6" s="83">
        <v>8.0872232705883271E-2</v>
      </c>
      <c r="N6" s="83">
        <v>0.19371328837910276</v>
      </c>
      <c r="O6" s="83">
        <v>2.8280242014157967E-2</v>
      </c>
      <c r="P6" s="83">
        <v>1.9185649770070562E-2</v>
      </c>
      <c r="Q6" s="83">
        <v>9.2938339951944594E-3</v>
      </c>
    </row>
    <row r="7" spans="1:17" ht="14.45" x14ac:dyDescent="0.3">
      <c r="A7" s="82">
        <v>1995</v>
      </c>
      <c r="B7" s="83">
        <v>0.38052828410531719</v>
      </c>
      <c r="C7" s="83">
        <v>0.35028015791637129</v>
      </c>
      <c r="D7" s="83">
        <v>5.7616195536738198E-2</v>
      </c>
      <c r="E7" s="83">
        <v>0.17485948515124178</v>
      </c>
      <c r="F7" s="83">
        <v>1.1425070880322982E-2</v>
      </c>
      <c r="G7" s="83">
        <v>1.8393760395161329E-2</v>
      </c>
      <c r="H7" s="83">
        <v>6.897046014847248E-3</v>
      </c>
      <c r="J7" s="82">
        <v>2015</v>
      </c>
      <c r="K7" s="83">
        <v>0.33540511318772126</v>
      </c>
      <c r="L7" s="83">
        <v>0.27645263361926609</v>
      </c>
      <c r="M7" s="83">
        <v>8.9143583054607761E-2</v>
      </c>
      <c r="N7" s="83">
        <v>0.23561376056084815</v>
      </c>
      <c r="O7" s="83">
        <v>3.5345563117560964E-2</v>
      </c>
      <c r="P7" s="83">
        <v>1.764356682432764E-2</v>
      </c>
      <c r="Q7" s="83">
        <v>1.0395779635668357E-2</v>
      </c>
    </row>
    <row r="8" spans="1:17" ht="14.45" x14ac:dyDescent="0.3">
      <c r="A8" s="82"/>
      <c r="B8" s="83">
        <v>0.37572234667209731</v>
      </c>
      <c r="C8" s="83">
        <v>0.34913451519776484</v>
      </c>
      <c r="D8" s="83">
        <v>5.9434464483094758E-2</v>
      </c>
      <c r="E8" s="83">
        <v>0.17723979416723359</v>
      </c>
      <c r="F8" s="83">
        <v>1.2759717781279878E-2</v>
      </c>
      <c r="G8" s="83">
        <v>1.8589911240751669E-2</v>
      </c>
      <c r="H8" s="83">
        <v>7.119250457777844E-3</v>
      </c>
      <c r="J8" s="82">
        <v>2020</v>
      </c>
      <c r="K8" s="83">
        <v>0.30736231170590178</v>
      </c>
      <c r="L8" s="83">
        <v>0.24044874298724325</v>
      </c>
      <c r="M8" s="83">
        <v>9.3663562454602375E-2</v>
      </c>
      <c r="N8" s="83">
        <v>0.28698112975940243</v>
      </c>
      <c r="O8" s="83">
        <v>4.3790362696905352E-2</v>
      </c>
      <c r="P8" s="83">
        <v>1.6042064333139917E-2</v>
      </c>
      <c r="Q8" s="83">
        <v>1.1711826062805089E-2</v>
      </c>
    </row>
    <row r="9" spans="1:17" ht="14.45" x14ac:dyDescent="0.3">
      <c r="A9" s="82"/>
      <c r="B9" s="83">
        <v>0.37297043805475588</v>
      </c>
      <c r="C9" s="83">
        <v>0.34821802806996371</v>
      </c>
      <c r="D9" s="83">
        <v>6.3283008639453006E-2</v>
      </c>
      <c r="E9" s="83">
        <v>0.17608491054523043</v>
      </c>
      <c r="F9" s="83">
        <v>1.3653270395655611E-2</v>
      </c>
      <c r="G9" s="83">
        <v>1.8681238700835347E-2</v>
      </c>
      <c r="H9" s="83">
        <v>7.1091055941061758E-3</v>
      </c>
      <c r="J9" s="82">
        <v>2025</v>
      </c>
      <c r="K9" s="83">
        <v>0.27458699209601356</v>
      </c>
      <c r="L9" s="83">
        <v>0.20585802239644985</v>
      </c>
      <c r="M9" s="83">
        <v>9.490869871844837E-2</v>
      </c>
      <c r="N9" s="83">
        <v>0.3454029020704501</v>
      </c>
      <c r="O9" s="83">
        <v>5.1611113464643629E-2</v>
      </c>
      <c r="P9" s="83">
        <v>1.4302799790862835E-2</v>
      </c>
      <c r="Q9" s="83">
        <v>1.3329471463131631E-2</v>
      </c>
    </row>
    <row r="10" spans="1:17" ht="14.45" x14ac:dyDescent="0.3">
      <c r="A10" s="82"/>
      <c r="B10" s="83">
        <v>0.37458459715045117</v>
      </c>
      <c r="C10" s="83">
        <v>0.35265528090035653</v>
      </c>
      <c r="D10" s="83">
        <v>6.470708868198824E-2</v>
      </c>
      <c r="E10" s="83">
        <v>0.16771595708305895</v>
      </c>
      <c r="F10" s="83">
        <v>1.4066380249541323E-2</v>
      </c>
      <c r="G10" s="83">
        <v>1.9152859466957908E-2</v>
      </c>
      <c r="H10" s="83">
        <v>7.1178364676459322E-3</v>
      </c>
      <c r="J10" s="82">
        <v>2030</v>
      </c>
      <c r="K10" s="83">
        <v>0.2404705246900222</v>
      </c>
      <c r="L10" s="83">
        <v>0.1760066969284986</v>
      </c>
      <c r="M10" s="83">
        <v>9.4064374770831932E-2</v>
      </c>
      <c r="N10" s="83">
        <v>0.40146418284944513</v>
      </c>
      <c r="O10" s="83">
        <v>5.9742515859872308E-2</v>
      </c>
      <c r="P10" s="83">
        <v>1.2616531265283358E-2</v>
      </c>
      <c r="Q10" s="83">
        <v>1.5635173636046499E-2</v>
      </c>
    </row>
    <row r="11" spans="1:17" ht="14.45" x14ac:dyDescent="0.3">
      <c r="A11" s="82"/>
      <c r="B11" s="83">
        <v>0.37557476324870037</v>
      </c>
      <c r="C11" s="83">
        <v>0.35323966403692614</v>
      </c>
      <c r="D11" s="83">
        <v>6.3109958901114954E-2</v>
      </c>
      <c r="E11" s="83">
        <v>0.16801760923697456</v>
      </c>
      <c r="F11" s="83">
        <v>1.3451883418428883E-2</v>
      </c>
      <c r="G11" s="83">
        <v>1.9462440099332796E-2</v>
      </c>
      <c r="H11" s="83">
        <v>7.1436810585222511E-3</v>
      </c>
    </row>
    <row r="12" spans="1:17" ht="14.45" x14ac:dyDescent="0.3">
      <c r="A12" s="82">
        <v>2000</v>
      </c>
      <c r="B12" s="83">
        <v>0.37571509395579394</v>
      </c>
      <c r="C12" s="83">
        <v>0.34864241151247866</v>
      </c>
      <c r="D12" s="83">
        <v>6.5263066148702309E-2</v>
      </c>
      <c r="E12" s="83">
        <v>0.16926996353043819</v>
      </c>
      <c r="F12" s="83">
        <v>1.4509898240458747E-2</v>
      </c>
      <c r="G12" s="83">
        <v>1.9382532407656073E-2</v>
      </c>
      <c r="H12" s="83">
        <v>7.2170342044720155E-3</v>
      </c>
    </row>
    <row r="13" spans="1:17" ht="14.45" x14ac:dyDescent="0.3">
      <c r="A13" s="82"/>
      <c r="B13" s="83">
        <v>0.37847062799310116</v>
      </c>
      <c r="C13" s="83">
        <v>0.34743117869696727</v>
      </c>
      <c r="D13" s="83">
        <v>6.3847472701151181E-2</v>
      </c>
      <c r="E13" s="83">
        <v>0.16934799046698221</v>
      </c>
      <c r="F13" s="83">
        <v>1.4070401022473778E-2</v>
      </c>
      <c r="G13" s="83">
        <v>1.9442475858271309E-2</v>
      </c>
      <c r="H13" s="83">
        <v>7.389853261053095E-3</v>
      </c>
    </row>
    <row r="14" spans="1:17" ht="14.45" x14ac:dyDescent="0.3">
      <c r="A14" s="82"/>
      <c r="B14" s="83">
        <v>0.37850068733020942</v>
      </c>
      <c r="C14" s="83">
        <v>0.34599217091374362</v>
      </c>
      <c r="D14" s="83">
        <v>6.1860144938755954E-2</v>
      </c>
      <c r="E14" s="83">
        <v>0.17074964533340259</v>
      </c>
      <c r="F14" s="83">
        <v>1.5693250147968216E-2</v>
      </c>
      <c r="G14" s="83">
        <v>1.9643749007459747E-2</v>
      </c>
      <c r="H14" s="83">
        <v>7.5603523284602618E-3</v>
      </c>
    </row>
    <row r="15" spans="1:17" ht="14.45" x14ac:dyDescent="0.3">
      <c r="A15" s="82"/>
      <c r="B15" s="83">
        <v>0.37891386620751771</v>
      </c>
      <c r="C15" s="83">
        <v>0.34320344742294706</v>
      </c>
      <c r="D15" s="83">
        <v>6.2201497837672821E-2</v>
      </c>
      <c r="E15" s="83">
        <v>0.17108055467901256</v>
      </c>
      <c r="F15" s="83">
        <v>1.723608679570102E-2</v>
      </c>
      <c r="G15" s="83">
        <v>1.9662494543776304E-2</v>
      </c>
      <c r="H15" s="83">
        <v>7.7020525133725381E-3</v>
      </c>
    </row>
    <row r="16" spans="1:17" ht="14.45" x14ac:dyDescent="0.3">
      <c r="A16" s="82"/>
      <c r="B16" s="83">
        <v>0.37808555554643192</v>
      </c>
      <c r="C16" s="83">
        <v>0.33796817519080546</v>
      </c>
      <c r="D16" s="83">
        <v>6.6158122758919413E-2</v>
      </c>
      <c r="E16" s="83">
        <v>0.17138972490524504</v>
      </c>
      <c r="F16" s="83">
        <v>1.893463480113004E-2</v>
      </c>
      <c r="G16" s="83">
        <v>1.9554347709597738E-2</v>
      </c>
      <c r="H16" s="83">
        <v>7.9094390878704148E-3</v>
      </c>
    </row>
    <row r="17" spans="1:8" ht="14.45" x14ac:dyDescent="0.3">
      <c r="A17" s="82">
        <v>2005</v>
      </c>
      <c r="B17" s="83">
        <v>0.3768107064601029</v>
      </c>
      <c r="C17" s="83">
        <v>0.33403818860568785</v>
      </c>
      <c r="D17" s="83">
        <v>6.9173209160960314E-2</v>
      </c>
      <c r="E17" s="83">
        <v>0.171703719499849</v>
      </c>
      <c r="F17" s="83">
        <v>2.0672489969607029E-2</v>
      </c>
      <c r="G17" s="83">
        <v>1.9440819906852848E-2</v>
      </c>
      <c r="H17" s="83">
        <v>8.1608663969398101E-3</v>
      </c>
    </row>
    <row r="18" spans="1:8" ht="14.45" x14ac:dyDescent="0.3">
      <c r="A18" s="82"/>
      <c r="B18" s="83">
        <v>0.37689836616031924</v>
      </c>
      <c r="C18" s="83">
        <v>0.32795258849427894</v>
      </c>
      <c r="D18" s="83">
        <v>7.2962355981228258E-2</v>
      </c>
      <c r="E18" s="83">
        <v>0.17190231702300943</v>
      </c>
      <c r="F18" s="83">
        <v>2.2582675086566358E-2</v>
      </c>
      <c r="G18" s="83">
        <v>1.9242469280487975E-2</v>
      </c>
      <c r="H18" s="83">
        <v>8.4592279741097648E-3</v>
      </c>
    </row>
    <row r="19" spans="1:8" ht="14.45" x14ac:dyDescent="0.3">
      <c r="A19" s="82"/>
      <c r="B19" s="83">
        <v>0.37529829086821254</v>
      </c>
      <c r="C19" s="83">
        <v>0.31951787510941915</v>
      </c>
      <c r="D19" s="83">
        <v>7.643338858683596E-2</v>
      </c>
      <c r="E19" s="83">
        <v>0.17650723162314411</v>
      </c>
      <c r="F19" s="83">
        <v>2.4567413074570828E-2</v>
      </c>
      <c r="G19" s="83">
        <v>1.897659773249635E-2</v>
      </c>
      <c r="H19" s="83">
        <v>8.6992030053211333E-3</v>
      </c>
    </row>
    <row r="20" spans="1:8" ht="14.45" x14ac:dyDescent="0.3">
      <c r="A20" s="82"/>
      <c r="B20" s="83">
        <v>0.37421503892252145</v>
      </c>
      <c r="C20" s="83">
        <v>0.31368327361721432</v>
      </c>
      <c r="D20" s="83">
        <v>7.9086255941328634E-2</v>
      </c>
      <c r="E20" s="83">
        <v>0.17895532892721819</v>
      </c>
      <c r="F20" s="83">
        <v>2.620448013904016E-2</v>
      </c>
      <c r="G20" s="83">
        <v>1.8946577946914928E-2</v>
      </c>
      <c r="H20" s="83">
        <v>8.9090445057624073E-3</v>
      </c>
    </row>
    <row r="21" spans="1:8" ht="14.45" x14ac:dyDescent="0.3">
      <c r="A21" s="82"/>
      <c r="B21" s="83">
        <v>0.36589058614921666</v>
      </c>
      <c r="C21" s="83">
        <v>0.31795233669697526</v>
      </c>
      <c r="D21" s="83">
        <v>7.6097545341177672E-2</v>
      </c>
      <c r="E21" s="83">
        <v>0.18481221684083302</v>
      </c>
      <c r="F21" s="83">
        <v>2.6620374846693041E-2</v>
      </c>
      <c r="G21" s="83">
        <v>1.9523990313301355E-2</v>
      </c>
      <c r="H21" s="83">
        <v>9.10294981180307E-3</v>
      </c>
    </row>
    <row r="22" spans="1:8" ht="14.45" x14ac:dyDescent="0.3">
      <c r="A22" s="82">
        <v>2010</v>
      </c>
      <c r="B22" s="83">
        <v>0.35801187491521363</v>
      </c>
      <c r="C22" s="83">
        <v>0.31064287822037734</v>
      </c>
      <c r="D22" s="83">
        <v>8.0872232705883271E-2</v>
      </c>
      <c r="E22" s="83">
        <v>0.19371328837910276</v>
      </c>
      <c r="F22" s="83">
        <v>2.8280242014157967E-2</v>
      </c>
      <c r="G22" s="83">
        <v>1.9185649770070562E-2</v>
      </c>
      <c r="H22" s="83">
        <v>9.2938339951944594E-3</v>
      </c>
    </row>
    <row r="23" spans="1:8" ht="14.45" x14ac:dyDescent="0.3">
      <c r="A23" s="82"/>
      <c r="B23" s="83">
        <v>0.35456813857201336</v>
      </c>
      <c r="C23" s="83">
        <v>0.3036042176279401</v>
      </c>
      <c r="D23" s="83">
        <v>8.3638731659825549E-2</v>
      </c>
      <c r="E23" s="83">
        <v>0.2009712702773746</v>
      </c>
      <c r="F23" s="83">
        <v>2.9048422229620539E-2</v>
      </c>
      <c r="G23" s="83">
        <v>1.8736457952341006E-2</v>
      </c>
      <c r="H23" s="83">
        <v>9.4327616808848325E-3</v>
      </c>
    </row>
    <row r="24" spans="1:8" ht="14.45" x14ac:dyDescent="0.3">
      <c r="A24" s="82"/>
      <c r="B24" s="83">
        <v>0.34934317987268848</v>
      </c>
      <c r="C24" s="83">
        <v>0.29721786049634219</v>
      </c>
      <c r="D24" s="83">
        <v>8.5792407151719541E-2</v>
      </c>
      <c r="E24" s="83">
        <v>0.20997940050605354</v>
      </c>
      <c r="F24" s="83">
        <v>2.9449602057347757E-2</v>
      </c>
      <c r="G24" s="83">
        <v>1.8561706974193775E-2</v>
      </c>
      <c r="H24" s="83">
        <v>9.6558429416545802E-3</v>
      </c>
    </row>
    <row r="25" spans="1:8" ht="14.45" x14ac:dyDescent="0.3">
      <c r="A25" s="82"/>
      <c r="B25" s="83">
        <v>0.3450636447715632</v>
      </c>
      <c r="C25" s="83">
        <v>0.29055475210902854</v>
      </c>
      <c r="D25" s="83">
        <v>8.7109557974468704E-2</v>
      </c>
      <c r="E25" s="83">
        <v>0.21765355535497674</v>
      </c>
      <c r="F25" s="83">
        <v>3.1428462910113752E-2</v>
      </c>
      <c r="G25" s="83">
        <v>1.8289631122543649E-2</v>
      </c>
      <c r="H25" s="83">
        <v>9.9003957573054902E-3</v>
      </c>
    </row>
    <row r="26" spans="1:8" ht="14.45" x14ac:dyDescent="0.3">
      <c r="A26" s="82"/>
      <c r="B26" s="83">
        <v>0.34042936831030635</v>
      </c>
      <c r="C26" s="83">
        <v>0.28361980262122155</v>
      </c>
      <c r="D26" s="83">
        <v>8.8228970869883863E-2</v>
      </c>
      <c r="E26" s="83">
        <v>0.22615515628099483</v>
      </c>
      <c r="F26" s="83">
        <v>3.3441072141363347E-2</v>
      </c>
      <c r="G26" s="83">
        <v>1.7979199454370955E-2</v>
      </c>
      <c r="H26" s="83">
        <v>1.014643032185901E-2</v>
      </c>
    </row>
    <row r="27" spans="1:8" ht="14.45" x14ac:dyDescent="0.3">
      <c r="A27" s="82">
        <v>2015</v>
      </c>
      <c r="B27" s="83">
        <v>0.33540511318772126</v>
      </c>
      <c r="C27" s="83">
        <v>0.27645263361926609</v>
      </c>
      <c r="D27" s="83">
        <v>8.9143583054607761E-2</v>
      </c>
      <c r="E27" s="83">
        <v>0.23561376056084815</v>
      </c>
      <c r="F27" s="83">
        <v>3.5345563117560964E-2</v>
      </c>
      <c r="G27" s="83">
        <v>1.764356682432764E-2</v>
      </c>
      <c r="H27" s="83">
        <v>1.0395779635668357E-2</v>
      </c>
    </row>
    <row r="28" spans="1:8" ht="14.45" x14ac:dyDescent="0.3">
      <c r="A28" s="82"/>
      <c r="B28" s="83">
        <v>0.33031122446765138</v>
      </c>
      <c r="C28" s="83">
        <v>0.26925574870898761</v>
      </c>
      <c r="D28" s="83">
        <v>9.0323768003465227E-2</v>
      </c>
      <c r="E28" s="83">
        <v>0.24493930498843922</v>
      </c>
      <c r="F28" s="83">
        <v>3.7177678413234154E-2</v>
      </c>
      <c r="G28" s="83">
        <v>1.7337856195051078E-2</v>
      </c>
      <c r="H28" s="83">
        <v>1.0654419223171287E-2</v>
      </c>
    </row>
    <row r="29" spans="1:8" ht="14.45" x14ac:dyDescent="0.3">
      <c r="A29" s="82"/>
      <c r="B29" s="83">
        <v>0.32496439407874761</v>
      </c>
      <c r="C29" s="83">
        <v>0.26218183459538336</v>
      </c>
      <c r="D29" s="83">
        <v>9.1414589682594263E-2</v>
      </c>
      <c r="E29" s="83">
        <v>0.2546144926424011</v>
      </c>
      <c r="F29" s="83">
        <v>3.8883302679813832E-2</v>
      </c>
      <c r="G29" s="83">
        <v>1.7034848817248305E-2</v>
      </c>
      <c r="H29" s="83">
        <v>1.0906537503811578E-2</v>
      </c>
    </row>
    <row r="30" spans="1:8" ht="14.45" x14ac:dyDescent="0.3">
      <c r="A30" s="82"/>
      <c r="B30" s="83">
        <v>0.31934549933917361</v>
      </c>
      <c r="C30" s="83">
        <v>0.25501596671238586</v>
      </c>
      <c r="D30" s="83">
        <v>9.2378761545707913E-2</v>
      </c>
      <c r="E30" s="83">
        <v>0.26479328088038651</v>
      </c>
      <c r="F30" s="83">
        <v>4.0582248299771362E-2</v>
      </c>
      <c r="G30" s="83">
        <v>1.6718525384147864E-2</v>
      </c>
      <c r="H30" s="83">
        <v>1.1165717838426839E-2</v>
      </c>
    </row>
    <row r="31" spans="1:8" ht="14.45" x14ac:dyDescent="0.3">
      <c r="A31" s="82"/>
      <c r="B31" s="83">
        <v>0.3134701936300674</v>
      </c>
      <c r="C31" s="83">
        <v>0.24776755973881023</v>
      </c>
      <c r="D31" s="83">
        <v>9.3124250384463578E-2</v>
      </c>
      <c r="E31" s="83">
        <v>0.27562217538880762</v>
      </c>
      <c r="F31" s="83">
        <v>4.2194294731639902E-2</v>
      </c>
      <c r="G31" s="83">
        <v>1.638779045273597E-2</v>
      </c>
      <c r="H31" s="83">
        <v>1.1433735673475514E-2</v>
      </c>
    </row>
    <row r="32" spans="1:8" ht="14.45" x14ac:dyDescent="0.3">
      <c r="A32" s="82">
        <v>2020</v>
      </c>
      <c r="B32" s="83">
        <v>0.30736231170590178</v>
      </c>
      <c r="C32" s="83">
        <v>0.24044874298724325</v>
      </c>
      <c r="D32" s="83">
        <v>9.3663562454602375E-2</v>
      </c>
      <c r="E32" s="83">
        <v>0.28698112975940243</v>
      </c>
      <c r="F32" s="83">
        <v>4.3790362696905352E-2</v>
      </c>
      <c r="G32" s="83">
        <v>1.6042064333139917E-2</v>
      </c>
      <c r="H32" s="83">
        <v>1.1711826062805089E-2</v>
      </c>
    </row>
    <row r="33" spans="1:8" ht="14.45" x14ac:dyDescent="0.3">
      <c r="A33" s="82"/>
      <c r="B33" s="83">
        <v>0.30106282030740411</v>
      </c>
      <c r="C33" s="83">
        <v>0.23332817826524138</v>
      </c>
      <c r="D33" s="83">
        <v>9.4197270184645521E-2</v>
      </c>
      <c r="E33" s="83">
        <v>0.29838188831204987</v>
      </c>
      <c r="F33" s="83">
        <v>4.5320055376087541E-2</v>
      </c>
      <c r="G33" s="83">
        <v>1.5709054623966462E-2</v>
      </c>
      <c r="H33" s="83">
        <v>1.2000732930605084E-2</v>
      </c>
    </row>
    <row r="34" spans="1:8" ht="14.45" x14ac:dyDescent="0.3">
      <c r="A34" s="82"/>
      <c r="B34" s="83">
        <v>0.2946295419909789</v>
      </c>
      <c r="C34" s="83">
        <v>0.22633991244995916</v>
      </c>
      <c r="D34" s="83">
        <v>9.4592943194254486E-2</v>
      </c>
      <c r="E34" s="83">
        <v>0.30988438488192466</v>
      </c>
      <c r="F34" s="83">
        <v>4.6883489827494407E-2</v>
      </c>
      <c r="G34" s="83">
        <v>1.5370828155428807E-2</v>
      </c>
      <c r="H34" s="83">
        <v>1.22988994999596E-2</v>
      </c>
    </row>
    <row r="35" spans="1:8" ht="14.45" x14ac:dyDescent="0.3">
      <c r="A35" s="82"/>
      <c r="B35" s="83">
        <v>0.28806441645100506</v>
      </c>
      <c r="C35" s="83">
        <v>0.21942013257407597</v>
      </c>
      <c r="D35" s="83">
        <v>9.4833938242793181E-2</v>
      </c>
      <c r="E35" s="83">
        <v>0.32158586656577742</v>
      </c>
      <c r="F35" s="83">
        <v>4.8456182564804627E-2</v>
      </c>
      <c r="G35" s="83">
        <v>1.5021850044707101E-2</v>
      </c>
      <c r="H35" s="83">
        <v>1.2617613556836656E-2</v>
      </c>
    </row>
    <row r="36" spans="1:8" ht="14.45" x14ac:dyDescent="0.3">
      <c r="A36" s="82"/>
      <c r="B36" s="83">
        <v>0.28137756813019216</v>
      </c>
      <c r="C36" s="83">
        <v>0.21258266527753178</v>
      </c>
      <c r="D36" s="83">
        <v>9.4931628389784459E-2</v>
      </c>
      <c r="E36" s="83">
        <v>0.33345636611714963</v>
      </c>
      <c r="F36" s="83">
        <v>5.0026768725059796E-2</v>
      </c>
      <c r="G36" s="83">
        <v>1.466475582748342E-2</v>
      </c>
      <c r="H36" s="83">
        <v>1.2960247532798669E-2</v>
      </c>
    </row>
    <row r="37" spans="1:8" x14ac:dyDescent="0.25">
      <c r="A37" s="82">
        <v>2025</v>
      </c>
      <c r="B37" s="83">
        <v>0.27458699209601356</v>
      </c>
      <c r="C37" s="83">
        <v>0.20585802239644985</v>
      </c>
      <c r="D37" s="83">
        <v>9.490869871844837E-2</v>
      </c>
      <c r="E37" s="83">
        <v>0.3454029020704501</v>
      </c>
      <c r="F37" s="83">
        <v>5.1611113464643629E-2</v>
      </c>
      <c r="G37" s="83">
        <v>1.4302799790862835E-2</v>
      </c>
      <c r="H37" s="83">
        <v>1.3329471463131631E-2</v>
      </c>
    </row>
    <row r="38" spans="1:8" x14ac:dyDescent="0.25">
      <c r="A38" s="82"/>
      <c r="B38" s="83">
        <v>0.2677844466925926</v>
      </c>
      <c r="C38" s="83">
        <v>0.19949302639719199</v>
      </c>
      <c r="D38" s="83">
        <v>9.4913287066040908E-2</v>
      </c>
      <c r="E38" s="83">
        <v>0.35690453204398248</v>
      </c>
      <c r="F38" s="83">
        <v>5.3227420512140869E-2</v>
      </c>
      <c r="G38" s="83">
        <v>1.3958503102313152E-2</v>
      </c>
      <c r="H38" s="83">
        <v>1.3718784185737926E-2</v>
      </c>
    </row>
    <row r="39" spans="1:8" x14ac:dyDescent="0.25">
      <c r="A39" s="82"/>
      <c r="B39" s="83">
        <v>0.26096994141016788</v>
      </c>
      <c r="C39" s="83">
        <v>0.19334364585318331</v>
      </c>
      <c r="D39" s="83">
        <v>9.4835406750662016E-2</v>
      </c>
      <c r="E39" s="83">
        <v>0.36824097858520405</v>
      </c>
      <c r="F39" s="83">
        <v>5.4856288117816079E-2</v>
      </c>
      <c r="G39" s="83">
        <v>1.3617750881580593E-2</v>
      </c>
      <c r="H39" s="83">
        <v>1.4135988401386034E-2</v>
      </c>
    </row>
    <row r="40" spans="1:8" x14ac:dyDescent="0.25">
      <c r="A40" s="82"/>
      <c r="B40" s="83">
        <v>0.2541306412881924</v>
      </c>
      <c r="C40" s="83">
        <v>0.1873736322912464</v>
      </c>
      <c r="D40" s="83">
        <v>9.4664402777863185E-2</v>
      </c>
      <c r="E40" s="83">
        <v>0.37946918271560487</v>
      </c>
      <c r="F40" s="83">
        <v>5.6492449487923285E-2</v>
      </c>
      <c r="G40" s="83">
        <v>1.3279222673043588E-2</v>
      </c>
      <c r="H40" s="83">
        <v>1.4590468766126252E-2</v>
      </c>
    </row>
    <row r="41" spans="1:8" x14ac:dyDescent="0.25">
      <c r="A41" s="82"/>
      <c r="B41" s="83">
        <v>0.24729167967556751</v>
      </c>
      <c r="C41" s="83">
        <v>0.18159634894576732</v>
      </c>
      <c r="D41" s="83">
        <v>9.4410002346665189E-2</v>
      </c>
      <c r="E41" s="83">
        <v>0.39053805188493063</v>
      </c>
      <c r="F41" s="83">
        <v>5.8130931770299397E-2</v>
      </c>
      <c r="G41" s="83">
        <v>1.2945149562856022E-2</v>
      </c>
      <c r="H41" s="83">
        <v>1.5087835813913944E-2</v>
      </c>
    </row>
    <row r="42" spans="1:8" x14ac:dyDescent="0.25">
      <c r="A42" s="82">
        <v>2030</v>
      </c>
      <c r="B42" s="83">
        <v>0.2404705246900222</v>
      </c>
      <c r="C42" s="83">
        <v>0.1760066969284986</v>
      </c>
      <c r="D42" s="83">
        <v>9.4064374770831932E-2</v>
      </c>
      <c r="E42" s="83">
        <v>0.40146418284944513</v>
      </c>
      <c r="F42" s="83">
        <v>5.9742515859872308E-2</v>
      </c>
      <c r="G42" s="83">
        <v>1.2616531265283358E-2</v>
      </c>
      <c r="H42" s="83">
        <v>1.5635173636046499E-2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"/>
  <sheetViews>
    <sheetView zoomScaleNormal="100" workbookViewId="0">
      <selection activeCell="N24" sqref="N24"/>
    </sheetView>
  </sheetViews>
  <sheetFormatPr baseColWidth="10" defaultRowHeight="15" x14ac:dyDescent="0.25"/>
  <sheetData>
    <row r="2" spans="1:32" ht="14.45" x14ac:dyDescent="0.3">
      <c r="A2" s="2"/>
      <c r="B2" s="10">
        <v>1950</v>
      </c>
      <c r="C2" s="10">
        <v>1955</v>
      </c>
      <c r="D2" s="10">
        <v>1960</v>
      </c>
      <c r="E2" s="10">
        <v>1965</v>
      </c>
      <c r="F2" s="10">
        <v>1970</v>
      </c>
      <c r="G2" s="10">
        <v>1975</v>
      </c>
      <c r="H2" s="10">
        <v>1980</v>
      </c>
      <c r="I2" s="10">
        <v>1985</v>
      </c>
      <c r="J2" s="10">
        <v>1990</v>
      </c>
      <c r="K2" s="10">
        <v>1995</v>
      </c>
      <c r="L2" s="10">
        <v>2000</v>
      </c>
      <c r="M2" s="10">
        <v>2005</v>
      </c>
      <c r="N2" s="10">
        <v>2010</v>
      </c>
      <c r="O2" s="10">
        <v>2015</v>
      </c>
      <c r="P2" s="10">
        <v>2020</v>
      </c>
      <c r="Q2" s="10">
        <v>2025</v>
      </c>
      <c r="R2" s="10">
        <v>2030</v>
      </c>
      <c r="S2" s="10">
        <v>2035</v>
      </c>
      <c r="T2" s="10">
        <v>2040</v>
      </c>
      <c r="U2" s="10">
        <v>2045</v>
      </c>
      <c r="V2" s="10">
        <v>2050</v>
      </c>
      <c r="W2" s="10">
        <v>2055</v>
      </c>
      <c r="X2" s="10">
        <v>2060</v>
      </c>
      <c r="Y2" s="10">
        <v>2065</v>
      </c>
      <c r="Z2" s="10">
        <v>2070</v>
      </c>
      <c r="AA2" s="10">
        <v>2075</v>
      </c>
      <c r="AB2" s="10">
        <v>2080</v>
      </c>
      <c r="AC2" s="10">
        <v>2085</v>
      </c>
      <c r="AD2" s="10">
        <v>2090</v>
      </c>
      <c r="AE2" s="10">
        <v>2095</v>
      </c>
      <c r="AF2" s="10">
        <v>2100</v>
      </c>
    </row>
    <row r="3" spans="1:32" ht="14.45" x14ac:dyDescent="0.3">
      <c r="A3" s="2" t="s">
        <v>55</v>
      </c>
      <c r="B3" s="11">
        <v>23.5</v>
      </c>
      <c r="C3" s="11">
        <v>23.1</v>
      </c>
      <c r="D3" s="11">
        <v>22.6</v>
      </c>
      <c r="E3" s="11">
        <v>21.9</v>
      </c>
      <c r="F3" s="11">
        <v>21.5</v>
      </c>
      <c r="G3" s="11">
        <v>21.8</v>
      </c>
      <c r="H3" s="11">
        <v>22.5</v>
      </c>
      <c r="I3" s="11">
        <v>23.3</v>
      </c>
      <c r="J3" s="11">
        <v>24</v>
      </c>
      <c r="K3" s="11">
        <v>25.1</v>
      </c>
      <c r="L3" s="11">
        <v>26.3</v>
      </c>
      <c r="M3" s="11">
        <v>27.4</v>
      </c>
      <c r="N3" s="11">
        <v>28.5</v>
      </c>
      <c r="O3" s="11">
        <v>29.6</v>
      </c>
      <c r="P3" s="11">
        <v>30.9</v>
      </c>
      <c r="Q3" s="11">
        <v>32.1</v>
      </c>
      <c r="R3" s="11">
        <v>33.1</v>
      </c>
      <c r="S3" s="11">
        <v>33.9</v>
      </c>
      <c r="T3" s="11">
        <v>34.6</v>
      </c>
      <c r="U3" s="11">
        <v>35.4</v>
      </c>
      <c r="V3" s="11">
        <v>36.1</v>
      </c>
      <c r="W3" s="11">
        <v>36.9</v>
      </c>
      <c r="X3" s="11">
        <v>37.5</v>
      </c>
      <c r="Y3" s="11">
        <v>38.1</v>
      </c>
      <c r="Z3" s="11">
        <v>38.6</v>
      </c>
      <c r="AA3" s="11">
        <v>39.1</v>
      </c>
      <c r="AB3" s="11">
        <v>39.6</v>
      </c>
      <c r="AC3" s="11">
        <v>40.1</v>
      </c>
      <c r="AD3" s="11">
        <v>40.6</v>
      </c>
      <c r="AE3" s="11">
        <v>41.2</v>
      </c>
      <c r="AF3" s="11">
        <v>41.7</v>
      </c>
    </row>
    <row r="4" spans="1:32" x14ac:dyDescent="0.25">
      <c r="A4" t="s">
        <v>56</v>
      </c>
      <c r="B4" s="12">
        <v>28</v>
      </c>
      <c r="C4" s="12">
        <v>28.4</v>
      </c>
      <c r="D4" s="12">
        <v>28.8</v>
      </c>
      <c r="E4" s="12">
        <v>28.9</v>
      </c>
      <c r="F4" s="12">
        <v>29.3</v>
      </c>
      <c r="G4" s="12">
        <v>29.6</v>
      </c>
      <c r="H4" s="12">
        <v>30.6</v>
      </c>
      <c r="I4" s="12">
        <v>31.8</v>
      </c>
      <c r="J4" s="12">
        <v>33</v>
      </c>
      <c r="K4" s="12">
        <v>34.4</v>
      </c>
      <c r="L4" s="12">
        <v>36</v>
      </c>
      <c r="M4" s="12">
        <v>37.299999999999997</v>
      </c>
      <c r="N4" s="12">
        <v>38.4</v>
      </c>
      <c r="O4" s="12">
        <v>39.700000000000003</v>
      </c>
      <c r="P4" s="12">
        <v>40.700000000000003</v>
      </c>
      <c r="Q4" s="12">
        <v>41.8</v>
      </c>
      <c r="R4" s="12">
        <v>42.9</v>
      </c>
      <c r="S4" s="12">
        <v>43.8</v>
      </c>
      <c r="T4" s="12">
        <v>44.4</v>
      </c>
      <c r="U4" s="12">
        <v>44.6</v>
      </c>
      <c r="V4" s="12">
        <v>44.7</v>
      </c>
      <c r="W4" s="12">
        <v>44.9</v>
      </c>
      <c r="X4" s="12">
        <v>45.1</v>
      </c>
      <c r="Y4" s="12">
        <v>45.4</v>
      </c>
      <c r="Z4" s="12">
        <v>45.6</v>
      </c>
      <c r="AA4" s="12">
        <v>45.8</v>
      </c>
      <c r="AB4" s="12">
        <v>45.9</v>
      </c>
      <c r="AC4" s="12">
        <v>46</v>
      </c>
      <c r="AD4" s="12">
        <v>46.3</v>
      </c>
      <c r="AE4" s="12">
        <v>46.6</v>
      </c>
      <c r="AF4" s="12">
        <v>46.9</v>
      </c>
    </row>
    <row r="5" spans="1:32" x14ac:dyDescent="0.25">
      <c r="A5" t="s">
        <v>57</v>
      </c>
      <c r="B5" s="13">
        <v>21.9</v>
      </c>
      <c r="C5" s="13">
        <v>21.1</v>
      </c>
      <c r="D5" s="13">
        <v>20.5</v>
      </c>
      <c r="E5" s="13">
        <v>19.5</v>
      </c>
      <c r="F5" s="13">
        <v>19.100000000000001</v>
      </c>
      <c r="G5" s="13">
        <v>19.600000000000001</v>
      </c>
      <c r="H5" s="13">
        <v>20.3</v>
      </c>
      <c r="I5" s="13">
        <v>21.2</v>
      </c>
      <c r="J5" s="13">
        <v>22.1</v>
      </c>
      <c r="K5" s="13">
        <v>23.4</v>
      </c>
      <c r="L5" s="13">
        <v>24.8</v>
      </c>
      <c r="M5" s="13">
        <v>26.1</v>
      </c>
      <c r="N5" s="13">
        <v>27.5</v>
      </c>
      <c r="O5" s="13">
        <v>28.9</v>
      </c>
      <c r="P5" s="13">
        <v>30.4</v>
      </c>
      <c r="Q5" s="13">
        <v>31.9</v>
      </c>
      <c r="R5" s="13">
        <v>33.200000000000003</v>
      </c>
      <c r="S5" s="13">
        <v>34.200000000000003</v>
      </c>
      <c r="T5" s="13">
        <v>35.200000000000003</v>
      </c>
      <c r="U5" s="13">
        <v>36.200000000000003</v>
      </c>
      <c r="V5" s="13">
        <v>37.1</v>
      </c>
      <c r="W5" s="13">
        <v>38.1</v>
      </c>
      <c r="X5" s="13">
        <v>38.9</v>
      </c>
      <c r="Y5" s="13">
        <v>39.6</v>
      </c>
      <c r="Z5" s="13">
        <v>40.1</v>
      </c>
      <c r="AA5" s="13">
        <v>40.6</v>
      </c>
      <c r="AB5" s="13">
        <v>41.1</v>
      </c>
      <c r="AC5" s="13">
        <v>41.6</v>
      </c>
      <c r="AD5" s="13">
        <v>42.1</v>
      </c>
      <c r="AE5" s="13">
        <v>42.6</v>
      </c>
      <c r="AF5" s="13">
        <v>43.1</v>
      </c>
    </row>
    <row r="6" spans="1:32" x14ac:dyDescent="0.25">
      <c r="A6" t="s">
        <v>58</v>
      </c>
      <c r="B6" s="14">
        <v>18.899999999999999</v>
      </c>
      <c r="C6" s="14">
        <v>18.8</v>
      </c>
      <c r="D6" s="14">
        <v>18.600000000000001</v>
      </c>
      <c r="E6" s="14">
        <v>18.399999999999999</v>
      </c>
      <c r="F6" s="14">
        <v>18</v>
      </c>
      <c r="G6" s="14">
        <v>17.8</v>
      </c>
      <c r="H6" s="14">
        <v>17.8</v>
      </c>
      <c r="I6" s="14">
        <v>17.600000000000001</v>
      </c>
      <c r="J6" s="14">
        <v>17.5</v>
      </c>
      <c r="K6" s="14">
        <v>17.5</v>
      </c>
      <c r="L6" s="14">
        <v>17.5</v>
      </c>
      <c r="M6" s="14">
        <v>17.7</v>
      </c>
      <c r="N6" s="14">
        <v>18</v>
      </c>
      <c r="O6" s="14">
        <v>18.5</v>
      </c>
      <c r="P6" s="14">
        <v>19.100000000000001</v>
      </c>
      <c r="Q6" s="14">
        <v>19.8</v>
      </c>
      <c r="R6" s="14">
        <v>20.7</v>
      </c>
      <c r="S6" s="14">
        <v>21.6</v>
      </c>
      <c r="T6" s="14">
        <v>22.6</v>
      </c>
      <c r="U6" s="14">
        <v>23.6</v>
      </c>
      <c r="V6" s="14">
        <v>24.6</v>
      </c>
      <c r="W6" s="14">
        <v>25.6</v>
      </c>
      <c r="X6" s="14">
        <v>26.7</v>
      </c>
      <c r="Y6" s="14">
        <v>27.8</v>
      </c>
      <c r="Z6" s="14">
        <v>28.9</v>
      </c>
      <c r="AA6" s="14">
        <v>30</v>
      </c>
      <c r="AB6" s="14">
        <v>31.1</v>
      </c>
      <c r="AC6" s="14">
        <v>32.1</v>
      </c>
      <c r="AD6" s="14">
        <v>33.200000000000003</v>
      </c>
      <c r="AE6" s="14">
        <v>34.200000000000003</v>
      </c>
      <c r="AF6" s="14">
        <v>35.200000000000003</v>
      </c>
    </row>
  </sheetData>
  <pageMargins left="0.7" right="0.7" top="0.75" bottom="0.75" header="0.3" footer="0.3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zoomScale="65" zoomScaleNormal="65" workbookViewId="0">
      <selection activeCell="Q36" sqref="Q36"/>
    </sheetView>
  </sheetViews>
  <sheetFormatPr baseColWidth="10" defaultRowHeight="15" x14ac:dyDescent="0.25"/>
  <sheetData>
    <row r="1" spans="1:34" ht="40.15" x14ac:dyDescent="0.3">
      <c r="A1" s="52" t="s">
        <v>231</v>
      </c>
      <c r="B1" s="54" t="s">
        <v>232</v>
      </c>
      <c r="C1" s="55"/>
      <c r="D1" s="56">
        <v>1950</v>
      </c>
      <c r="E1" s="56">
        <v>1955</v>
      </c>
      <c r="F1" s="56">
        <v>1960</v>
      </c>
      <c r="G1" s="56">
        <v>1965</v>
      </c>
      <c r="H1" s="56">
        <v>1970</v>
      </c>
      <c r="I1" s="56">
        <v>1975</v>
      </c>
      <c r="J1" s="56">
        <v>1980</v>
      </c>
      <c r="K1" s="56">
        <v>1985</v>
      </c>
      <c r="L1" s="56">
        <v>1990</v>
      </c>
      <c r="M1" s="56">
        <v>1995</v>
      </c>
      <c r="N1" s="56">
        <v>2000</v>
      </c>
      <c r="O1" s="56">
        <v>2005</v>
      </c>
      <c r="P1" s="56">
        <v>2010</v>
      </c>
      <c r="Q1" s="56">
        <v>2015</v>
      </c>
      <c r="R1" s="56">
        <v>2020</v>
      </c>
      <c r="S1" s="56">
        <v>2025</v>
      </c>
      <c r="T1" s="56">
        <v>2030</v>
      </c>
      <c r="U1" s="56">
        <v>2035</v>
      </c>
      <c r="V1" s="56">
        <v>2040</v>
      </c>
      <c r="W1" s="56">
        <v>2045</v>
      </c>
      <c r="X1" s="56">
        <v>2050</v>
      </c>
      <c r="Y1" s="56">
        <v>2055</v>
      </c>
      <c r="Z1" s="56">
        <v>2060</v>
      </c>
      <c r="AA1" s="56">
        <v>2065</v>
      </c>
      <c r="AB1" s="56">
        <v>2070</v>
      </c>
      <c r="AC1" s="56">
        <v>2075</v>
      </c>
      <c r="AD1" s="56">
        <v>2080</v>
      </c>
      <c r="AE1" s="56">
        <v>2085</v>
      </c>
      <c r="AF1" s="56">
        <v>2090</v>
      </c>
      <c r="AG1" s="56">
        <v>2095</v>
      </c>
      <c r="AH1" s="56">
        <v>2100</v>
      </c>
    </row>
    <row r="2" spans="1:34" ht="14.45" x14ac:dyDescent="0.3">
      <c r="A2" s="53" t="s">
        <v>6</v>
      </c>
      <c r="B2" s="57">
        <v>900</v>
      </c>
      <c r="C2" s="58" t="s">
        <v>0</v>
      </c>
      <c r="D2" s="59">
        <v>95.7</v>
      </c>
      <c r="E2" s="59">
        <v>99.5</v>
      </c>
      <c r="F2" s="59">
        <v>102.6</v>
      </c>
      <c r="G2" s="59">
        <v>108.9</v>
      </c>
      <c r="H2" s="59">
        <v>112.2</v>
      </c>
      <c r="I2" s="59">
        <v>109.6</v>
      </c>
      <c r="J2" s="59">
        <v>105.5</v>
      </c>
      <c r="K2" s="59">
        <v>99.7</v>
      </c>
      <c r="L2" s="59">
        <v>95</v>
      </c>
      <c r="M2" s="59">
        <v>90.3</v>
      </c>
      <c r="N2" s="59">
        <v>86.1</v>
      </c>
      <c r="O2" s="59">
        <v>81.400000000000006</v>
      </c>
      <c r="P2" s="59">
        <v>75.7</v>
      </c>
      <c r="Q2" s="59">
        <v>73.5</v>
      </c>
      <c r="R2" s="59">
        <v>74.2</v>
      </c>
      <c r="S2" s="59">
        <v>74.900000000000006</v>
      </c>
      <c r="T2" s="59">
        <v>75.7</v>
      </c>
      <c r="U2" s="59">
        <v>76.5</v>
      </c>
      <c r="V2" s="59">
        <v>77.2</v>
      </c>
      <c r="W2" s="59">
        <v>77.8</v>
      </c>
      <c r="X2" s="59">
        <v>79.3</v>
      </c>
      <c r="Y2" s="59">
        <v>81.7</v>
      </c>
      <c r="Z2" s="59">
        <v>82.8</v>
      </c>
      <c r="AA2" s="59">
        <v>82.7</v>
      </c>
      <c r="AB2" s="59">
        <v>82.6</v>
      </c>
      <c r="AC2" s="59">
        <v>83.1</v>
      </c>
      <c r="AD2" s="59">
        <v>84.1</v>
      </c>
      <c r="AE2" s="59">
        <v>85.1</v>
      </c>
      <c r="AF2" s="59">
        <v>85.8</v>
      </c>
      <c r="AG2" s="59">
        <v>86.3</v>
      </c>
      <c r="AH2" s="59">
        <v>86.8</v>
      </c>
    </row>
    <row r="3" spans="1:34" x14ac:dyDescent="0.25">
      <c r="A3" s="60" t="s">
        <v>233</v>
      </c>
      <c r="B3" s="61">
        <v>1503</v>
      </c>
      <c r="C3" s="62" t="s">
        <v>56</v>
      </c>
      <c r="D3" s="63">
        <v>78.900000000000006</v>
      </c>
      <c r="E3" s="63">
        <v>80.599999999999994</v>
      </c>
      <c r="F3" s="63">
        <v>81.900000000000006</v>
      </c>
      <c r="G3" s="63">
        <v>85.1</v>
      </c>
      <c r="H3" s="63">
        <v>83.4</v>
      </c>
      <c r="I3" s="63">
        <v>80.5</v>
      </c>
      <c r="J3" s="63">
        <v>76.8</v>
      </c>
      <c r="K3" s="63">
        <v>71.2</v>
      </c>
      <c r="L3" s="63">
        <v>69.5</v>
      </c>
      <c r="M3" s="63">
        <v>68.3</v>
      </c>
      <c r="N3" s="63">
        <v>66.400000000000006</v>
      </c>
      <c r="O3" s="63">
        <v>64.7</v>
      </c>
      <c r="P3" s="63">
        <v>63.2</v>
      </c>
      <c r="Q3" s="63">
        <v>64.8</v>
      </c>
      <c r="R3" s="63">
        <v>68.8</v>
      </c>
      <c r="S3" s="63">
        <v>73.599999999999994</v>
      </c>
      <c r="T3" s="63">
        <v>78</v>
      </c>
      <c r="U3" s="63">
        <v>80.8</v>
      </c>
      <c r="V3" s="63">
        <v>83.4</v>
      </c>
      <c r="W3" s="63">
        <v>85.5</v>
      </c>
      <c r="X3" s="63">
        <v>88.3</v>
      </c>
      <c r="Y3" s="63">
        <v>91</v>
      </c>
      <c r="Z3" s="63">
        <v>92.7</v>
      </c>
      <c r="AA3" s="63">
        <v>92.7</v>
      </c>
      <c r="AB3" s="63">
        <v>92.6</v>
      </c>
      <c r="AC3" s="63">
        <v>93.3</v>
      </c>
      <c r="AD3" s="63">
        <v>94.6</v>
      </c>
      <c r="AE3" s="63">
        <v>96.1</v>
      </c>
      <c r="AF3" s="63">
        <v>97.5</v>
      </c>
      <c r="AG3" s="63">
        <v>98.5</v>
      </c>
      <c r="AH3" s="63">
        <v>99.3</v>
      </c>
    </row>
    <row r="4" spans="1:34" x14ac:dyDescent="0.25">
      <c r="A4" s="64" t="s">
        <v>234</v>
      </c>
      <c r="B4" s="65">
        <v>1517</v>
      </c>
      <c r="C4" s="66" t="s">
        <v>57</v>
      </c>
      <c r="D4" s="67">
        <v>103.1</v>
      </c>
      <c r="E4" s="67">
        <v>108.1</v>
      </c>
      <c r="F4" s="67">
        <v>112.1</v>
      </c>
      <c r="G4" s="67">
        <v>119.9</v>
      </c>
      <c r="H4" s="67">
        <v>125.3</v>
      </c>
      <c r="I4" s="67">
        <v>121.4</v>
      </c>
      <c r="J4" s="67">
        <v>116</v>
      </c>
      <c r="K4" s="67">
        <v>108.7</v>
      </c>
      <c r="L4" s="67">
        <v>101.5</v>
      </c>
      <c r="M4" s="67">
        <v>94.4</v>
      </c>
      <c r="N4" s="67">
        <v>88.4</v>
      </c>
      <c r="O4" s="67">
        <v>82.1</v>
      </c>
      <c r="P4" s="67">
        <v>74.400000000000006</v>
      </c>
      <c r="Q4" s="67">
        <v>70.8</v>
      </c>
      <c r="R4" s="67">
        <v>70.7</v>
      </c>
      <c r="S4" s="67">
        <v>70.599999999999994</v>
      </c>
      <c r="T4" s="67">
        <v>71</v>
      </c>
      <c r="U4" s="67">
        <v>71.7</v>
      </c>
      <c r="V4" s="67">
        <v>72.599999999999994</v>
      </c>
      <c r="W4" s="67">
        <v>73.5</v>
      </c>
      <c r="X4" s="67">
        <v>75.5</v>
      </c>
      <c r="Y4" s="67">
        <v>78.7</v>
      </c>
      <c r="Z4" s="67">
        <v>80.599999999999994</v>
      </c>
      <c r="AA4" s="67">
        <v>81</v>
      </c>
      <c r="AB4" s="67">
        <v>81.3</v>
      </c>
      <c r="AC4" s="67">
        <v>82.2</v>
      </c>
      <c r="AD4" s="67">
        <v>83.9</v>
      </c>
      <c r="AE4" s="67">
        <v>85.4</v>
      </c>
      <c r="AF4" s="67">
        <v>86.5</v>
      </c>
      <c r="AG4" s="67">
        <v>87.1</v>
      </c>
      <c r="AH4" s="67">
        <v>87.9</v>
      </c>
    </row>
    <row r="5" spans="1:34" x14ac:dyDescent="0.25">
      <c r="A5" s="68" t="s">
        <v>235</v>
      </c>
      <c r="B5" s="69">
        <v>1500</v>
      </c>
      <c r="C5" s="70" t="s">
        <v>58</v>
      </c>
      <c r="D5" s="71">
        <v>123.9</v>
      </c>
      <c r="E5" s="71">
        <v>124.6</v>
      </c>
      <c r="F5" s="71">
        <v>126.1</v>
      </c>
      <c r="G5" s="71">
        <v>127.8</v>
      </c>
      <c r="H5" s="71">
        <v>131.4</v>
      </c>
      <c r="I5" s="71">
        <v>135.30000000000001</v>
      </c>
      <c r="J5" s="71">
        <v>135.4</v>
      </c>
      <c r="K5" s="71">
        <v>138.30000000000001</v>
      </c>
      <c r="L5" s="71">
        <v>139.9</v>
      </c>
      <c r="M5" s="71">
        <v>139.5</v>
      </c>
      <c r="N5" s="71">
        <v>141.30000000000001</v>
      </c>
      <c r="O5" s="71">
        <v>139.19999999999999</v>
      </c>
      <c r="P5" s="71">
        <v>136.4</v>
      </c>
      <c r="Q5" s="71">
        <v>131.1</v>
      </c>
      <c r="R5" s="71">
        <v>124.4</v>
      </c>
      <c r="S5" s="71">
        <v>117.4</v>
      </c>
      <c r="T5" s="71">
        <v>110.5</v>
      </c>
      <c r="U5" s="71">
        <v>104.3</v>
      </c>
      <c r="V5" s="71">
        <v>98.8</v>
      </c>
      <c r="W5" s="71">
        <v>93.9</v>
      </c>
      <c r="X5" s="71">
        <v>90.1</v>
      </c>
      <c r="Y5" s="71">
        <v>86.6</v>
      </c>
      <c r="Z5" s="71">
        <v>83.8</v>
      </c>
      <c r="AA5" s="71">
        <v>81.7</v>
      </c>
      <c r="AB5" s="71">
        <v>80.099999999999994</v>
      </c>
      <c r="AC5" s="71">
        <v>78.900000000000006</v>
      </c>
      <c r="AD5" s="71">
        <v>78</v>
      </c>
      <c r="AE5" s="71">
        <v>77.400000000000006</v>
      </c>
      <c r="AF5" s="71">
        <v>77</v>
      </c>
      <c r="AG5" s="71">
        <v>76.8</v>
      </c>
      <c r="AH5" s="71">
        <v>76.900000000000006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opLeftCell="A4" zoomScale="85" zoomScaleNormal="85" workbookViewId="0">
      <selection activeCell="A16" sqref="A16"/>
    </sheetView>
  </sheetViews>
  <sheetFormatPr baseColWidth="10" defaultRowHeight="15" x14ac:dyDescent="0.25"/>
  <sheetData>
    <row r="1" spans="1:32" ht="14.45" x14ac:dyDescent="0.3">
      <c r="A1" s="4" t="s">
        <v>51</v>
      </c>
    </row>
    <row r="2" spans="1:32" s="2" customFormat="1" ht="14.45" x14ac:dyDescent="0.3">
      <c r="A2" s="4"/>
      <c r="B2" s="5">
        <v>1950</v>
      </c>
      <c r="C2" s="5">
        <v>1955</v>
      </c>
      <c r="D2" s="5">
        <v>1960</v>
      </c>
      <c r="E2" s="5">
        <v>1965</v>
      </c>
      <c r="F2" s="5">
        <v>1970</v>
      </c>
      <c r="G2" s="5">
        <v>1975</v>
      </c>
      <c r="H2" s="5">
        <v>1980</v>
      </c>
      <c r="I2" s="5">
        <v>1985</v>
      </c>
      <c r="J2" s="5">
        <v>1990</v>
      </c>
      <c r="K2" s="5">
        <v>1995</v>
      </c>
      <c r="L2" s="5">
        <v>2000</v>
      </c>
      <c r="M2" s="5">
        <v>2005</v>
      </c>
      <c r="N2" s="5">
        <v>2010</v>
      </c>
      <c r="O2" s="5">
        <v>2015</v>
      </c>
      <c r="P2" s="2">
        <v>2020</v>
      </c>
      <c r="Q2" s="2">
        <v>2025</v>
      </c>
      <c r="R2" s="2">
        <v>2030</v>
      </c>
      <c r="S2" s="2">
        <v>2035</v>
      </c>
      <c r="T2" s="2">
        <v>2040</v>
      </c>
      <c r="U2" s="2">
        <v>2045</v>
      </c>
      <c r="V2" s="2">
        <v>2050</v>
      </c>
      <c r="W2" s="2">
        <v>2055</v>
      </c>
      <c r="X2" s="2">
        <v>2060</v>
      </c>
      <c r="Y2" s="2">
        <v>2065</v>
      </c>
      <c r="Z2" s="2">
        <v>2070</v>
      </c>
      <c r="AA2" s="2">
        <v>2075</v>
      </c>
      <c r="AB2" s="2">
        <v>2080</v>
      </c>
      <c r="AC2" s="2">
        <v>2085</v>
      </c>
      <c r="AD2" s="2">
        <v>2090</v>
      </c>
      <c r="AE2" s="2">
        <v>2095</v>
      </c>
      <c r="AF2" s="2">
        <v>2100</v>
      </c>
    </row>
    <row r="3" spans="1:32" ht="14.45" x14ac:dyDescent="0.3">
      <c r="A3" t="s">
        <v>0</v>
      </c>
      <c r="B3">
        <v>2525149.3119999999</v>
      </c>
      <c r="C3">
        <v>2758314.5249999999</v>
      </c>
      <c r="D3">
        <v>3018343.8280000002</v>
      </c>
      <c r="E3">
        <v>3322495.1209999998</v>
      </c>
      <c r="F3">
        <v>3682487.6910000001</v>
      </c>
      <c r="G3">
        <v>4061399.2280000001</v>
      </c>
      <c r="H3">
        <v>4439632.4649999999</v>
      </c>
      <c r="I3">
        <v>4852540.5690000001</v>
      </c>
      <c r="J3">
        <v>5309667.699</v>
      </c>
      <c r="K3">
        <v>5735123.0839999998</v>
      </c>
      <c r="L3">
        <v>6126622.1210000003</v>
      </c>
      <c r="M3">
        <v>6519635.8499999996</v>
      </c>
      <c r="N3">
        <v>6929725.0429999996</v>
      </c>
      <c r="O3">
        <v>7349472.0990000004</v>
      </c>
      <c r="P3">
        <v>7758156.79</v>
      </c>
      <c r="Q3">
        <v>8141661.0099999998</v>
      </c>
      <c r="R3">
        <v>8500766.0500000007</v>
      </c>
      <c r="S3">
        <v>8838907.8800000008</v>
      </c>
      <c r="T3">
        <v>9157233.9800000004</v>
      </c>
      <c r="U3">
        <v>9453891.7799999993</v>
      </c>
      <c r="V3">
        <v>9725147.9900000002</v>
      </c>
      <c r="W3">
        <v>9968808.9600000009</v>
      </c>
      <c r="X3">
        <v>10184289.99</v>
      </c>
      <c r="Y3">
        <v>10375718.93</v>
      </c>
      <c r="Z3">
        <v>10547989</v>
      </c>
      <c r="AA3">
        <v>10701652.859999999</v>
      </c>
      <c r="AB3">
        <v>10836635.07</v>
      </c>
      <c r="AC3">
        <v>10953524.810000001</v>
      </c>
      <c r="AD3">
        <v>11055270.119999999</v>
      </c>
      <c r="AE3">
        <v>11142460.57</v>
      </c>
      <c r="AF3">
        <v>11213317.48</v>
      </c>
    </row>
    <row r="4" spans="1:32" x14ac:dyDescent="0.25">
      <c r="A4" t="s">
        <v>52</v>
      </c>
      <c r="B4" s="6">
        <v>800383.36699999997</v>
      </c>
      <c r="C4" s="6">
        <v>853902.40800000005</v>
      </c>
      <c r="D4" s="6">
        <v>912006.76500000001</v>
      </c>
      <c r="E4" s="6">
        <v>969981.5</v>
      </c>
      <c r="F4" s="6">
        <v>1019422.062</v>
      </c>
      <c r="G4" s="6">
        <v>1067978.044</v>
      </c>
      <c r="H4" s="6">
        <v>1113605.4839999999</v>
      </c>
      <c r="I4" s="6">
        <v>1158470.5049999999</v>
      </c>
      <c r="J4" s="6">
        <v>1202697.827</v>
      </c>
      <c r="K4" s="6">
        <v>1243807.503</v>
      </c>
      <c r="L4" s="6">
        <v>1280673.3130000001</v>
      </c>
      <c r="M4" s="6">
        <v>1319249.416</v>
      </c>
      <c r="N4" s="6">
        <v>1365642.7379999999</v>
      </c>
      <c r="O4" s="6">
        <v>1401479.077</v>
      </c>
      <c r="P4" s="9">
        <v>1431215.18</v>
      </c>
      <c r="Q4" s="9">
        <v>1455447.76</v>
      </c>
      <c r="R4" s="9">
        <v>1474557</v>
      </c>
      <c r="S4" s="9">
        <v>1488948.37</v>
      </c>
      <c r="T4" s="9">
        <v>1499524</v>
      </c>
      <c r="U4" s="9">
        <v>1507183.97</v>
      </c>
      <c r="V4" s="9">
        <v>1512495.96</v>
      </c>
      <c r="W4" s="9">
        <v>1515279.5</v>
      </c>
      <c r="X4" s="9">
        <v>1515996.75</v>
      </c>
      <c r="Y4" s="9">
        <v>1515398.4</v>
      </c>
      <c r="Z4" s="9">
        <v>1514392.69</v>
      </c>
      <c r="AA4" s="9">
        <v>1513595.42</v>
      </c>
      <c r="AB4" s="9">
        <v>1513226</v>
      </c>
      <c r="AC4" s="9">
        <v>1513168.62</v>
      </c>
      <c r="AD4" s="9">
        <v>1513184.78</v>
      </c>
      <c r="AE4" s="9">
        <v>1512886.19</v>
      </c>
      <c r="AF4" s="9">
        <v>1512091.45</v>
      </c>
    </row>
    <row r="5" spans="1:32" ht="14.45" x14ac:dyDescent="0.3">
      <c r="A5" t="s">
        <v>53</v>
      </c>
      <c r="B5" s="7">
        <f>B3-B4</f>
        <v>1724765.9449999998</v>
      </c>
      <c r="C5" s="7">
        <f t="shared" ref="C5:AF5" si="0">C3-C4</f>
        <v>1904412.1169999999</v>
      </c>
      <c r="D5" s="7">
        <f t="shared" si="0"/>
        <v>2106337.0630000001</v>
      </c>
      <c r="E5" s="7">
        <f t="shared" si="0"/>
        <v>2352513.6209999998</v>
      </c>
      <c r="F5" s="7">
        <f t="shared" si="0"/>
        <v>2663065.6290000002</v>
      </c>
      <c r="G5" s="7">
        <f t="shared" si="0"/>
        <v>2993421.1840000004</v>
      </c>
      <c r="H5" s="7">
        <f t="shared" si="0"/>
        <v>3326026.9809999997</v>
      </c>
      <c r="I5" s="7">
        <f t="shared" si="0"/>
        <v>3694070.0640000002</v>
      </c>
      <c r="J5" s="7">
        <f t="shared" si="0"/>
        <v>4106969.872</v>
      </c>
      <c r="K5" s="7">
        <f t="shared" si="0"/>
        <v>4491315.5810000002</v>
      </c>
      <c r="L5" s="7">
        <f t="shared" si="0"/>
        <v>4845948.8080000002</v>
      </c>
      <c r="M5" s="7">
        <f t="shared" si="0"/>
        <v>5200386.4339999994</v>
      </c>
      <c r="N5" s="7">
        <f t="shared" si="0"/>
        <v>5564082.3049999997</v>
      </c>
      <c r="O5" s="7">
        <f t="shared" si="0"/>
        <v>5947993.0219999999</v>
      </c>
      <c r="P5" s="7">
        <f t="shared" si="0"/>
        <v>6326941.6100000003</v>
      </c>
      <c r="Q5" s="7">
        <f t="shared" si="0"/>
        <v>6686213.25</v>
      </c>
      <c r="R5" s="7">
        <f t="shared" si="0"/>
        <v>7026209.0500000007</v>
      </c>
      <c r="S5" s="7">
        <f t="shared" si="0"/>
        <v>7349959.5100000007</v>
      </c>
      <c r="T5" s="7">
        <f t="shared" si="0"/>
        <v>7657709.9800000004</v>
      </c>
      <c r="U5" s="7">
        <f t="shared" si="0"/>
        <v>7946707.8099999996</v>
      </c>
      <c r="V5" s="7">
        <f t="shared" si="0"/>
        <v>8212652.0300000003</v>
      </c>
      <c r="W5" s="7">
        <f t="shared" si="0"/>
        <v>8453529.4600000009</v>
      </c>
      <c r="X5" s="7">
        <f t="shared" si="0"/>
        <v>8668293.2400000002</v>
      </c>
      <c r="Y5" s="7">
        <f t="shared" si="0"/>
        <v>8860320.5299999993</v>
      </c>
      <c r="Z5" s="7">
        <f t="shared" si="0"/>
        <v>9033596.3100000005</v>
      </c>
      <c r="AA5" s="7">
        <f t="shared" si="0"/>
        <v>9188057.4399999995</v>
      </c>
      <c r="AB5" s="7">
        <f t="shared" si="0"/>
        <v>9323409.0700000003</v>
      </c>
      <c r="AC5" s="7">
        <f t="shared" si="0"/>
        <v>9440356.1900000013</v>
      </c>
      <c r="AD5" s="7">
        <f t="shared" si="0"/>
        <v>9542085.3399999999</v>
      </c>
      <c r="AE5" s="7">
        <f t="shared" si="0"/>
        <v>9629574.3800000008</v>
      </c>
      <c r="AF5" s="7">
        <f t="shared" si="0"/>
        <v>9701226.0300000012</v>
      </c>
    </row>
    <row r="8" spans="1:32" ht="14.45" x14ac:dyDescent="0.3">
      <c r="A8" t="s">
        <v>54</v>
      </c>
    </row>
    <row r="9" spans="1:32" ht="14.45" x14ac:dyDescent="0.3">
      <c r="B9">
        <v>1950</v>
      </c>
      <c r="C9">
        <v>1955</v>
      </c>
      <c r="D9">
        <v>1960</v>
      </c>
      <c r="E9">
        <v>1965</v>
      </c>
      <c r="F9">
        <v>1970</v>
      </c>
      <c r="G9">
        <v>1975</v>
      </c>
      <c r="H9">
        <v>1980</v>
      </c>
      <c r="I9">
        <v>1985</v>
      </c>
      <c r="J9">
        <v>1990</v>
      </c>
      <c r="K9">
        <v>1995</v>
      </c>
      <c r="L9">
        <v>2000</v>
      </c>
      <c r="M9">
        <v>2005</v>
      </c>
      <c r="N9">
        <v>2010</v>
      </c>
      <c r="O9">
        <v>2015</v>
      </c>
      <c r="P9">
        <v>2020</v>
      </c>
      <c r="Q9">
        <v>2025</v>
      </c>
      <c r="R9">
        <v>2030</v>
      </c>
      <c r="S9">
        <v>2035</v>
      </c>
      <c r="T9">
        <v>2040</v>
      </c>
      <c r="U9">
        <v>2045</v>
      </c>
      <c r="V9">
        <v>2050</v>
      </c>
      <c r="W9">
        <v>2055</v>
      </c>
      <c r="X9">
        <v>2060</v>
      </c>
      <c r="Y9">
        <v>2065</v>
      </c>
      <c r="Z9">
        <v>2070</v>
      </c>
      <c r="AA9">
        <v>2075</v>
      </c>
      <c r="AB9">
        <v>2080</v>
      </c>
      <c r="AC9">
        <v>2085</v>
      </c>
      <c r="AD9">
        <v>2090</v>
      </c>
      <c r="AE9">
        <v>2095</v>
      </c>
      <c r="AF9">
        <v>2100</v>
      </c>
    </row>
    <row r="10" spans="1:32" ht="14.45" x14ac:dyDescent="0.3">
      <c r="A10" s="2" t="s">
        <v>0</v>
      </c>
      <c r="B10">
        <v>202088.12400000001</v>
      </c>
      <c r="C10">
        <v>216424.29399999999</v>
      </c>
      <c r="D10">
        <v>235794.62899999999</v>
      </c>
      <c r="E10">
        <v>263212.89500000002</v>
      </c>
      <c r="F10">
        <v>301608.10100000002</v>
      </c>
      <c r="G10">
        <v>342103.62</v>
      </c>
      <c r="H10">
        <v>376644.902</v>
      </c>
      <c r="I10">
        <v>423704.00199999998</v>
      </c>
      <c r="J10">
        <v>481598.13900000002</v>
      </c>
      <c r="K10">
        <v>540647.40500000003</v>
      </c>
      <c r="L10">
        <v>607066.37899999996</v>
      </c>
      <c r="M10">
        <v>670266.42599999998</v>
      </c>
      <c r="N10">
        <v>765304.75600000005</v>
      </c>
      <c r="O10">
        <v>900906.451</v>
      </c>
      <c r="P10">
        <v>1045937.921</v>
      </c>
      <c r="Q10">
        <v>1216355.5759999999</v>
      </c>
      <c r="R10">
        <v>1402405.3910000001</v>
      </c>
      <c r="S10">
        <v>1581215.06</v>
      </c>
      <c r="T10">
        <v>1735030.7209999999</v>
      </c>
      <c r="U10">
        <v>1902690.463</v>
      </c>
      <c r="V10">
        <v>2091966.2930000001</v>
      </c>
      <c r="W10">
        <v>2245225.38</v>
      </c>
      <c r="X10">
        <v>2357602.9419999998</v>
      </c>
      <c r="Y10">
        <v>2461570.5150000001</v>
      </c>
      <c r="Z10">
        <v>2572481.3050000002</v>
      </c>
      <c r="AA10">
        <v>2691691.4610000001</v>
      </c>
      <c r="AB10">
        <v>2803753.3539999998</v>
      </c>
      <c r="AC10">
        <v>2900749.4929999998</v>
      </c>
      <c r="AD10">
        <v>2990291.07</v>
      </c>
      <c r="AE10">
        <v>3080399.196</v>
      </c>
      <c r="AF10">
        <v>3171937.2119999998</v>
      </c>
    </row>
    <row r="11" spans="1:32" x14ac:dyDescent="0.25">
      <c r="A11" s="2" t="s">
        <v>52</v>
      </c>
      <c r="B11" s="6">
        <v>89338.614000000001</v>
      </c>
      <c r="C11" s="6">
        <v>99394.179000000004</v>
      </c>
      <c r="D11" s="6">
        <v>111498.318</v>
      </c>
      <c r="E11" s="6">
        <v>125384.15399999999</v>
      </c>
      <c r="F11" s="6">
        <v>141110.62599999999</v>
      </c>
      <c r="G11" s="6">
        <v>156150.26999999999</v>
      </c>
      <c r="H11" s="6">
        <v>163720.174</v>
      </c>
      <c r="I11" s="6">
        <v>179635.97200000001</v>
      </c>
      <c r="J11" s="6">
        <v>198349.636</v>
      </c>
      <c r="K11" s="6">
        <v>212967.59599999999</v>
      </c>
      <c r="L11" s="6">
        <v>230776.443</v>
      </c>
      <c r="M11" s="6">
        <v>246788.622</v>
      </c>
      <c r="N11" s="6">
        <v>276584.80099999998</v>
      </c>
      <c r="O11" s="6">
        <v>309661.71600000001</v>
      </c>
      <c r="P11" s="8">
        <v>344990.49099999998</v>
      </c>
      <c r="Q11" s="8">
        <v>380750.16800000001</v>
      </c>
      <c r="R11" s="8">
        <v>408852.68599999999</v>
      </c>
      <c r="S11" s="8">
        <v>433941.36099999998</v>
      </c>
      <c r="T11" s="8">
        <v>452240.02100000001</v>
      </c>
      <c r="U11" s="8">
        <v>469630.57900000003</v>
      </c>
      <c r="V11" s="8">
        <v>483125.02</v>
      </c>
      <c r="W11" s="8">
        <v>492039.41100000002</v>
      </c>
      <c r="X11" s="8">
        <v>493810.47600000002</v>
      </c>
      <c r="Y11" s="8">
        <v>494804.21299999999</v>
      </c>
      <c r="Z11" s="8">
        <v>498711.05</v>
      </c>
      <c r="AA11" s="8">
        <v>503710.505</v>
      </c>
      <c r="AB11" s="8">
        <v>509518.85</v>
      </c>
      <c r="AC11" s="8">
        <v>515057.01500000001</v>
      </c>
      <c r="AD11" s="8">
        <v>519988.11300000001</v>
      </c>
      <c r="AE11" s="8">
        <v>524646.81200000003</v>
      </c>
      <c r="AF11" s="8">
        <v>529865.429</v>
      </c>
    </row>
    <row r="12" spans="1:32" ht="14.45" x14ac:dyDescent="0.3">
      <c r="A12" s="2" t="s">
        <v>53</v>
      </c>
      <c r="B12" s="7">
        <f>B10-B11</f>
        <v>112749.51000000001</v>
      </c>
      <c r="C12" s="7">
        <f t="shared" ref="C12:AF12" si="1">C10-C11</f>
        <v>117030.11499999999</v>
      </c>
      <c r="D12" s="7">
        <f t="shared" si="1"/>
        <v>124296.31099999999</v>
      </c>
      <c r="E12" s="7">
        <f t="shared" si="1"/>
        <v>137828.74100000004</v>
      </c>
      <c r="F12" s="7">
        <f t="shared" si="1"/>
        <v>160497.47500000003</v>
      </c>
      <c r="G12" s="7">
        <f t="shared" si="1"/>
        <v>185953.35</v>
      </c>
      <c r="H12" s="7">
        <f t="shared" si="1"/>
        <v>212924.728</v>
      </c>
      <c r="I12" s="7">
        <f t="shared" si="1"/>
        <v>244068.02999999997</v>
      </c>
      <c r="J12" s="7">
        <f t="shared" si="1"/>
        <v>283248.50300000003</v>
      </c>
      <c r="K12" s="7">
        <f t="shared" si="1"/>
        <v>327679.80900000001</v>
      </c>
      <c r="L12" s="7">
        <f t="shared" si="1"/>
        <v>376289.93599999999</v>
      </c>
      <c r="M12" s="7">
        <f t="shared" si="1"/>
        <v>423477.804</v>
      </c>
      <c r="N12" s="7">
        <f t="shared" si="1"/>
        <v>488719.95500000007</v>
      </c>
      <c r="O12" s="7">
        <f t="shared" si="1"/>
        <v>591244.73499999999</v>
      </c>
      <c r="P12" s="7">
        <f t="shared" si="1"/>
        <v>700947.42999999993</v>
      </c>
      <c r="Q12" s="7">
        <f t="shared" si="1"/>
        <v>835605.40799999982</v>
      </c>
      <c r="R12" s="7">
        <f t="shared" si="1"/>
        <v>993552.70500000007</v>
      </c>
      <c r="S12" s="7">
        <f t="shared" si="1"/>
        <v>1147273.699</v>
      </c>
      <c r="T12" s="7">
        <f t="shared" si="1"/>
        <v>1282790.7</v>
      </c>
      <c r="U12" s="7">
        <f t="shared" si="1"/>
        <v>1433059.8840000001</v>
      </c>
      <c r="V12" s="7">
        <f t="shared" si="1"/>
        <v>1608841.273</v>
      </c>
      <c r="W12" s="7">
        <f t="shared" si="1"/>
        <v>1753185.9689999998</v>
      </c>
      <c r="X12" s="7">
        <f t="shared" si="1"/>
        <v>1863792.4659999998</v>
      </c>
      <c r="Y12" s="7">
        <f t="shared" si="1"/>
        <v>1966766.3020000001</v>
      </c>
      <c r="Z12" s="7">
        <f t="shared" si="1"/>
        <v>2073770.2550000001</v>
      </c>
      <c r="AA12" s="7">
        <f t="shared" si="1"/>
        <v>2187980.9560000002</v>
      </c>
      <c r="AB12" s="7">
        <f t="shared" si="1"/>
        <v>2294234.5039999997</v>
      </c>
      <c r="AC12" s="7">
        <f t="shared" si="1"/>
        <v>2385692.4779999997</v>
      </c>
      <c r="AD12" s="7">
        <f t="shared" si="1"/>
        <v>2470302.9569999999</v>
      </c>
      <c r="AE12" s="7">
        <f t="shared" si="1"/>
        <v>2555752.3840000001</v>
      </c>
      <c r="AF12" s="7">
        <f t="shared" si="1"/>
        <v>2642071.7829999998</v>
      </c>
    </row>
    <row r="14" spans="1:32" s="2" customFormat="1" ht="14.45" x14ac:dyDescent="0.3">
      <c r="B14" s="2">
        <v>1950</v>
      </c>
      <c r="C14" s="2">
        <v>1955</v>
      </c>
      <c r="D14" s="2">
        <v>1960</v>
      </c>
      <c r="E14" s="2">
        <v>1965</v>
      </c>
      <c r="F14" s="2">
        <v>1970</v>
      </c>
      <c r="G14" s="2">
        <v>1975</v>
      </c>
      <c r="H14" s="2">
        <v>1980</v>
      </c>
      <c r="I14" s="2">
        <v>1985</v>
      </c>
      <c r="J14" s="2">
        <v>1990</v>
      </c>
      <c r="K14" s="2">
        <v>1995</v>
      </c>
      <c r="L14" s="2">
        <v>2000</v>
      </c>
      <c r="M14" s="2">
        <v>2005</v>
      </c>
      <c r="N14" s="2">
        <v>2010</v>
      </c>
      <c r="O14" s="2">
        <v>2015</v>
      </c>
      <c r="P14" s="2">
        <v>2020</v>
      </c>
      <c r="Q14" s="2">
        <v>2025</v>
      </c>
      <c r="R14" s="2">
        <v>2030</v>
      </c>
      <c r="S14" s="2">
        <v>2035</v>
      </c>
      <c r="T14" s="2">
        <v>2040</v>
      </c>
      <c r="U14" s="2">
        <v>2045</v>
      </c>
      <c r="V14" s="2">
        <v>2050</v>
      </c>
      <c r="W14" s="2">
        <v>2055</v>
      </c>
      <c r="X14" s="2">
        <v>2060</v>
      </c>
      <c r="Y14" s="2">
        <v>2065</v>
      </c>
      <c r="Z14" s="2">
        <v>2070</v>
      </c>
      <c r="AA14" s="2">
        <v>2075</v>
      </c>
      <c r="AB14" s="2">
        <v>2080</v>
      </c>
      <c r="AC14" s="2">
        <v>2085</v>
      </c>
      <c r="AD14" s="2">
        <v>2090</v>
      </c>
      <c r="AE14" s="2">
        <v>2095</v>
      </c>
      <c r="AF14" s="2">
        <v>2100</v>
      </c>
    </row>
    <row r="15" spans="1:32" ht="14.45" x14ac:dyDescent="0.3">
      <c r="A15" s="2" t="s">
        <v>0</v>
      </c>
      <c r="B15">
        <f>B10/B3</f>
        <v>8.0030168132885451E-2</v>
      </c>
      <c r="C15" s="2">
        <f t="shared" ref="C15:AF17" si="2">C10/C3</f>
        <v>7.8462514712675846E-2</v>
      </c>
      <c r="D15" s="2">
        <f t="shared" si="2"/>
        <v>7.8120533125691324E-2</v>
      </c>
      <c r="E15" s="2">
        <f t="shared" si="2"/>
        <v>7.9221454182535733E-2</v>
      </c>
      <c r="F15" s="2">
        <f t="shared" si="2"/>
        <v>8.1903356184225742E-2</v>
      </c>
      <c r="G15" s="2">
        <f t="shared" si="2"/>
        <v>8.4232945542875345E-2</v>
      </c>
      <c r="H15" s="2">
        <f t="shared" si="2"/>
        <v>8.4836955529380739E-2</v>
      </c>
      <c r="I15" s="2">
        <f t="shared" si="2"/>
        <v>8.7315911320101719E-2</v>
      </c>
      <c r="J15" s="2">
        <f t="shared" si="2"/>
        <v>9.0702124182027846E-2</v>
      </c>
      <c r="K15" s="2">
        <f t="shared" si="2"/>
        <v>9.426953826122976E-2</v>
      </c>
      <c r="L15" s="2">
        <f t="shared" si="2"/>
        <v>9.9086636487532104E-2</v>
      </c>
      <c r="M15" s="2">
        <f t="shared" si="2"/>
        <v>0.1028073409958932</v>
      </c>
      <c r="N15" s="2">
        <f t="shared" si="2"/>
        <v>0.1104379684981969</v>
      </c>
      <c r="O15" s="2">
        <f t="shared" si="2"/>
        <v>0.12258111043411962</v>
      </c>
      <c r="P15" s="2">
        <f t="shared" si="2"/>
        <v>0.13481783744667011</v>
      </c>
      <c r="Q15" s="2">
        <f t="shared" si="2"/>
        <v>0.14939894629683187</v>
      </c>
      <c r="R15" s="2">
        <f t="shared" si="2"/>
        <v>0.16497400149013627</v>
      </c>
      <c r="S15" s="2">
        <f t="shared" si="2"/>
        <v>0.17889258282438394</v>
      </c>
      <c r="T15" s="2">
        <f t="shared" si="2"/>
        <v>0.18947104822148486</v>
      </c>
      <c r="U15" s="2">
        <f t="shared" si="2"/>
        <v>0.20126002151042183</v>
      </c>
      <c r="V15" s="2">
        <f t="shared" si="2"/>
        <v>0.21510894180233447</v>
      </c>
      <c r="W15" s="2">
        <f t="shared" si="2"/>
        <v>0.22522503831791754</v>
      </c>
      <c r="X15" s="2">
        <f t="shared" si="2"/>
        <v>0.23149408984965478</v>
      </c>
      <c r="Y15" s="2">
        <f t="shared" si="2"/>
        <v>0.2372433690240682</v>
      </c>
      <c r="Z15" s="2">
        <f t="shared" si="2"/>
        <v>0.24388357866129745</v>
      </c>
      <c r="AA15" s="2">
        <f t="shared" si="2"/>
        <v>0.25152109643369613</v>
      </c>
      <c r="AB15" s="2">
        <f t="shared" si="2"/>
        <v>0.25872914755262677</v>
      </c>
      <c r="AC15" s="2">
        <f t="shared" si="2"/>
        <v>0.2648233827298922</v>
      </c>
      <c r="AD15" s="2">
        <f t="shared" si="2"/>
        <v>0.27048557272158269</v>
      </c>
      <c r="AE15" s="2">
        <f t="shared" si="2"/>
        <v>0.27645592072308317</v>
      </c>
      <c r="AF15" s="2">
        <f t="shared" si="2"/>
        <v>0.28287232727134021</v>
      </c>
    </row>
    <row r="16" spans="1:32" x14ac:dyDescent="0.25">
      <c r="A16" s="2" t="s">
        <v>271</v>
      </c>
      <c r="B16" s="2">
        <f t="shared" ref="B16:Q17" si="3">B11/B4</f>
        <v>0.11161977832555334</v>
      </c>
      <c r="C16" s="2">
        <f t="shared" si="3"/>
        <v>0.11639992822224246</v>
      </c>
      <c r="D16" s="2">
        <f t="shared" si="3"/>
        <v>0.12225602076537229</v>
      </c>
      <c r="E16" s="2">
        <f t="shared" si="3"/>
        <v>0.12926447978647015</v>
      </c>
      <c r="F16" s="2">
        <f t="shared" si="3"/>
        <v>0.13842218180284976</v>
      </c>
      <c r="G16" s="2">
        <f t="shared" si="3"/>
        <v>0.14621112379347753</v>
      </c>
      <c r="H16" s="2">
        <f t="shared" si="3"/>
        <v>0.14701811041009566</v>
      </c>
      <c r="I16" s="2">
        <f t="shared" si="3"/>
        <v>0.15506305186423372</v>
      </c>
      <c r="J16" s="2">
        <f t="shared" si="3"/>
        <v>0.16492059064807804</v>
      </c>
      <c r="K16" s="2">
        <f t="shared" si="3"/>
        <v>0.17122231172133393</v>
      </c>
      <c r="L16" s="2">
        <f t="shared" si="3"/>
        <v>0.18019930661270833</v>
      </c>
      <c r="M16" s="2">
        <f t="shared" si="3"/>
        <v>0.18706744835883254</v>
      </c>
      <c r="N16" s="2">
        <f t="shared" si="3"/>
        <v>0.20253086206503887</v>
      </c>
      <c r="O16" s="2">
        <f t="shared" si="3"/>
        <v>0.2209535062505967</v>
      </c>
      <c r="P16" s="2">
        <f t="shared" si="3"/>
        <v>0.24104725538196151</v>
      </c>
      <c r="Q16" s="2">
        <f t="shared" si="3"/>
        <v>0.26160345871843588</v>
      </c>
      <c r="R16" s="2">
        <f t="shared" si="2"/>
        <v>0.27727153714641073</v>
      </c>
      <c r="S16" s="2">
        <f t="shared" si="2"/>
        <v>0.29144150982213035</v>
      </c>
      <c r="T16" s="2">
        <f t="shared" si="2"/>
        <v>0.30158905159237198</v>
      </c>
      <c r="U16" s="2">
        <f t="shared" si="2"/>
        <v>0.31159472788182591</v>
      </c>
      <c r="V16" s="2">
        <f t="shared" si="2"/>
        <v>0.31942235402731262</v>
      </c>
      <c r="W16" s="2">
        <f t="shared" si="2"/>
        <v>0.3247185822813547</v>
      </c>
      <c r="X16" s="2">
        <f t="shared" si="2"/>
        <v>0.32573320226445079</v>
      </c>
      <c r="Y16" s="2">
        <f t="shared" si="2"/>
        <v>0.32651757650001478</v>
      </c>
      <c r="Z16" s="2">
        <f t="shared" si="2"/>
        <v>0.32931422166333885</v>
      </c>
      <c r="AA16" s="2">
        <f t="shared" si="2"/>
        <v>0.33279071695394008</v>
      </c>
      <c r="AB16" s="2">
        <f t="shared" si="2"/>
        <v>0.33671034597608024</v>
      </c>
      <c r="AC16" s="2">
        <f t="shared" si="2"/>
        <v>0.34038309292985469</v>
      </c>
      <c r="AD16" s="2">
        <f t="shared" si="2"/>
        <v>0.34363821251228815</v>
      </c>
      <c r="AE16" s="2">
        <f t="shared" si="2"/>
        <v>0.34678537980441215</v>
      </c>
      <c r="AF16" s="2">
        <f t="shared" si="2"/>
        <v>0.35041890422698974</v>
      </c>
    </row>
    <row r="17" spans="1:32" x14ac:dyDescent="0.25">
      <c r="A17" s="2" t="s">
        <v>272</v>
      </c>
      <c r="B17" s="2">
        <f t="shared" si="3"/>
        <v>6.5370904572214297E-2</v>
      </c>
      <c r="C17" s="2">
        <f t="shared" si="2"/>
        <v>6.1452095350220878E-2</v>
      </c>
      <c r="D17" s="2">
        <f t="shared" si="2"/>
        <v>5.9010646103795014E-2</v>
      </c>
      <c r="E17" s="2">
        <f t="shared" si="2"/>
        <v>5.8587860988202137E-2</v>
      </c>
      <c r="F17" s="2">
        <f t="shared" si="2"/>
        <v>6.0267938293457668E-2</v>
      </c>
      <c r="G17" s="2">
        <f t="shared" si="2"/>
        <v>6.2120676834229283E-2</v>
      </c>
      <c r="H17" s="2">
        <f t="shared" si="2"/>
        <v>6.4017739247557839E-2</v>
      </c>
      <c r="I17" s="2">
        <f t="shared" si="2"/>
        <v>6.6070222213305579E-2</v>
      </c>
      <c r="J17" s="2">
        <f t="shared" si="2"/>
        <v>6.8967757696762583E-2</v>
      </c>
      <c r="K17" s="2">
        <f t="shared" si="2"/>
        <v>7.2958535887839224E-2</v>
      </c>
      <c r="L17" s="2">
        <f t="shared" si="2"/>
        <v>7.765041499794563E-2</v>
      </c>
      <c r="M17" s="2">
        <f t="shared" si="2"/>
        <v>8.1431987675245149E-2</v>
      </c>
      <c r="N17" s="2">
        <f t="shared" si="2"/>
        <v>8.7834781768203932E-2</v>
      </c>
      <c r="O17" s="2">
        <f t="shared" si="2"/>
        <v>9.9402392170459403E-2</v>
      </c>
      <c r="P17" s="2">
        <f t="shared" si="2"/>
        <v>0.11078771912358457</v>
      </c>
      <c r="Q17" s="2">
        <f t="shared" si="2"/>
        <v>0.12497438785698314</v>
      </c>
      <c r="R17" s="2">
        <f t="shared" si="2"/>
        <v>0.14140665299447644</v>
      </c>
      <c r="S17" s="2">
        <f t="shared" si="2"/>
        <v>0.15609251961715909</v>
      </c>
      <c r="T17" s="2">
        <f t="shared" si="2"/>
        <v>0.16751622917952291</v>
      </c>
      <c r="U17" s="2">
        <f t="shared" si="2"/>
        <v>0.18033378328024874</v>
      </c>
      <c r="V17" s="2">
        <f t="shared" si="2"/>
        <v>0.19589789840395808</v>
      </c>
      <c r="W17" s="2">
        <f t="shared" si="2"/>
        <v>0.20739100482178952</v>
      </c>
      <c r="X17" s="2">
        <f t="shared" si="2"/>
        <v>0.21501262294629062</v>
      </c>
      <c r="Y17" s="2">
        <f t="shared" si="2"/>
        <v>0.22197462217543504</v>
      </c>
      <c r="Z17" s="2">
        <f t="shared" si="2"/>
        <v>0.22956197995081762</v>
      </c>
      <c r="AA17" s="2">
        <f t="shared" si="2"/>
        <v>0.23813313861912475</v>
      </c>
      <c r="AB17" s="2">
        <f t="shared" si="2"/>
        <v>0.24607249202249148</v>
      </c>
      <c r="AC17" s="2">
        <f t="shared" si="2"/>
        <v>0.25271212547330796</v>
      </c>
      <c r="AD17" s="2">
        <f t="shared" si="2"/>
        <v>0.2588850203052156</v>
      </c>
      <c r="AE17" s="2">
        <f t="shared" si="2"/>
        <v>0.26540657802157192</v>
      </c>
      <c r="AF17" s="2">
        <f t="shared" si="2"/>
        <v>0.27234411143804671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103"/>
  <sheetViews>
    <sheetView zoomScale="63" zoomScaleNormal="63" workbookViewId="0">
      <selection activeCell="M47" sqref="M47"/>
    </sheetView>
  </sheetViews>
  <sheetFormatPr baseColWidth="10" defaultRowHeight="15" x14ac:dyDescent="0.25"/>
  <sheetData>
    <row r="6" spans="1:5" x14ac:dyDescent="0.25">
      <c r="B6" t="s">
        <v>0</v>
      </c>
      <c r="C6" t="s">
        <v>236</v>
      </c>
      <c r="D6" t="s">
        <v>237</v>
      </c>
      <c r="E6" t="s">
        <v>238</v>
      </c>
    </row>
    <row r="7" spans="1:5" x14ac:dyDescent="0.25">
      <c r="A7" s="73" t="s">
        <v>65</v>
      </c>
      <c r="B7" s="72">
        <v>2233275</v>
      </c>
      <c r="C7" s="72">
        <v>616515</v>
      </c>
      <c r="D7">
        <v>1509389</v>
      </c>
      <c r="E7" s="72">
        <v>4359179</v>
      </c>
    </row>
    <row r="8" spans="1:5" x14ac:dyDescent="0.25">
      <c r="A8" s="73" t="s">
        <v>70</v>
      </c>
      <c r="B8" s="72">
        <v>2502479</v>
      </c>
      <c r="C8" s="72">
        <v>647452</v>
      </c>
      <c r="D8">
        <v>1731279</v>
      </c>
      <c r="E8" s="72">
        <v>4881210</v>
      </c>
    </row>
    <row r="9" spans="1:5" x14ac:dyDescent="0.25">
      <c r="A9" s="73" t="s">
        <v>75</v>
      </c>
      <c r="B9" s="72">
        <v>2775512</v>
      </c>
      <c r="C9" s="72">
        <v>679299</v>
      </c>
      <c r="D9">
        <v>1955500</v>
      </c>
      <c r="E9" s="72">
        <v>5410311</v>
      </c>
    </row>
    <row r="10" spans="1:5" x14ac:dyDescent="0.25">
      <c r="A10" s="73" t="s">
        <v>80</v>
      </c>
      <c r="B10" s="72">
        <v>3031829</v>
      </c>
      <c r="C10" s="72">
        <v>707564</v>
      </c>
      <c r="D10">
        <v>2163117</v>
      </c>
      <c r="E10" s="72">
        <v>5902510</v>
      </c>
    </row>
    <row r="11" spans="1:5" x14ac:dyDescent="0.25">
      <c r="A11" s="73" t="s">
        <v>15</v>
      </c>
      <c r="B11" s="72">
        <v>3328419</v>
      </c>
      <c r="C11" s="72">
        <v>742366</v>
      </c>
      <c r="D11">
        <v>2398718</v>
      </c>
      <c r="E11" s="72">
        <v>6469503</v>
      </c>
    </row>
    <row r="12" spans="1:5" x14ac:dyDescent="0.25">
      <c r="A12" s="73" t="s">
        <v>20</v>
      </c>
      <c r="B12" s="72">
        <v>3631906</v>
      </c>
      <c r="C12" s="72">
        <v>759689</v>
      </c>
      <c r="D12">
        <v>2653008</v>
      </c>
      <c r="E12" s="72">
        <v>7044603</v>
      </c>
    </row>
    <row r="13" spans="1:5" x14ac:dyDescent="0.25">
      <c r="A13" s="73" t="s">
        <v>245</v>
      </c>
      <c r="B13" s="72">
        <v>3866540</v>
      </c>
      <c r="C13" s="72">
        <v>764492</v>
      </c>
      <c r="D13">
        <v>2844443</v>
      </c>
      <c r="E13" s="72">
        <v>7475475</v>
      </c>
    </row>
    <row r="14" spans="1:5" x14ac:dyDescent="0.25">
      <c r="A14" s="73" t="s">
        <v>246</v>
      </c>
      <c r="B14" s="72">
        <v>4054282</v>
      </c>
      <c r="C14" s="72">
        <v>755558</v>
      </c>
      <c r="D14">
        <v>2996292</v>
      </c>
      <c r="E14" s="72">
        <v>7806132</v>
      </c>
    </row>
    <row r="15" spans="1:5" x14ac:dyDescent="0.25">
      <c r="A15" s="73" t="s">
        <v>247</v>
      </c>
      <c r="B15" s="72">
        <v>4209847</v>
      </c>
      <c r="C15" s="72">
        <v>742912</v>
      </c>
      <c r="D15">
        <v>3112984</v>
      </c>
      <c r="E15" s="72">
        <v>8065743</v>
      </c>
    </row>
    <row r="16" spans="1:5" x14ac:dyDescent="0.25">
      <c r="A16" s="73" t="s">
        <v>248</v>
      </c>
      <c r="B16" s="72">
        <v>4353254</v>
      </c>
      <c r="C16" s="72">
        <v>737098</v>
      </c>
      <c r="D16">
        <v>3204969</v>
      </c>
      <c r="E16" s="72">
        <v>8295321</v>
      </c>
    </row>
    <row r="17" spans="1:5" x14ac:dyDescent="0.25">
      <c r="A17" s="73" t="s">
        <v>249</v>
      </c>
      <c r="B17" s="72">
        <v>4503526</v>
      </c>
      <c r="C17" s="72">
        <v>731142</v>
      </c>
      <c r="D17">
        <v>3299234</v>
      </c>
      <c r="E17" s="72">
        <v>8533902</v>
      </c>
    </row>
    <row r="21" spans="1:5" x14ac:dyDescent="0.25">
      <c r="B21" s="75" t="s">
        <v>0</v>
      </c>
      <c r="C21" s="75" t="s">
        <v>236</v>
      </c>
      <c r="D21" s="75" t="s">
        <v>237</v>
      </c>
      <c r="E21" s="75" t="s">
        <v>238</v>
      </c>
    </row>
    <row r="22" spans="1:5" x14ac:dyDescent="0.25">
      <c r="A22" s="73" t="s">
        <v>65</v>
      </c>
      <c r="B22">
        <v>100</v>
      </c>
      <c r="C22" s="75">
        <v>100</v>
      </c>
      <c r="D22" s="75">
        <v>100</v>
      </c>
      <c r="E22" s="75">
        <v>100</v>
      </c>
    </row>
    <row r="23" spans="1:5" x14ac:dyDescent="0.25">
      <c r="A23" s="73" t="s">
        <v>70</v>
      </c>
      <c r="B23">
        <v>112.0542252969294</v>
      </c>
      <c r="C23" s="75">
        <v>105.01804497862987</v>
      </c>
      <c r="D23" s="75">
        <v>114.70065039562365</v>
      </c>
      <c r="E23" s="75">
        <v>111.97544308228683</v>
      </c>
    </row>
    <row r="24" spans="1:5" x14ac:dyDescent="0.25">
      <c r="A24" s="73" t="s">
        <v>75</v>
      </c>
      <c r="B24" s="75">
        <v>124.27990283328296</v>
      </c>
      <c r="C24" s="75">
        <v>110.18369382740079</v>
      </c>
      <c r="D24" s="75">
        <v>129.55573414143072</v>
      </c>
      <c r="E24" s="75">
        <v>124.11307266804141</v>
      </c>
    </row>
    <row r="25" spans="1:5" x14ac:dyDescent="0.25">
      <c r="A25" s="73" t="s">
        <v>80</v>
      </c>
      <c r="B25" s="75">
        <v>135.75708320739722</v>
      </c>
      <c r="C25" s="75">
        <v>114.76833491480338</v>
      </c>
      <c r="D25" s="75">
        <v>143.31077011956492</v>
      </c>
      <c r="E25" s="75">
        <v>135.40416670203268</v>
      </c>
    </row>
    <row r="26" spans="1:5" x14ac:dyDescent="0.25">
      <c r="A26" s="73" t="s">
        <v>15</v>
      </c>
      <c r="B26" s="75">
        <v>149.03757933975888</v>
      </c>
      <c r="C26" s="75">
        <v>120.41329083639491</v>
      </c>
      <c r="D26" s="75">
        <v>158.91980132358191</v>
      </c>
      <c r="E26" s="75">
        <v>148.41104253805594</v>
      </c>
    </row>
    <row r="27" spans="1:5" x14ac:dyDescent="0.25">
      <c r="A27" s="73" t="s">
        <v>20</v>
      </c>
      <c r="B27" s="75">
        <v>162.62690443407104</v>
      </c>
      <c r="C27" s="75">
        <v>123.22311703689286</v>
      </c>
      <c r="D27" s="75">
        <v>175.76701565997894</v>
      </c>
      <c r="E27" s="75">
        <v>161.60389376072885</v>
      </c>
    </row>
    <row r="28" spans="1:5" x14ac:dyDescent="0.25">
      <c r="A28" s="73" t="s">
        <v>245</v>
      </c>
      <c r="B28" s="75">
        <v>173.13317885168641</v>
      </c>
      <c r="C28" s="75">
        <v>124.00217350753834</v>
      </c>
      <c r="D28" s="75">
        <v>188.4499622032491</v>
      </c>
      <c r="E28" s="75">
        <v>171.48814031265985</v>
      </c>
    </row>
    <row r="29" spans="1:5" x14ac:dyDescent="0.25">
      <c r="A29" s="73" t="s">
        <v>246</v>
      </c>
      <c r="B29" s="75">
        <v>181.53975663543449</v>
      </c>
      <c r="C29" s="75">
        <v>122.5530603472746</v>
      </c>
      <c r="D29" s="75">
        <v>198.51025812431385</v>
      </c>
      <c r="E29" s="75">
        <v>179.07344479315952</v>
      </c>
    </row>
    <row r="30" spans="1:5" x14ac:dyDescent="0.25">
      <c r="A30" s="73" t="s">
        <v>247</v>
      </c>
      <c r="B30" s="75">
        <v>188.50553559234754</v>
      </c>
      <c r="C30" s="75">
        <v>120.50185315847952</v>
      </c>
      <c r="D30" s="75">
        <v>206.24133341371905</v>
      </c>
      <c r="E30" s="75">
        <v>185.02894696455462</v>
      </c>
    </row>
    <row r="31" spans="1:5" x14ac:dyDescent="0.25">
      <c r="A31" s="73" t="s">
        <v>248</v>
      </c>
      <c r="B31" s="75">
        <v>194.92691227009658</v>
      </c>
      <c r="C31" s="75">
        <v>119.5588104101279</v>
      </c>
      <c r="D31" s="75">
        <v>212.33552119433756</v>
      </c>
      <c r="E31" s="75">
        <v>190.2954891276546</v>
      </c>
    </row>
    <row r="32" spans="1:5" x14ac:dyDescent="0.25">
      <c r="A32" s="73" t="s">
        <v>249</v>
      </c>
      <c r="B32" s="75">
        <v>201.65568503654944</v>
      </c>
      <c r="C32" s="75">
        <v>118.59273496995208</v>
      </c>
      <c r="D32" s="75">
        <v>218.58076347449199</v>
      </c>
      <c r="E32" s="75">
        <v>195.76856100655658</v>
      </c>
    </row>
    <row r="73" spans="1:27" x14ac:dyDescent="0.25">
      <c r="A73" s="73">
        <v>1950</v>
      </c>
    </row>
    <row r="74" spans="1:27" x14ac:dyDescent="0.25">
      <c r="A74" s="73" t="s">
        <v>240</v>
      </c>
    </row>
    <row r="75" spans="1:27" x14ac:dyDescent="0.25">
      <c r="A75" s="73" t="s">
        <v>241</v>
      </c>
    </row>
    <row r="76" spans="1:27" x14ac:dyDescent="0.25">
      <c r="A76" s="73" t="s">
        <v>242</v>
      </c>
    </row>
    <row r="77" spans="1:27" x14ac:dyDescent="0.25">
      <c r="A77" s="73" t="s">
        <v>243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x14ac:dyDescent="0.25">
      <c r="A78" s="73" t="s">
        <v>244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27" x14ac:dyDescent="0.25">
      <c r="A79" s="73" t="s">
        <v>59</v>
      </c>
      <c r="B79" s="76">
        <v>1992</v>
      </c>
      <c r="C79" s="76">
        <v>1993</v>
      </c>
      <c r="D79" s="76">
        <v>1994</v>
      </c>
      <c r="E79" s="76">
        <v>1995</v>
      </c>
      <c r="F79" s="76">
        <v>1996</v>
      </c>
      <c r="G79" s="76">
        <v>1997</v>
      </c>
      <c r="H79" s="76">
        <v>1998</v>
      </c>
      <c r="I79" s="76">
        <v>1999</v>
      </c>
      <c r="J79" s="76">
        <v>2000</v>
      </c>
      <c r="K79" s="76">
        <v>2001</v>
      </c>
      <c r="L79" s="76">
        <v>2002</v>
      </c>
      <c r="M79" s="76">
        <v>2003</v>
      </c>
      <c r="N79" s="76">
        <v>2004</v>
      </c>
      <c r="O79" s="76">
        <v>2005</v>
      </c>
      <c r="P79" s="76">
        <v>2006</v>
      </c>
      <c r="Q79" s="76">
        <v>2007</v>
      </c>
      <c r="R79" s="76">
        <v>2008</v>
      </c>
      <c r="S79" s="76">
        <v>2009</v>
      </c>
      <c r="T79" s="76">
        <v>2010</v>
      </c>
      <c r="U79" s="76">
        <v>2011</v>
      </c>
      <c r="V79" s="76">
        <v>2012</v>
      </c>
      <c r="W79" s="76">
        <v>2013</v>
      </c>
      <c r="X79" s="76">
        <v>2014</v>
      </c>
      <c r="Y79" s="77">
        <v>2015</v>
      </c>
      <c r="Z79" s="75"/>
      <c r="AA79" s="75"/>
    </row>
    <row r="80" spans="1:27" x14ac:dyDescent="0.25">
      <c r="A80" s="73" t="s">
        <v>60</v>
      </c>
      <c r="B80" s="78">
        <v>-0.43117242177291848</v>
      </c>
      <c r="C80" s="78">
        <v>-0.26532112693560261</v>
      </c>
      <c r="D80" s="78">
        <v>0.84621747646966838</v>
      </c>
      <c r="E80" s="78">
        <v>0.87427592320126202</v>
      </c>
      <c r="F80" s="78">
        <v>0.89757272088022422</v>
      </c>
      <c r="G80" s="78">
        <v>1.395577206803833</v>
      </c>
      <c r="H80" s="78">
        <v>0.74048743553494223</v>
      </c>
      <c r="I80" s="78">
        <v>1.0665681759013834</v>
      </c>
      <c r="J80" s="78">
        <v>1.3176774949791525</v>
      </c>
      <c r="K80" s="78">
        <v>0.48132058745484763</v>
      </c>
      <c r="L80" s="78">
        <v>1.4416795891114553E-2</v>
      </c>
      <c r="M80" s="78">
        <v>0.53071443207688418</v>
      </c>
      <c r="N80" s="78">
        <v>0.9385655614678301</v>
      </c>
      <c r="O80" s="78">
        <v>1.2929361048063859</v>
      </c>
      <c r="P80" s="78">
        <v>1.6504153321573956</v>
      </c>
      <c r="Q80" s="78">
        <v>1.5491589102338388</v>
      </c>
      <c r="R80" s="78">
        <v>0.54119392119595933</v>
      </c>
      <c r="S80" s="78">
        <v>-2.0350752916989179</v>
      </c>
      <c r="T80" s="78">
        <v>-0.26802343882749158</v>
      </c>
      <c r="U80" s="78">
        <v>0.49505153340101415</v>
      </c>
      <c r="V80" s="78">
        <v>0.60066432745040643</v>
      </c>
      <c r="W80" s="78">
        <v>0.44597651967450691</v>
      </c>
      <c r="X80" s="78">
        <v>1.2117891920452095</v>
      </c>
      <c r="Y80" s="78">
        <v>1.0726182552912356</v>
      </c>
      <c r="Z80" s="79"/>
      <c r="AA80" s="80"/>
    </row>
    <row r="81" spans="1:3" x14ac:dyDescent="0.25">
      <c r="A81" s="73" t="s">
        <v>65</v>
      </c>
    </row>
    <row r="82" spans="1:3" x14ac:dyDescent="0.25">
      <c r="A82" s="73" t="s">
        <v>70</v>
      </c>
    </row>
    <row r="83" spans="1:3" x14ac:dyDescent="0.25">
      <c r="A83" s="73" t="s">
        <v>75</v>
      </c>
    </row>
    <row r="84" spans="1:3" x14ac:dyDescent="0.25">
      <c r="A84" s="73" t="s">
        <v>80</v>
      </c>
    </row>
    <row r="85" spans="1:3" x14ac:dyDescent="0.25">
      <c r="A85" s="73" t="s">
        <v>15</v>
      </c>
      <c r="B85">
        <v>100</v>
      </c>
    </row>
    <row r="86" spans="1:3" x14ac:dyDescent="0.25">
      <c r="A86" s="73" t="s">
        <v>20</v>
      </c>
    </row>
    <row r="87" spans="1:3" x14ac:dyDescent="0.25">
      <c r="A87" s="73" t="s">
        <v>245</v>
      </c>
    </row>
    <row r="88" spans="1:3" x14ac:dyDescent="0.25">
      <c r="A88" s="73" t="s">
        <v>246</v>
      </c>
    </row>
    <row r="89" spans="1:3" x14ac:dyDescent="0.25">
      <c r="A89" s="73" t="s">
        <v>247</v>
      </c>
    </row>
    <row r="90" spans="1:3" x14ac:dyDescent="0.25">
      <c r="A90" s="73" t="s">
        <v>248</v>
      </c>
      <c r="C90">
        <v>0.19</v>
      </c>
    </row>
    <row r="91" spans="1:3" x14ac:dyDescent="0.25">
      <c r="A91" s="73" t="s">
        <v>249</v>
      </c>
    </row>
    <row r="92" spans="1:3" x14ac:dyDescent="0.25">
      <c r="A92" s="73" t="s">
        <v>250</v>
      </c>
    </row>
    <row r="93" spans="1:3" x14ac:dyDescent="0.25">
      <c r="A93" s="73" t="s">
        <v>251</v>
      </c>
    </row>
    <row r="94" spans="1:3" x14ac:dyDescent="0.25">
      <c r="A94" s="73" t="s">
        <v>252</v>
      </c>
    </row>
    <row r="95" spans="1:3" x14ac:dyDescent="0.25">
      <c r="A95" s="73" t="s">
        <v>253</v>
      </c>
    </row>
    <row r="96" spans="1:3" x14ac:dyDescent="0.25">
      <c r="A96" s="73" t="s">
        <v>254</v>
      </c>
    </row>
    <row r="97" spans="1:1" x14ac:dyDescent="0.25">
      <c r="A97" s="73" t="s">
        <v>255</v>
      </c>
    </row>
    <row r="98" spans="1:1" x14ac:dyDescent="0.25">
      <c r="A98" s="73" t="s">
        <v>256</v>
      </c>
    </row>
    <row r="99" spans="1:1" x14ac:dyDescent="0.25">
      <c r="A99" s="73" t="s">
        <v>257</v>
      </c>
    </row>
    <row r="100" spans="1:1" x14ac:dyDescent="0.25">
      <c r="A100" s="73" t="s">
        <v>258</v>
      </c>
    </row>
    <row r="101" spans="1:1" x14ac:dyDescent="0.25">
      <c r="A101" s="73" t="s">
        <v>259</v>
      </c>
    </row>
    <row r="102" spans="1:1" x14ac:dyDescent="0.25">
      <c r="A102" s="73" t="s">
        <v>260</v>
      </c>
    </row>
    <row r="103" spans="1:1" x14ac:dyDescent="0.25">
      <c r="A103" s="73" t="s">
        <v>261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1"/>
  <sheetViews>
    <sheetView zoomScale="40" zoomScaleNormal="40" workbookViewId="0">
      <selection activeCell="AG2" sqref="AG2"/>
    </sheetView>
  </sheetViews>
  <sheetFormatPr baseColWidth="10" defaultRowHeight="15" x14ac:dyDescent="0.25"/>
  <cols>
    <col min="7" max="7" width="11.42578125" style="2"/>
    <col min="13" max="13" width="11.42578125" style="2"/>
    <col min="28" max="32" width="11.42578125" style="82"/>
  </cols>
  <sheetData>
    <row r="1" spans="2:32" x14ac:dyDescent="0.25">
      <c r="C1" s="89" t="s">
        <v>134</v>
      </c>
      <c r="D1" s="89"/>
      <c r="E1" s="89"/>
      <c r="F1" s="89"/>
      <c r="G1" s="37"/>
      <c r="I1" s="89" t="s">
        <v>135</v>
      </c>
      <c r="J1" s="89"/>
      <c r="K1" s="89"/>
      <c r="L1" s="89"/>
      <c r="M1" s="37"/>
      <c r="O1" s="89" t="s">
        <v>133</v>
      </c>
      <c r="P1" s="89"/>
      <c r="Q1" s="89"/>
      <c r="R1" s="89"/>
      <c r="S1" s="42"/>
      <c r="AC1" s="89" t="s">
        <v>281</v>
      </c>
      <c r="AD1" s="89"/>
      <c r="AE1" s="89"/>
      <c r="AF1" s="89"/>
    </row>
    <row r="2" spans="2:32" ht="24" x14ac:dyDescent="0.25">
      <c r="B2" s="2"/>
      <c r="C2" s="38" t="s">
        <v>26</v>
      </c>
      <c r="D2" s="85" t="s">
        <v>279</v>
      </c>
      <c r="E2" s="38" t="s">
        <v>11</v>
      </c>
      <c r="F2" s="38" t="s">
        <v>31</v>
      </c>
      <c r="G2" s="38"/>
      <c r="I2" s="38" t="s">
        <v>26</v>
      </c>
      <c r="J2" s="85" t="s">
        <v>279</v>
      </c>
      <c r="K2" s="38" t="s">
        <v>11</v>
      </c>
      <c r="L2" s="38" t="s">
        <v>31</v>
      </c>
      <c r="M2" s="38"/>
      <c r="O2" s="38" t="s">
        <v>26</v>
      </c>
      <c r="P2" s="85" t="s">
        <v>279</v>
      </c>
      <c r="Q2" s="38" t="s">
        <v>11</v>
      </c>
      <c r="R2" s="38" t="s">
        <v>31</v>
      </c>
      <c r="T2" s="2"/>
      <c r="U2" s="89" t="s">
        <v>133</v>
      </c>
      <c r="V2" s="89"/>
      <c r="W2" s="89"/>
      <c r="X2" s="89"/>
      <c r="AC2" s="38" t="s">
        <v>26</v>
      </c>
      <c r="AD2" s="85" t="s">
        <v>279</v>
      </c>
      <c r="AE2" s="38" t="s">
        <v>11</v>
      </c>
      <c r="AF2" s="38" t="s">
        <v>31</v>
      </c>
    </row>
    <row r="3" spans="2:32" ht="24" x14ac:dyDescent="0.25">
      <c r="B3" s="39">
        <v>2000</v>
      </c>
      <c r="C3">
        <v>74.400000000000006</v>
      </c>
      <c r="D3" s="2">
        <v>68.599999999999994</v>
      </c>
      <c r="E3" s="2">
        <v>48.7</v>
      </c>
      <c r="F3" s="2">
        <v>66.8</v>
      </c>
      <c r="H3" s="39">
        <v>2000</v>
      </c>
      <c r="I3" s="2">
        <v>128.19999999999999</v>
      </c>
      <c r="J3" s="2">
        <v>63.3</v>
      </c>
      <c r="K3" s="2">
        <v>80.099999999999994</v>
      </c>
      <c r="L3" s="2">
        <v>70.599999999999994</v>
      </c>
      <c r="N3" s="39">
        <v>2000</v>
      </c>
      <c r="O3" s="2">
        <v>120.7</v>
      </c>
      <c r="P3" s="2">
        <v>54.6</v>
      </c>
      <c r="Q3" s="2">
        <v>73.8</v>
      </c>
      <c r="R3" s="2">
        <v>43.8</v>
      </c>
      <c r="T3" s="2"/>
      <c r="U3" s="38" t="s">
        <v>26</v>
      </c>
      <c r="V3" s="85" t="s">
        <v>279</v>
      </c>
      <c r="W3" s="38" t="s">
        <v>11</v>
      </c>
      <c r="X3" s="38" t="s">
        <v>31</v>
      </c>
      <c r="AB3" s="39">
        <v>2000</v>
      </c>
      <c r="AC3" s="82">
        <v>202.6</v>
      </c>
      <c r="AD3" s="82">
        <v>131.89999999999998</v>
      </c>
      <c r="AE3" s="82">
        <v>128.80000000000001</v>
      </c>
      <c r="AF3" s="82">
        <v>137.39999999999998</v>
      </c>
    </row>
    <row r="4" spans="2:32" x14ac:dyDescent="0.25">
      <c r="B4" s="40"/>
      <c r="C4" s="2">
        <v>73.599999999999994</v>
      </c>
      <c r="D4" s="2">
        <v>68.8</v>
      </c>
      <c r="E4" s="2">
        <v>48.9</v>
      </c>
      <c r="F4" s="2">
        <v>67.3</v>
      </c>
      <c r="H4" s="40"/>
      <c r="I4" s="2">
        <v>125.2</v>
      </c>
      <c r="J4" s="2">
        <v>64</v>
      </c>
      <c r="K4" s="2">
        <v>81</v>
      </c>
      <c r="L4" s="2">
        <v>72.8</v>
      </c>
      <c r="N4" s="40"/>
      <c r="O4" s="2">
        <v>123.5</v>
      </c>
      <c r="P4" s="2">
        <v>51.8</v>
      </c>
      <c r="Q4" s="2">
        <v>73.099999999999994</v>
      </c>
      <c r="R4" s="2">
        <v>44</v>
      </c>
      <c r="T4" s="39">
        <v>2000</v>
      </c>
      <c r="U4" s="2">
        <v>323.3</v>
      </c>
      <c r="V4" s="2">
        <v>186.49999999999997</v>
      </c>
      <c r="W4" s="2">
        <v>202.60000000000002</v>
      </c>
      <c r="X4" s="2">
        <v>181.2</v>
      </c>
      <c r="AB4" s="40"/>
      <c r="AC4" s="82">
        <v>198.8</v>
      </c>
      <c r="AD4" s="82">
        <v>132.80000000000001</v>
      </c>
      <c r="AE4" s="82">
        <v>129.9</v>
      </c>
      <c r="AF4" s="82">
        <v>140.1</v>
      </c>
    </row>
    <row r="5" spans="2:32" x14ac:dyDescent="0.25">
      <c r="B5" s="41"/>
      <c r="C5" s="2">
        <v>73.7</v>
      </c>
      <c r="D5" s="2">
        <v>69.599999999999994</v>
      </c>
      <c r="E5" s="2">
        <v>49.1</v>
      </c>
      <c r="F5" s="2">
        <v>67.599999999999994</v>
      </c>
      <c r="H5" s="41"/>
      <c r="I5" s="2">
        <v>124.5</v>
      </c>
      <c r="J5" s="2">
        <v>63.8</v>
      </c>
      <c r="K5" s="2">
        <v>82.3</v>
      </c>
      <c r="L5" s="2">
        <v>73.900000000000006</v>
      </c>
      <c r="N5" s="41"/>
      <c r="O5" s="2">
        <v>123.3</v>
      </c>
      <c r="P5" s="2">
        <v>50.9</v>
      </c>
      <c r="Q5" s="2">
        <v>72.3</v>
      </c>
      <c r="R5" s="2">
        <v>42.6</v>
      </c>
      <c r="T5" s="40"/>
      <c r="U5" s="2">
        <v>322.3</v>
      </c>
      <c r="V5" s="2">
        <v>184.60000000000002</v>
      </c>
      <c r="W5" s="2">
        <v>203</v>
      </c>
      <c r="X5" s="2">
        <v>184.1</v>
      </c>
      <c r="AB5" s="41"/>
      <c r="AC5" s="82">
        <v>198.2</v>
      </c>
      <c r="AD5" s="82">
        <v>133.39999999999998</v>
      </c>
      <c r="AE5" s="82">
        <v>131.4</v>
      </c>
      <c r="AF5" s="82">
        <v>141.5</v>
      </c>
    </row>
    <row r="6" spans="2:32" x14ac:dyDescent="0.25">
      <c r="B6" s="41"/>
      <c r="C6" s="2">
        <v>73.3</v>
      </c>
      <c r="D6" s="2">
        <v>70</v>
      </c>
      <c r="E6" s="2">
        <v>49.5</v>
      </c>
      <c r="F6" s="2">
        <v>68</v>
      </c>
      <c r="H6" s="41"/>
      <c r="I6" s="2">
        <v>123.6</v>
      </c>
      <c r="J6" s="2">
        <v>64</v>
      </c>
      <c r="K6" s="2">
        <v>85.5</v>
      </c>
      <c r="L6" s="2">
        <v>74.099999999999994</v>
      </c>
      <c r="N6" s="41"/>
      <c r="O6" s="2">
        <v>126</v>
      </c>
      <c r="P6" s="2">
        <v>51.3</v>
      </c>
      <c r="Q6" s="2">
        <v>71.5</v>
      </c>
      <c r="R6" s="2">
        <v>42.8</v>
      </c>
      <c r="T6" s="41"/>
      <c r="U6" s="2">
        <v>321.5</v>
      </c>
      <c r="V6" s="2">
        <v>184.29999999999998</v>
      </c>
      <c r="W6" s="2">
        <v>203.7</v>
      </c>
      <c r="X6" s="2">
        <v>184.1</v>
      </c>
      <c r="AB6" s="41"/>
      <c r="AC6" s="82">
        <v>196.89999999999998</v>
      </c>
      <c r="AD6" s="82">
        <v>134</v>
      </c>
      <c r="AE6" s="82">
        <v>135</v>
      </c>
      <c r="AF6" s="82">
        <v>142.1</v>
      </c>
    </row>
    <row r="7" spans="2:32" x14ac:dyDescent="0.25">
      <c r="B7" s="41">
        <v>2001</v>
      </c>
      <c r="C7" s="2">
        <v>72.2</v>
      </c>
      <c r="D7" s="2">
        <v>69.599999999999994</v>
      </c>
      <c r="E7" s="2">
        <v>49.4</v>
      </c>
      <c r="F7" s="2">
        <v>68.7</v>
      </c>
      <c r="H7" s="41">
        <v>2001</v>
      </c>
      <c r="I7" s="2">
        <v>122.4</v>
      </c>
      <c r="J7" s="2">
        <v>64.2</v>
      </c>
      <c r="K7" s="2">
        <v>86.3</v>
      </c>
      <c r="L7" s="2">
        <v>77</v>
      </c>
      <c r="N7" s="41">
        <v>2001</v>
      </c>
      <c r="O7" s="2">
        <v>132.4</v>
      </c>
      <c r="P7" s="2">
        <v>51.6</v>
      </c>
      <c r="Q7" s="2">
        <v>71.3</v>
      </c>
      <c r="R7" s="2">
        <v>40.5</v>
      </c>
      <c r="T7" s="41"/>
      <c r="U7" s="2">
        <v>322.89999999999998</v>
      </c>
      <c r="V7" s="2">
        <v>185.3</v>
      </c>
      <c r="W7" s="2">
        <v>206.5</v>
      </c>
      <c r="X7" s="2">
        <v>184.89999999999998</v>
      </c>
      <c r="AB7" s="41">
        <v>2001</v>
      </c>
      <c r="AC7" s="82">
        <v>194.60000000000002</v>
      </c>
      <c r="AD7" s="82">
        <v>133.80000000000001</v>
      </c>
      <c r="AE7" s="82">
        <v>135.69999999999999</v>
      </c>
      <c r="AF7" s="82">
        <v>145.69999999999999</v>
      </c>
    </row>
    <row r="8" spans="2:32" x14ac:dyDescent="0.25">
      <c r="B8" s="41"/>
      <c r="C8" s="2">
        <v>71.8</v>
      </c>
      <c r="D8" s="2">
        <v>70.900000000000006</v>
      </c>
      <c r="E8" s="2">
        <v>49.6</v>
      </c>
      <c r="F8" s="2">
        <v>69.8</v>
      </c>
      <c r="H8" s="41"/>
      <c r="I8" s="2">
        <v>120.1</v>
      </c>
      <c r="J8" s="2">
        <v>64.8</v>
      </c>
      <c r="K8" s="2">
        <v>87.1</v>
      </c>
      <c r="L8" s="2">
        <v>77.5</v>
      </c>
      <c r="N8" s="41"/>
      <c r="O8" s="2">
        <v>134.5</v>
      </c>
      <c r="P8" s="2">
        <v>49.4</v>
      </c>
      <c r="Q8" s="2">
        <v>70.8</v>
      </c>
      <c r="R8" s="2">
        <v>39.4</v>
      </c>
      <c r="T8" s="41">
        <v>2001</v>
      </c>
      <c r="U8" s="2">
        <v>327</v>
      </c>
      <c r="V8" s="2">
        <v>185.4</v>
      </c>
      <c r="W8" s="2">
        <v>207</v>
      </c>
      <c r="X8" s="2">
        <v>186.2</v>
      </c>
      <c r="AB8" s="41"/>
      <c r="AC8" s="82">
        <v>191.89999999999998</v>
      </c>
      <c r="AD8" s="82">
        <v>135.69999999999999</v>
      </c>
      <c r="AE8" s="82">
        <v>136.69999999999999</v>
      </c>
      <c r="AF8" s="82">
        <v>147.30000000000001</v>
      </c>
    </row>
    <row r="9" spans="2:32" x14ac:dyDescent="0.25">
      <c r="B9" s="41"/>
      <c r="C9" s="2">
        <v>72.099999999999994</v>
      </c>
      <c r="D9" s="2">
        <v>72.8</v>
      </c>
      <c r="E9" s="2">
        <v>49.6</v>
      </c>
      <c r="F9" s="2">
        <v>71.2</v>
      </c>
      <c r="H9" s="41"/>
      <c r="I9" s="2">
        <v>119.6</v>
      </c>
      <c r="J9" s="2">
        <v>64.900000000000006</v>
      </c>
      <c r="K9" s="2">
        <v>87.5</v>
      </c>
      <c r="L9" s="2">
        <v>77.5</v>
      </c>
      <c r="N9" s="41"/>
      <c r="O9" s="2">
        <v>132.6</v>
      </c>
      <c r="P9" s="2">
        <v>51.1</v>
      </c>
      <c r="Q9" s="2">
        <v>70.900000000000006</v>
      </c>
      <c r="R9" s="2">
        <v>39</v>
      </c>
      <c r="T9" s="41"/>
      <c r="U9" s="2">
        <v>326.39999999999998</v>
      </c>
      <c r="V9" s="2">
        <v>185.1</v>
      </c>
      <c r="W9" s="2">
        <v>207.5</v>
      </c>
      <c r="X9" s="2">
        <v>186.70000000000002</v>
      </c>
      <c r="AB9" s="41"/>
      <c r="AC9" s="82">
        <v>191.7</v>
      </c>
      <c r="AD9" s="82">
        <v>137.69999999999999</v>
      </c>
      <c r="AE9" s="82">
        <v>137.1</v>
      </c>
      <c r="AF9" s="82">
        <v>148.69999999999999</v>
      </c>
    </row>
    <row r="10" spans="2:32" x14ac:dyDescent="0.25">
      <c r="B10" s="41"/>
      <c r="C10" s="2">
        <v>72</v>
      </c>
      <c r="D10" s="2">
        <v>73.599999999999994</v>
      </c>
      <c r="E10" s="2">
        <v>49.8</v>
      </c>
      <c r="F10" s="2">
        <v>72.599999999999994</v>
      </c>
      <c r="H10" s="41"/>
      <c r="I10" s="2">
        <v>120.2</v>
      </c>
      <c r="J10" s="2">
        <v>65</v>
      </c>
      <c r="K10" s="2">
        <v>89.1</v>
      </c>
      <c r="L10" s="2">
        <v>79.099999999999994</v>
      </c>
      <c r="N10" s="41"/>
      <c r="O10" s="2">
        <v>133.6</v>
      </c>
      <c r="P10" s="2">
        <v>51.1</v>
      </c>
      <c r="Q10" s="2">
        <v>70.599999999999994</v>
      </c>
      <c r="R10" s="2">
        <v>38.6</v>
      </c>
      <c r="T10" s="41"/>
      <c r="U10" s="2">
        <v>324.29999999999995</v>
      </c>
      <c r="V10" s="2">
        <v>188.79999999999998</v>
      </c>
      <c r="W10" s="2">
        <v>208</v>
      </c>
      <c r="X10" s="2">
        <v>187.7</v>
      </c>
      <c r="AB10" s="41"/>
      <c r="AC10" s="82">
        <v>192.2</v>
      </c>
      <c r="AD10" s="82">
        <v>138.6</v>
      </c>
      <c r="AE10" s="82">
        <v>138.89999999999998</v>
      </c>
      <c r="AF10" s="82">
        <v>151.69999999999999</v>
      </c>
    </row>
    <row r="11" spans="2:32" x14ac:dyDescent="0.25">
      <c r="B11" s="39">
        <v>2002</v>
      </c>
      <c r="C11" s="2">
        <v>72</v>
      </c>
      <c r="D11" s="2">
        <v>74.3</v>
      </c>
      <c r="E11" s="2">
        <v>49.9</v>
      </c>
      <c r="F11" s="2">
        <v>73.599999999999994</v>
      </c>
      <c r="H11" s="39">
        <v>2002</v>
      </c>
      <c r="I11" s="2">
        <v>119.5</v>
      </c>
      <c r="J11" s="2">
        <v>65</v>
      </c>
      <c r="K11" s="2">
        <v>89.6</v>
      </c>
      <c r="L11" s="2">
        <v>79.8</v>
      </c>
      <c r="N11" s="39">
        <v>2002</v>
      </c>
      <c r="O11" s="2">
        <v>136.19999999999999</v>
      </c>
      <c r="P11" s="2">
        <v>50.6</v>
      </c>
      <c r="Q11" s="2">
        <v>70.5</v>
      </c>
      <c r="R11" s="2">
        <v>37.5</v>
      </c>
      <c r="T11" s="41"/>
      <c r="U11" s="2">
        <v>325.79999999999995</v>
      </c>
      <c r="V11" s="2">
        <v>189.7</v>
      </c>
      <c r="W11" s="2">
        <v>209.49999999999997</v>
      </c>
      <c r="X11" s="2">
        <v>190.29999999999998</v>
      </c>
      <c r="AB11" s="39">
        <v>2002</v>
      </c>
      <c r="AC11" s="82">
        <v>191.5</v>
      </c>
      <c r="AD11" s="82">
        <v>139.30000000000001</v>
      </c>
      <c r="AE11" s="82">
        <v>139.5</v>
      </c>
      <c r="AF11" s="82">
        <v>153.39999999999998</v>
      </c>
    </row>
    <row r="12" spans="2:32" x14ac:dyDescent="0.25">
      <c r="B12" s="40"/>
      <c r="C12" s="2">
        <v>71.599999999999994</v>
      </c>
      <c r="D12" s="2">
        <v>75.5</v>
      </c>
      <c r="E12" s="2">
        <v>50.3</v>
      </c>
      <c r="F12" s="2">
        <v>75.099999999999994</v>
      </c>
      <c r="H12" s="40"/>
      <c r="I12" s="2">
        <v>118.6</v>
      </c>
      <c r="J12" s="2">
        <v>64.900000000000006</v>
      </c>
      <c r="K12" s="2">
        <v>89.6</v>
      </c>
      <c r="L12" s="2">
        <v>81</v>
      </c>
      <c r="N12" s="40"/>
      <c r="O12" s="2">
        <v>140.1</v>
      </c>
      <c r="P12" s="2">
        <v>51.9</v>
      </c>
      <c r="Q12" s="2">
        <v>70.900000000000006</v>
      </c>
      <c r="R12" s="2">
        <v>38.299999999999997</v>
      </c>
      <c r="T12" s="39">
        <v>2002</v>
      </c>
      <c r="U12" s="2">
        <v>327.7</v>
      </c>
      <c r="V12" s="2">
        <v>189.9</v>
      </c>
      <c r="W12" s="2">
        <v>210</v>
      </c>
      <c r="X12" s="2">
        <v>190.89999999999998</v>
      </c>
      <c r="AB12" s="40"/>
      <c r="AC12" s="82">
        <v>190.2</v>
      </c>
      <c r="AD12" s="82">
        <v>140.4</v>
      </c>
      <c r="AE12" s="82">
        <v>139.89999999999998</v>
      </c>
      <c r="AF12" s="82">
        <v>156.1</v>
      </c>
    </row>
    <row r="13" spans="2:32" x14ac:dyDescent="0.25">
      <c r="B13" s="41"/>
      <c r="C13" s="2">
        <v>71.2</v>
      </c>
      <c r="D13" s="2">
        <v>76.5</v>
      </c>
      <c r="E13" s="2">
        <v>50.4</v>
      </c>
      <c r="F13" s="2">
        <v>77</v>
      </c>
      <c r="H13" s="41"/>
      <c r="I13" s="2">
        <v>116.4</v>
      </c>
      <c r="J13" s="2">
        <v>64.400000000000006</v>
      </c>
      <c r="K13" s="2">
        <v>89.1</v>
      </c>
      <c r="L13" s="2">
        <v>84.2</v>
      </c>
      <c r="N13" s="41"/>
      <c r="O13" s="2">
        <v>139.4</v>
      </c>
      <c r="P13" s="2">
        <v>54.3</v>
      </c>
      <c r="Q13" s="2">
        <v>71.900000000000006</v>
      </c>
      <c r="R13" s="2">
        <v>38.9</v>
      </c>
      <c r="T13" s="40"/>
      <c r="U13" s="2">
        <v>330.29999999999995</v>
      </c>
      <c r="V13" s="2">
        <v>192.3</v>
      </c>
      <c r="W13" s="2">
        <v>210.79999999999998</v>
      </c>
      <c r="X13" s="2">
        <v>194.39999999999998</v>
      </c>
      <c r="AB13" s="41"/>
      <c r="AC13" s="82">
        <v>187.60000000000002</v>
      </c>
      <c r="AD13" s="82">
        <v>140.9</v>
      </c>
      <c r="AE13" s="82">
        <v>139.5</v>
      </c>
      <c r="AF13" s="82">
        <v>161.19999999999999</v>
      </c>
    </row>
    <row r="14" spans="2:32" x14ac:dyDescent="0.25">
      <c r="B14" s="41"/>
      <c r="C14" s="2">
        <v>70.8</v>
      </c>
      <c r="D14" s="2">
        <v>78.2</v>
      </c>
      <c r="E14" s="2">
        <v>51</v>
      </c>
      <c r="F14" s="2">
        <v>78</v>
      </c>
      <c r="H14" s="41"/>
      <c r="I14" s="2">
        <v>117.4</v>
      </c>
      <c r="J14" s="2">
        <v>64.3</v>
      </c>
      <c r="K14" s="2">
        <v>89</v>
      </c>
      <c r="L14" s="2">
        <v>82.7</v>
      </c>
      <c r="N14" s="41"/>
      <c r="O14" s="2">
        <v>139.6</v>
      </c>
      <c r="P14" s="2">
        <v>54.9</v>
      </c>
      <c r="Q14" s="2">
        <v>71.400000000000006</v>
      </c>
      <c r="R14" s="2">
        <v>39</v>
      </c>
      <c r="T14" s="41"/>
      <c r="U14" s="2">
        <v>327</v>
      </c>
      <c r="V14" s="2">
        <v>195.2</v>
      </c>
      <c r="W14" s="2">
        <v>211.4</v>
      </c>
      <c r="X14" s="2">
        <v>200.1</v>
      </c>
      <c r="AB14" s="41"/>
      <c r="AC14" s="82">
        <v>188.2</v>
      </c>
      <c r="AD14" s="82">
        <v>142.5</v>
      </c>
      <c r="AE14" s="82">
        <v>140</v>
      </c>
      <c r="AF14" s="82">
        <v>160.69999999999999</v>
      </c>
    </row>
    <row r="15" spans="2:32" x14ac:dyDescent="0.25">
      <c r="B15" s="41">
        <v>2003</v>
      </c>
      <c r="C15" s="2">
        <v>70.7</v>
      </c>
      <c r="D15" s="2">
        <v>79.2</v>
      </c>
      <c r="E15" s="2">
        <v>51.1</v>
      </c>
      <c r="F15" s="2">
        <v>78.599999999999994</v>
      </c>
      <c r="H15" s="41">
        <v>2003</v>
      </c>
      <c r="I15" s="2">
        <v>115</v>
      </c>
      <c r="J15" s="2">
        <v>63.9</v>
      </c>
      <c r="K15" s="2">
        <v>89.2</v>
      </c>
      <c r="L15" s="2">
        <v>79.3</v>
      </c>
      <c r="N15" s="41">
        <v>2003</v>
      </c>
      <c r="O15" s="2">
        <v>144.6</v>
      </c>
      <c r="P15" s="2">
        <v>54.9</v>
      </c>
      <c r="Q15" s="2">
        <v>73</v>
      </c>
      <c r="R15" s="2">
        <v>38.5</v>
      </c>
      <c r="T15" s="41"/>
      <c r="U15" s="2">
        <v>327.79999999999995</v>
      </c>
      <c r="V15" s="2">
        <v>197.4</v>
      </c>
      <c r="W15" s="2">
        <v>211.4</v>
      </c>
      <c r="X15" s="2">
        <v>199.7</v>
      </c>
      <c r="AB15" s="41">
        <v>2003</v>
      </c>
      <c r="AC15" s="82">
        <v>185.7</v>
      </c>
      <c r="AD15" s="82">
        <v>143.1</v>
      </c>
      <c r="AE15" s="82">
        <v>140.30000000000001</v>
      </c>
      <c r="AF15" s="82">
        <v>157.89999999999998</v>
      </c>
    </row>
    <row r="16" spans="2:32" x14ac:dyDescent="0.25">
      <c r="B16" s="41"/>
      <c r="C16" s="2">
        <v>70</v>
      </c>
      <c r="D16" s="2">
        <v>81.8</v>
      </c>
      <c r="E16" s="2">
        <v>51.7</v>
      </c>
      <c r="F16" s="2">
        <v>79.900000000000006</v>
      </c>
      <c r="H16" s="41"/>
      <c r="I16" s="2">
        <v>112.2</v>
      </c>
      <c r="J16" s="2">
        <v>63.5</v>
      </c>
      <c r="K16" s="2">
        <v>89.5</v>
      </c>
      <c r="L16" s="2">
        <v>80.2</v>
      </c>
      <c r="N16" s="41"/>
      <c r="O16" s="2">
        <v>146.6</v>
      </c>
      <c r="P16" s="2">
        <v>56.5</v>
      </c>
      <c r="Q16" s="2">
        <v>74.2</v>
      </c>
      <c r="R16" s="2">
        <v>39.1</v>
      </c>
      <c r="T16" s="41">
        <v>2003</v>
      </c>
      <c r="U16" s="2">
        <v>330.29999999999995</v>
      </c>
      <c r="V16" s="2">
        <v>198</v>
      </c>
      <c r="W16" s="2">
        <v>213.3</v>
      </c>
      <c r="X16" s="2">
        <v>196.39999999999998</v>
      </c>
      <c r="AB16" s="41"/>
      <c r="AC16" s="82">
        <v>182.2</v>
      </c>
      <c r="AD16" s="82">
        <v>145.30000000000001</v>
      </c>
      <c r="AE16" s="82">
        <v>141.19999999999999</v>
      </c>
      <c r="AF16" s="82">
        <v>160.10000000000002</v>
      </c>
    </row>
    <row r="17" spans="2:32" x14ac:dyDescent="0.25">
      <c r="B17" s="41"/>
      <c r="C17" s="2">
        <v>70.099999999999994</v>
      </c>
      <c r="D17" s="2">
        <v>83</v>
      </c>
      <c r="E17" s="2">
        <v>52.2</v>
      </c>
      <c r="F17" s="2">
        <v>81.599999999999994</v>
      </c>
      <c r="H17" s="41"/>
      <c r="I17" s="2">
        <v>109.7</v>
      </c>
      <c r="J17" s="2">
        <v>62.9</v>
      </c>
      <c r="K17" s="2">
        <v>88.9</v>
      </c>
      <c r="L17" s="2">
        <v>79.099999999999994</v>
      </c>
      <c r="N17" s="41"/>
      <c r="O17" s="2">
        <v>144.6</v>
      </c>
      <c r="P17" s="2">
        <v>56</v>
      </c>
      <c r="Q17" s="2">
        <v>73.599999999999994</v>
      </c>
      <c r="R17" s="2">
        <v>39.299999999999997</v>
      </c>
      <c r="T17" s="41"/>
      <c r="U17" s="2">
        <v>328.79999999999995</v>
      </c>
      <c r="V17" s="2">
        <v>201.8</v>
      </c>
      <c r="W17" s="2">
        <v>215.39999999999998</v>
      </c>
      <c r="X17" s="2">
        <v>199.20000000000002</v>
      </c>
      <c r="AB17" s="41"/>
      <c r="AC17" s="82">
        <v>179.8</v>
      </c>
      <c r="AD17" s="82">
        <v>145.9</v>
      </c>
      <c r="AE17" s="82">
        <v>141.10000000000002</v>
      </c>
      <c r="AF17" s="82">
        <v>160.69999999999999</v>
      </c>
    </row>
    <row r="18" spans="2:32" x14ac:dyDescent="0.25">
      <c r="B18" s="41"/>
      <c r="C18" s="2">
        <v>69.900000000000006</v>
      </c>
      <c r="D18" s="2">
        <v>83.9</v>
      </c>
      <c r="E18" s="2">
        <v>52.8</v>
      </c>
      <c r="F18" s="2">
        <v>83</v>
      </c>
      <c r="H18" s="41"/>
      <c r="I18" s="2">
        <v>110</v>
      </c>
      <c r="J18" s="2">
        <v>62.1</v>
      </c>
      <c r="K18" s="2">
        <v>89.2</v>
      </c>
      <c r="L18" s="2">
        <v>77.400000000000006</v>
      </c>
      <c r="N18" s="41"/>
      <c r="O18" s="2">
        <v>146.80000000000001</v>
      </c>
      <c r="P18" s="2">
        <v>56.1</v>
      </c>
      <c r="Q18" s="2">
        <v>72.099999999999994</v>
      </c>
      <c r="R18" s="2">
        <v>39.700000000000003</v>
      </c>
      <c r="T18" s="41"/>
      <c r="U18" s="2">
        <v>324.39999999999998</v>
      </c>
      <c r="V18" s="2">
        <v>201.9</v>
      </c>
      <c r="W18" s="2">
        <v>214.70000000000002</v>
      </c>
      <c r="X18" s="2">
        <v>200</v>
      </c>
      <c r="AB18" s="41"/>
      <c r="AC18" s="82">
        <v>179.9</v>
      </c>
      <c r="AD18" s="82">
        <v>146</v>
      </c>
      <c r="AE18" s="82">
        <v>142</v>
      </c>
      <c r="AF18" s="82">
        <v>160.4</v>
      </c>
    </row>
    <row r="19" spans="2:32" x14ac:dyDescent="0.25">
      <c r="B19" s="39">
        <v>2004</v>
      </c>
      <c r="C19" s="2">
        <v>69.2</v>
      </c>
      <c r="D19" s="2">
        <v>84.2</v>
      </c>
      <c r="E19" s="2">
        <v>52.8</v>
      </c>
      <c r="F19" s="2">
        <v>84.7</v>
      </c>
      <c r="H19" s="39">
        <v>2004</v>
      </c>
      <c r="I19" s="2">
        <v>107.2</v>
      </c>
      <c r="J19" s="2">
        <v>62.1</v>
      </c>
      <c r="K19" s="2">
        <v>88.7</v>
      </c>
      <c r="L19" s="2">
        <v>75.7</v>
      </c>
      <c r="N19" s="39">
        <v>2004</v>
      </c>
      <c r="O19" s="2">
        <v>151.80000000000001</v>
      </c>
      <c r="P19" s="2">
        <v>63.5</v>
      </c>
      <c r="Q19" s="2">
        <v>74.2</v>
      </c>
      <c r="R19" s="2">
        <v>39.700000000000003</v>
      </c>
      <c r="T19" s="41"/>
      <c r="U19" s="2">
        <v>326.70000000000005</v>
      </c>
      <c r="V19" s="2">
        <v>202.1</v>
      </c>
      <c r="W19" s="2">
        <v>214.1</v>
      </c>
      <c r="X19" s="2">
        <v>200.10000000000002</v>
      </c>
      <c r="AB19" s="39">
        <v>2004</v>
      </c>
      <c r="AC19" s="82">
        <v>176.4</v>
      </c>
      <c r="AD19" s="82">
        <v>146.30000000000001</v>
      </c>
      <c r="AE19" s="82">
        <v>141.5</v>
      </c>
      <c r="AF19" s="82">
        <v>160.4</v>
      </c>
    </row>
    <row r="20" spans="2:32" x14ac:dyDescent="0.25">
      <c r="B20" s="40"/>
      <c r="C20" s="2">
        <v>68.599999999999994</v>
      </c>
      <c r="D20" s="2">
        <v>85.4</v>
      </c>
      <c r="E20" s="2">
        <v>53.7</v>
      </c>
      <c r="F20" s="2">
        <v>86.1</v>
      </c>
      <c r="H20" s="40"/>
      <c r="I20" s="2">
        <v>105.1</v>
      </c>
      <c r="J20" s="2">
        <v>61.6</v>
      </c>
      <c r="K20" s="2">
        <v>88.7</v>
      </c>
      <c r="L20" s="2">
        <v>74.3</v>
      </c>
      <c r="N20" s="40"/>
      <c r="O20" s="2">
        <v>153.5</v>
      </c>
      <c r="P20" s="2">
        <v>61.5</v>
      </c>
      <c r="Q20" s="2">
        <v>73.900000000000006</v>
      </c>
      <c r="R20" s="2">
        <v>40.6</v>
      </c>
      <c r="T20" s="39">
        <v>2004</v>
      </c>
      <c r="U20" s="2">
        <v>328.20000000000005</v>
      </c>
      <c r="V20" s="2">
        <v>209.8</v>
      </c>
      <c r="W20" s="2">
        <v>215.7</v>
      </c>
      <c r="X20" s="2">
        <v>200.10000000000002</v>
      </c>
      <c r="AB20" s="40"/>
      <c r="AC20" s="82">
        <v>173.7</v>
      </c>
      <c r="AD20" s="82">
        <v>147</v>
      </c>
      <c r="AE20" s="82">
        <v>142.4</v>
      </c>
      <c r="AF20" s="82">
        <v>160.39999999999998</v>
      </c>
    </row>
    <row r="21" spans="2:32" x14ac:dyDescent="0.25">
      <c r="B21" s="41"/>
      <c r="C21" s="2">
        <v>68.400000000000006</v>
      </c>
      <c r="D21" s="2">
        <v>86.2</v>
      </c>
      <c r="E21" s="2">
        <v>54.1</v>
      </c>
      <c r="F21" s="2">
        <v>87.8</v>
      </c>
      <c r="H21" s="41"/>
      <c r="I21" s="2">
        <v>103.9</v>
      </c>
      <c r="J21" s="2">
        <v>61.5</v>
      </c>
      <c r="K21" s="2">
        <v>88.5</v>
      </c>
      <c r="L21" s="2">
        <v>75</v>
      </c>
      <c r="N21" s="41"/>
      <c r="O21" s="2">
        <v>152.30000000000001</v>
      </c>
      <c r="P21" s="2">
        <v>62.3</v>
      </c>
      <c r="Q21" s="2">
        <v>74.2</v>
      </c>
      <c r="R21" s="2">
        <v>41.1</v>
      </c>
      <c r="T21" s="40"/>
      <c r="U21" s="2">
        <v>327.2</v>
      </c>
      <c r="V21" s="2">
        <v>208.5</v>
      </c>
      <c r="W21" s="2">
        <v>216.3</v>
      </c>
      <c r="X21" s="2">
        <v>200.99999999999997</v>
      </c>
      <c r="AB21" s="41"/>
      <c r="AC21" s="82">
        <v>172.3</v>
      </c>
      <c r="AD21" s="82">
        <v>147.69999999999999</v>
      </c>
      <c r="AE21" s="82">
        <v>142.6</v>
      </c>
      <c r="AF21" s="82">
        <v>162.80000000000001</v>
      </c>
    </row>
    <row r="22" spans="2:32" x14ac:dyDescent="0.25">
      <c r="B22" s="41"/>
      <c r="C22" s="2">
        <v>68</v>
      </c>
      <c r="D22" s="2">
        <v>88.1</v>
      </c>
      <c r="E22" s="2">
        <v>54.7</v>
      </c>
      <c r="F22" s="2">
        <v>89.2</v>
      </c>
      <c r="H22" s="41"/>
      <c r="I22" s="2">
        <v>104.7</v>
      </c>
      <c r="J22" s="2">
        <v>61.6</v>
      </c>
      <c r="K22" s="2">
        <v>88.8</v>
      </c>
      <c r="L22" s="2">
        <v>74.900000000000006</v>
      </c>
      <c r="N22" s="41"/>
      <c r="O22" s="2">
        <v>153.5</v>
      </c>
      <c r="P22" s="2">
        <v>62.5</v>
      </c>
      <c r="Q22" s="2">
        <v>73.5</v>
      </c>
      <c r="R22" s="2">
        <v>43.1</v>
      </c>
      <c r="T22" s="41"/>
      <c r="U22" s="2">
        <v>324.60000000000002</v>
      </c>
      <c r="V22" s="2">
        <v>210</v>
      </c>
      <c r="W22" s="2">
        <v>216.8</v>
      </c>
      <c r="X22" s="2">
        <v>203.9</v>
      </c>
      <c r="AB22" s="41"/>
      <c r="AC22" s="82">
        <v>172.7</v>
      </c>
      <c r="AD22" s="82">
        <v>149.69999999999999</v>
      </c>
      <c r="AE22" s="82">
        <v>143.5</v>
      </c>
      <c r="AF22" s="82">
        <v>164.10000000000002</v>
      </c>
    </row>
    <row r="23" spans="2:32" x14ac:dyDescent="0.25">
      <c r="B23" s="41">
        <v>2005</v>
      </c>
      <c r="C23" s="2">
        <v>68</v>
      </c>
      <c r="D23" s="2">
        <v>88.1</v>
      </c>
      <c r="E23" s="2">
        <v>54.9</v>
      </c>
      <c r="F23" s="2">
        <v>89.1</v>
      </c>
      <c r="H23" s="41">
        <v>2005</v>
      </c>
      <c r="I23" s="2">
        <v>103.4</v>
      </c>
      <c r="J23" s="2">
        <v>61.6</v>
      </c>
      <c r="K23" s="2">
        <v>88.8</v>
      </c>
      <c r="L23" s="2">
        <v>75.400000000000006</v>
      </c>
      <c r="N23" s="41">
        <v>2005</v>
      </c>
      <c r="O23" s="2">
        <v>155.80000000000001</v>
      </c>
      <c r="P23" s="2">
        <v>62.2</v>
      </c>
      <c r="Q23" s="2">
        <v>74.599999999999994</v>
      </c>
      <c r="R23" s="2">
        <v>42</v>
      </c>
      <c r="T23" s="41"/>
      <c r="U23" s="2">
        <v>326.2</v>
      </c>
      <c r="V23" s="2">
        <v>212.2</v>
      </c>
      <c r="W23" s="2">
        <v>217</v>
      </c>
      <c r="X23" s="2">
        <v>207.20000000000002</v>
      </c>
      <c r="AB23" s="41">
        <v>2005</v>
      </c>
      <c r="AC23" s="82">
        <v>171.4</v>
      </c>
      <c r="AD23" s="82">
        <v>149.69999999999999</v>
      </c>
      <c r="AE23" s="82">
        <v>143.69999999999999</v>
      </c>
      <c r="AF23" s="82">
        <v>164.5</v>
      </c>
    </row>
    <row r="24" spans="2:32" x14ac:dyDescent="0.25">
      <c r="B24" s="41"/>
      <c r="C24" s="2">
        <v>67.400000000000006</v>
      </c>
      <c r="D24" s="2">
        <v>89.3</v>
      </c>
      <c r="E24" s="2">
        <v>56</v>
      </c>
      <c r="F24" s="2">
        <v>90.2</v>
      </c>
      <c r="H24" s="41"/>
      <c r="I24" s="2">
        <v>100.5</v>
      </c>
      <c r="J24" s="2">
        <v>61.8</v>
      </c>
      <c r="K24" s="2">
        <v>89.8</v>
      </c>
      <c r="L24" s="2">
        <v>78.3</v>
      </c>
      <c r="N24" s="41"/>
      <c r="O24" s="2">
        <v>158.4</v>
      </c>
      <c r="P24" s="2">
        <v>61.9</v>
      </c>
      <c r="Q24" s="2">
        <v>76.400000000000006</v>
      </c>
      <c r="R24" s="2">
        <v>44.1</v>
      </c>
      <c r="T24" s="41">
        <v>2005</v>
      </c>
      <c r="U24" s="2">
        <v>327.20000000000005</v>
      </c>
      <c r="V24" s="2">
        <v>211.89999999999998</v>
      </c>
      <c r="W24" s="2">
        <v>218.29999999999998</v>
      </c>
      <c r="X24" s="2">
        <v>206.5</v>
      </c>
      <c r="AB24" s="41"/>
      <c r="AC24" s="82">
        <v>167.9</v>
      </c>
      <c r="AD24" s="82">
        <v>151.1</v>
      </c>
      <c r="AE24" s="82">
        <v>145.80000000000001</v>
      </c>
      <c r="AF24" s="82">
        <v>168.5</v>
      </c>
    </row>
    <row r="25" spans="2:32" x14ac:dyDescent="0.25">
      <c r="B25" s="41"/>
      <c r="C25" s="2">
        <v>67.599999999999994</v>
      </c>
      <c r="D25" s="2">
        <v>90.5</v>
      </c>
      <c r="E25" s="2">
        <v>56.5</v>
      </c>
      <c r="F25" s="2">
        <v>89.1</v>
      </c>
      <c r="H25" s="41"/>
      <c r="I25" s="2">
        <v>100.8</v>
      </c>
      <c r="J25" s="2">
        <v>61.9</v>
      </c>
      <c r="K25" s="2">
        <v>89.9</v>
      </c>
      <c r="L25" s="2">
        <v>81.7</v>
      </c>
      <c r="N25" s="41"/>
      <c r="O25" s="2">
        <v>155.4</v>
      </c>
      <c r="P25" s="2">
        <v>60.6</v>
      </c>
      <c r="Q25" s="2">
        <v>75.8</v>
      </c>
      <c r="R25" s="2">
        <v>44.2</v>
      </c>
      <c r="T25" s="41"/>
      <c r="U25" s="2">
        <v>326.3</v>
      </c>
      <c r="V25" s="2">
        <v>213</v>
      </c>
      <c r="W25" s="2">
        <v>222.20000000000002</v>
      </c>
      <c r="X25" s="2">
        <v>212.6</v>
      </c>
      <c r="AB25" s="41"/>
      <c r="AC25" s="82">
        <v>168.39999999999998</v>
      </c>
      <c r="AD25" s="82">
        <v>152.4</v>
      </c>
      <c r="AE25" s="82">
        <v>146.4</v>
      </c>
      <c r="AF25" s="82">
        <v>170.8</v>
      </c>
    </row>
    <row r="26" spans="2:32" x14ac:dyDescent="0.25">
      <c r="B26" s="41"/>
      <c r="C26" s="2">
        <v>68.3</v>
      </c>
      <c r="D26" s="2">
        <v>91.3</v>
      </c>
      <c r="E26" s="2">
        <v>57.4</v>
      </c>
      <c r="F26" s="2">
        <v>89.4</v>
      </c>
      <c r="H26" s="41"/>
      <c r="I26" s="2">
        <v>102.1</v>
      </c>
      <c r="J26" s="2">
        <v>62.4</v>
      </c>
      <c r="K26" s="2">
        <v>90</v>
      </c>
      <c r="L26" s="2">
        <v>82.4</v>
      </c>
      <c r="N26" s="41"/>
      <c r="O26" s="2">
        <v>155.69999999999999</v>
      </c>
      <c r="P26" s="2">
        <v>60.6</v>
      </c>
      <c r="Q26" s="2">
        <v>74.3</v>
      </c>
      <c r="R26" s="2">
        <v>45.3</v>
      </c>
      <c r="T26" s="41"/>
      <c r="U26" s="2">
        <v>323.79999999999995</v>
      </c>
      <c r="V26" s="2">
        <v>213</v>
      </c>
      <c r="W26" s="2">
        <v>222.2</v>
      </c>
      <c r="X26" s="2">
        <v>215</v>
      </c>
      <c r="AB26" s="41"/>
      <c r="AC26" s="82">
        <v>170.39999999999998</v>
      </c>
      <c r="AD26" s="82">
        <v>153.69999999999999</v>
      </c>
      <c r="AE26" s="82">
        <v>147.4</v>
      </c>
      <c r="AF26" s="82">
        <v>171.8</v>
      </c>
    </row>
    <row r="27" spans="2:32" x14ac:dyDescent="0.25">
      <c r="B27" s="39">
        <v>2006</v>
      </c>
      <c r="C27" s="2">
        <v>67.900000000000006</v>
      </c>
      <c r="D27" s="2">
        <v>92.6</v>
      </c>
      <c r="E27" s="2">
        <v>57.8</v>
      </c>
      <c r="F27" s="2">
        <v>89.4</v>
      </c>
      <c r="H27" s="39">
        <v>2006</v>
      </c>
      <c r="I27" s="2">
        <v>100.3</v>
      </c>
      <c r="J27" s="2">
        <v>62.8</v>
      </c>
      <c r="K27" s="2">
        <v>91</v>
      </c>
      <c r="L27" s="2">
        <v>82.8</v>
      </c>
      <c r="N27" s="39">
        <v>2006</v>
      </c>
      <c r="O27" s="2">
        <v>153.4</v>
      </c>
      <c r="P27" s="2">
        <v>59.8</v>
      </c>
      <c r="Q27" s="2">
        <v>73.7</v>
      </c>
      <c r="R27" s="2">
        <v>44.1</v>
      </c>
      <c r="T27" s="41"/>
      <c r="U27" s="2">
        <v>326.09999999999997</v>
      </c>
      <c r="V27" s="2">
        <v>214.29999999999998</v>
      </c>
      <c r="W27" s="2">
        <v>221.7</v>
      </c>
      <c r="X27" s="2">
        <v>217.10000000000002</v>
      </c>
      <c r="AB27" s="39">
        <v>2006</v>
      </c>
      <c r="AC27" s="82">
        <v>168.2</v>
      </c>
      <c r="AD27" s="82">
        <v>155.39999999999998</v>
      </c>
      <c r="AE27" s="82">
        <v>148.80000000000001</v>
      </c>
      <c r="AF27" s="82">
        <v>172.2</v>
      </c>
    </row>
    <row r="28" spans="2:32" x14ac:dyDescent="0.25">
      <c r="B28" s="40"/>
      <c r="C28" s="2">
        <v>67.5</v>
      </c>
      <c r="D28" s="2">
        <v>93.6</v>
      </c>
      <c r="E28" s="2">
        <v>58.5</v>
      </c>
      <c r="F28" s="2">
        <v>90.4</v>
      </c>
      <c r="H28" s="40"/>
      <c r="I28" s="2">
        <v>100.4</v>
      </c>
      <c r="J28" s="2">
        <v>63.5</v>
      </c>
      <c r="K28" s="2">
        <v>92</v>
      </c>
      <c r="L28" s="2">
        <v>84.2</v>
      </c>
      <c r="N28" s="40"/>
      <c r="O28" s="2">
        <v>151.9</v>
      </c>
      <c r="P28" s="2">
        <v>58</v>
      </c>
      <c r="Q28" s="2">
        <v>72.400000000000006</v>
      </c>
      <c r="R28" s="2">
        <v>44.5</v>
      </c>
      <c r="T28" s="39">
        <v>2006</v>
      </c>
      <c r="U28" s="2">
        <v>321.60000000000002</v>
      </c>
      <c r="V28" s="2">
        <v>215.2</v>
      </c>
      <c r="W28" s="2">
        <v>222.5</v>
      </c>
      <c r="X28" s="2">
        <v>216.29999999999998</v>
      </c>
      <c r="AB28" s="40"/>
      <c r="AC28" s="82">
        <v>167.9</v>
      </c>
      <c r="AD28" s="82">
        <v>157.1</v>
      </c>
      <c r="AE28" s="82">
        <v>150.5</v>
      </c>
      <c r="AF28" s="82">
        <v>174.60000000000002</v>
      </c>
    </row>
    <row r="29" spans="2:32" x14ac:dyDescent="0.25">
      <c r="B29" s="41"/>
      <c r="C29" s="2">
        <v>67.5</v>
      </c>
      <c r="D29" s="2">
        <v>94.8</v>
      </c>
      <c r="E29" s="2">
        <v>58.6</v>
      </c>
      <c r="F29" s="2">
        <v>92.1</v>
      </c>
      <c r="H29" s="41"/>
      <c r="I29" s="2">
        <v>100.6</v>
      </c>
      <c r="J29" s="2">
        <v>63.6</v>
      </c>
      <c r="K29" s="2">
        <v>92.5</v>
      </c>
      <c r="L29" s="2">
        <v>86</v>
      </c>
      <c r="N29" s="41"/>
      <c r="O29" s="2">
        <v>152.80000000000001</v>
      </c>
      <c r="P29" s="2">
        <v>58.6</v>
      </c>
      <c r="Q29" s="2">
        <v>72.5</v>
      </c>
      <c r="R29" s="2">
        <v>45.1</v>
      </c>
      <c r="T29" s="40"/>
      <c r="U29" s="2">
        <v>319.8</v>
      </c>
      <c r="V29" s="2">
        <v>215.1</v>
      </c>
      <c r="W29" s="2">
        <v>222.9</v>
      </c>
      <c r="X29" s="2">
        <v>219.10000000000002</v>
      </c>
      <c r="AB29" s="41"/>
      <c r="AC29" s="82">
        <v>168.1</v>
      </c>
      <c r="AD29" s="82">
        <v>158.4</v>
      </c>
      <c r="AE29" s="82">
        <v>151.1</v>
      </c>
      <c r="AF29" s="82">
        <v>178.1</v>
      </c>
    </row>
    <row r="30" spans="2:32" x14ac:dyDescent="0.25">
      <c r="B30" s="41"/>
      <c r="C30" s="2">
        <v>67.099999999999994</v>
      </c>
      <c r="D30" s="2">
        <v>95.5</v>
      </c>
      <c r="E30" s="2">
        <v>59.1</v>
      </c>
      <c r="F30" s="2">
        <v>93.2</v>
      </c>
      <c r="H30" s="41"/>
      <c r="I30" s="2">
        <v>101.9</v>
      </c>
      <c r="J30" s="2">
        <v>64.900000000000006</v>
      </c>
      <c r="K30" s="2">
        <v>92.7</v>
      </c>
      <c r="L30" s="2">
        <v>85</v>
      </c>
      <c r="N30" s="41"/>
      <c r="O30" s="2">
        <v>151.69999999999999</v>
      </c>
      <c r="P30" s="2">
        <v>58.5</v>
      </c>
      <c r="Q30" s="2">
        <v>70.400000000000006</v>
      </c>
      <c r="R30" s="2">
        <v>45</v>
      </c>
      <c r="T30" s="41"/>
      <c r="U30" s="2">
        <v>320.89999999999998</v>
      </c>
      <c r="V30" s="2">
        <v>217</v>
      </c>
      <c r="W30" s="2">
        <v>223.6</v>
      </c>
      <c r="X30" s="2">
        <v>223.2</v>
      </c>
      <c r="AB30" s="41"/>
      <c r="AC30" s="82">
        <v>169</v>
      </c>
      <c r="AD30" s="82">
        <v>160.4</v>
      </c>
      <c r="AE30" s="82">
        <v>151.80000000000001</v>
      </c>
      <c r="AF30" s="82">
        <v>178.2</v>
      </c>
    </row>
    <row r="31" spans="2:32" x14ac:dyDescent="0.25">
      <c r="B31" s="41">
        <v>2007</v>
      </c>
      <c r="C31" s="2">
        <v>66.7</v>
      </c>
      <c r="D31" s="2">
        <v>95.8</v>
      </c>
      <c r="E31" s="2">
        <v>59.2</v>
      </c>
      <c r="F31" s="2">
        <v>93.8</v>
      </c>
      <c r="H31" s="41">
        <v>2007</v>
      </c>
      <c r="I31" s="2">
        <v>101</v>
      </c>
      <c r="J31" s="2">
        <v>65.8</v>
      </c>
      <c r="K31" s="2">
        <v>93.1</v>
      </c>
      <c r="L31" s="2">
        <v>82.6</v>
      </c>
      <c r="N31" s="41">
        <v>2007</v>
      </c>
      <c r="O31" s="2">
        <v>151.19999999999999</v>
      </c>
      <c r="P31" s="2">
        <v>59.1</v>
      </c>
      <c r="Q31" s="2">
        <v>70.2</v>
      </c>
      <c r="R31" s="2">
        <v>43.7</v>
      </c>
      <c r="T31" s="41"/>
      <c r="U31" s="2">
        <v>320.7</v>
      </c>
      <c r="V31" s="2">
        <v>218.9</v>
      </c>
      <c r="W31" s="2">
        <v>222.20000000000002</v>
      </c>
      <c r="X31" s="2">
        <v>223.2</v>
      </c>
      <c r="AB31" s="41">
        <v>2007</v>
      </c>
      <c r="AC31" s="82">
        <v>167.7</v>
      </c>
      <c r="AD31" s="82">
        <v>161.6</v>
      </c>
      <c r="AE31" s="82">
        <v>152.30000000000001</v>
      </c>
      <c r="AF31" s="82">
        <v>176.39999999999998</v>
      </c>
    </row>
    <row r="32" spans="2:32" x14ac:dyDescent="0.25">
      <c r="B32" s="41"/>
      <c r="C32" s="2">
        <v>66.400000000000006</v>
      </c>
      <c r="D32" s="2">
        <v>96.8</v>
      </c>
      <c r="E32" s="2">
        <v>59.5</v>
      </c>
      <c r="F32" s="2">
        <v>95</v>
      </c>
      <c r="H32" s="41"/>
      <c r="I32" s="2">
        <v>98.7</v>
      </c>
      <c r="J32" s="2">
        <v>67.400000000000006</v>
      </c>
      <c r="K32" s="2">
        <v>94.9</v>
      </c>
      <c r="L32" s="2">
        <v>82.3</v>
      </c>
      <c r="N32" s="41"/>
      <c r="O32" s="2">
        <v>149.30000000000001</v>
      </c>
      <c r="P32" s="2">
        <v>57</v>
      </c>
      <c r="Q32" s="2">
        <v>69</v>
      </c>
      <c r="R32" s="2">
        <v>43.4</v>
      </c>
      <c r="T32" s="41">
        <v>2007</v>
      </c>
      <c r="U32" s="2">
        <v>318.89999999999998</v>
      </c>
      <c r="V32" s="2">
        <v>220.7</v>
      </c>
      <c r="W32" s="2">
        <v>222.5</v>
      </c>
      <c r="X32" s="2">
        <v>220.09999999999997</v>
      </c>
      <c r="AB32" s="41"/>
      <c r="AC32" s="82">
        <v>165.10000000000002</v>
      </c>
      <c r="AD32" s="82">
        <v>164.2</v>
      </c>
      <c r="AE32" s="82">
        <v>154.4</v>
      </c>
      <c r="AF32" s="82">
        <v>177.3</v>
      </c>
    </row>
    <row r="33" spans="2:32" x14ac:dyDescent="0.25">
      <c r="B33" s="41"/>
      <c r="C33" s="2">
        <v>65.7</v>
      </c>
      <c r="D33" s="2">
        <v>97.4</v>
      </c>
      <c r="E33" s="2">
        <v>59.6</v>
      </c>
      <c r="F33" s="2">
        <v>96.2</v>
      </c>
      <c r="H33" s="41"/>
      <c r="I33" s="2">
        <v>99.2</v>
      </c>
      <c r="J33" s="2">
        <v>68.7</v>
      </c>
      <c r="K33" s="2">
        <v>95.1</v>
      </c>
      <c r="L33" s="2">
        <v>84.7</v>
      </c>
      <c r="N33" s="41"/>
      <c r="O33" s="2">
        <v>149.6</v>
      </c>
      <c r="P33" s="2">
        <v>58.3</v>
      </c>
      <c r="Q33" s="2">
        <v>68.3</v>
      </c>
      <c r="R33" s="2">
        <v>44.4</v>
      </c>
      <c r="T33" s="41"/>
      <c r="U33" s="2">
        <v>314.40000000000003</v>
      </c>
      <c r="V33" s="2">
        <v>221.2</v>
      </c>
      <c r="W33" s="2">
        <v>223.4</v>
      </c>
      <c r="X33" s="2">
        <v>220.70000000000002</v>
      </c>
      <c r="AB33" s="41"/>
      <c r="AC33" s="82">
        <v>164.9</v>
      </c>
      <c r="AD33" s="82">
        <v>166.10000000000002</v>
      </c>
      <c r="AE33" s="82">
        <v>154.69999999999999</v>
      </c>
      <c r="AF33" s="82">
        <v>180.9</v>
      </c>
    </row>
    <row r="34" spans="2:32" x14ac:dyDescent="0.25">
      <c r="B34" s="41"/>
      <c r="C34" s="2">
        <v>65.599999999999994</v>
      </c>
      <c r="D34" s="2">
        <v>97.8</v>
      </c>
      <c r="E34" s="2">
        <v>59.8</v>
      </c>
      <c r="F34" s="2">
        <v>96.1</v>
      </c>
      <c r="H34" s="41"/>
      <c r="I34" s="2">
        <v>100.2</v>
      </c>
      <c r="J34" s="2">
        <v>69.8</v>
      </c>
      <c r="K34" s="2">
        <v>96.4</v>
      </c>
      <c r="L34" s="2">
        <v>85.9</v>
      </c>
      <c r="N34" s="41"/>
      <c r="O34" s="2">
        <v>150.4</v>
      </c>
      <c r="P34" s="2">
        <v>60</v>
      </c>
      <c r="Q34" s="2">
        <v>66.7</v>
      </c>
      <c r="R34" s="2">
        <v>46.2</v>
      </c>
      <c r="T34" s="41"/>
      <c r="U34" s="2">
        <v>314.5</v>
      </c>
      <c r="V34" s="2">
        <v>224.40000000000003</v>
      </c>
      <c r="W34" s="2">
        <v>223</v>
      </c>
      <c r="X34" s="2">
        <v>225.3</v>
      </c>
      <c r="AB34" s="41"/>
      <c r="AC34" s="82">
        <v>165.8</v>
      </c>
      <c r="AD34" s="82">
        <v>167.6</v>
      </c>
      <c r="AE34" s="82">
        <v>156.19999999999999</v>
      </c>
      <c r="AF34" s="82">
        <v>182</v>
      </c>
    </row>
    <row r="35" spans="2:32" x14ac:dyDescent="0.25">
      <c r="B35" s="39">
        <v>2008</v>
      </c>
      <c r="C35" s="2">
        <v>65</v>
      </c>
      <c r="D35" s="2">
        <v>97.9</v>
      </c>
      <c r="E35" s="2">
        <v>59.7</v>
      </c>
      <c r="F35" s="2">
        <v>96.3</v>
      </c>
      <c r="H35" s="39">
        <v>2008</v>
      </c>
      <c r="I35" s="2">
        <v>98.9</v>
      </c>
      <c r="J35" s="2">
        <v>70.7</v>
      </c>
      <c r="K35" s="2">
        <v>97.7</v>
      </c>
      <c r="L35" s="2">
        <v>88.8</v>
      </c>
      <c r="N35" s="39">
        <v>2008</v>
      </c>
      <c r="O35" s="2">
        <v>151.9</v>
      </c>
      <c r="P35" s="2">
        <v>62.3</v>
      </c>
      <c r="Q35" s="2">
        <v>67.900000000000006</v>
      </c>
      <c r="R35" s="2">
        <v>45.6</v>
      </c>
      <c r="T35" s="41"/>
      <c r="U35" s="2">
        <v>316.20000000000005</v>
      </c>
      <c r="V35" s="2">
        <v>227.6</v>
      </c>
      <c r="W35" s="2">
        <v>222.89999999999998</v>
      </c>
      <c r="X35" s="2">
        <v>228.2</v>
      </c>
      <c r="AB35" s="39">
        <v>2008</v>
      </c>
      <c r="AC35" s="82">
        <v>163.9</v>
      </c>
      <c r="AD35" s="82">
        <v>168.60000000000002</v>
      </c>
      <c r="AE35" s="82">
        <v>157.4</v>
      </c>
      <c r="AF35" s="82">
        <v>185.1</v>
      </c>
    </row>
    <row r="36" spans="2:32" x14ac:dyDescent="0.25">
      <c r="B36" s="40"/>
      <c r="C36" s="2">
        <v>64.900000000000006</v>
      </c>
      <c r="D36" s="2">
        <v>96.7</v>
      </c>
      <c r="E36" s="2">
        <v>60.3</v>
      </c>
      <c r="F36" s="2">
        <v>96.5</v>
      </c>
      <c r="H36" s="40"/>
      <c r="I36" s="2">
        <v>101.2</v>
      </c>
      <c r="J36" s="2">
        <v>71.7</v>
      </c>
      <c r="K36" s="2">
        <v>98.6</v>
      </c>
      <c r="L36" s="2">
        <v>87.9</v>
      </c>
      <c r="N36" s="40"/>
      <c r="O36" s="2">
        <v>151.19999999999999</v>
      </c>
      <c r="P36" s="2">
        <v>60.4</v>
      </c>
      <c r="Q36" s="2">
        <v>66.900000000000006</v>
      </c>
      <c r="R36" s="2">
        <v>45.7</v>
      </c>
      <c r="T36" s="39">
        <v>2008</v>
      </c>
      <c r="U36" s="2">
        <v>315.8</v>
      </c>
      <c r="V36" s="2">
        <v>230.90000000000003</v>
      </c>
      <c r="W36" s="2">
        <v>225.3</v>
      </c>
      <c r="X36" s="2">
        <v>230.7</v>
      </c>
      <c r="AB36" s="40"/>
      <c r="AC36" s="82">
        <v>166.10000000000002</v>
      </c>
      <c r="AD36" s="82">
        <v>168.4</v>
      </c>
      <c r="AE36" s="82">
        <v>158.89999999999998</v>
      </c>
      <c r="AF36" s="82">
        <v>184.4</v>
      </c>
    </row>
    <row r="37" spans="2:32" x14ac:dyDescent="0.25">
      <c r="B37" s="41"/>
      <c r="C37" s="2">
        <v>65</v>
      </c>
      <c r="D37" s="2">
        <v>97.1</v>
      </c>
      <c r="E37" s="2">
        <v>60.6</v>
      </c>
      <c r="F37" s="2">
        <v>96.8</v>
      </c>
      <c r="H37" s="41"/>
      <c r="I37" s="2">
        <v>101.5</v>
      </c>
      <c r="J37" s="2">
        <v>72.3</v>
      </c>
      <c r="K37" s="2">
        <v>99.9</v>
      </c>
      <c r="L37" s="2">
        <v>89.1</v>
      </c>
      <c r="N37" s="41"/>
      <c r="O37" s="2">
        <v>151.9</v>
      </c>
      <c r="P37" s="2">
        <v>63.7</v>
      </c>
      <c r="Q37" s="2">
        <v>67.7</v>
      </c>
      <c r="R37" s="2">
        <v>49.2</v>
      </c>
      <c r="T37" s="40"/>
      <c r="U37" s="2">
        <v>317.3</v>
      </c>
      <c r="V37" s="2">
        <v>228.8</v>
      </c>
      <c r="W37" s="2">
        <v>225.79999999999998</v>
      </c>
      <c r="X37" s="2">
        <v>230.10000000000002</v>
      </c>
      <c r="AB37" s="41"/>
      <c r="AC37" s="82">
        <v>166.5</v>
      </c>
      <c r="AD37" s="82">
        <v>169.39999999999998</v>
      </c>
      <c r="AE37" s="82">
        <v>160.5</v>
      </c>
      <c r="AF37" s="82">
        <v>185.89999999999998</v>
      </c>
    </row>
    <row r="38" spans="2:32" x14ac:dyDescent="0.25">
      <c r="B38" s="41"/>
      <c r="C38" s="2">
        <v>65.5</v>
      </c>
      <c r="D38" s="2">
        <v>95.2</v>
      </c>
      <c r="E38" s="2">
        <v>61</v>
      </c>
      <c r="F38" s="2">
        <v>97.2</v>
      </c>
      <c r="H38" s="41"/>
      <c r="I38" s="2">
        <v>106.1</v>
      </c>
      <c r="J38" s="2">
        <v>72.599999999999994</v>
      </c>
      <c r="K38" s="2">
        <v>100.6</v>
      </c>
      <c r="L38" s="2">
        <v>96.7</v>
      </c>
      <c r="N38" s="41"/>
      <c r="O38" s="2">
        <v>155.69999999999999</v>
      </c>
      <c r="P38" s="2">
        <v>70.7</v>
      </c>
      <c r="Q38" s="2">
        <v>71.8</v>
      </c>
      <c r="R38" s="2">
        <v>56.5</v>
      </c>
      <c r="T38" s="41"/>
      <c r="U38" s="2">
        <v>318.39999999999998</v>
      </c>
      <c r="V38" s="2">
        <v>233.09999999999997</v>
      </c>
      <c r="W38" s="2">
        <v>228.2</v>
      </c>
      <c r="X38" s="2">
        <v>235.09999999999997</v>
      </c>
      <c r="AB38" s="41"/>
      <c r="AC38" s="82">
        <v>171.6</v>
      </c>
      <c r="AD38" s="82">
        <v>167.8</v>
      </c>
      <c r="AE38" s="82">
        <v>161.6</v>
      </c>
      <c r="AF38" s="82">
        <v>193.9</v>
      </c>
    </row>
    <row r="39" spans="2:32" x14ac:dyDescent="0.25">
      <c r="B39" s="41">
        <v>2009</v>
      </c>
      <c r="C39" s="2">
        <v>66.7</v>
      </c>
      <c r="D39" s="2">
        <v>94.4</v>
      </c>
      <c r="E39" s="2">
        <v>61.8</v>
      </c>
      <c r="F39" s="2">
        <v>98</v>
      </c>
      <c r="H39" s="41">
        <v>2009</v>
      </c>
      <c r="I39" s="2">
        <v>106.6</v>
      </c>
      <c r="J39" s="2">
        <v>72.400000000000006</v>
      </c>
      <c r="K39" s="2">
        <v>102.3</v>
      </c>
      <c r="L39" s="2">
        <v>97.2</v>
      </c>
      <c r="N39" s="41">
        <v>2009</v>
      </c>
      <c r="O39" s="2">
        <v>160.6</v>
      </c>
      <c r="P39" s="2">
        <v>73.7</v>
      </c>
      <c r="Q39" s="2">
        <v>75.599999999999994</v>
      </c>
      <c r="R39" s="2">
        <v>59</v>
      </c>
      <c r="T39" s="41"/>
      <c r="U39" s="2">
        <v>327.29999999999995</v>
      </c>
      <c r="V39" s="2">
        <v>238.5</v>
      </c>
      <c r="W39" s="2">
        <v>233.39999999999998</v>
      </c>
      <c r="X39" s="2">
        <v>250.4</v>
      </c>
      <c r="AB39" s="41">
        <v>2009</v>
      </c>
      <c r="AC39" s="82">
        <v>173.3</v>
      </c>
      <c r="AD39" s="82">
        <v>166.8</v>
      </c>
      <c r="AE39" s="82">
        <v>164.1</v>
      </c>
      <c r="AF39" s="82">
        <v>195.2</v>
      </c>
    </row>
    <row r="40" spans="2:32" x14ac:dyDescent="0.25">
      <c r="B40" s="41"/>
      <c r="C40" s="2">
        <v>67.5</v>
      </c>
      <c r="D40" s="2">
        <v>95</v>
      </c>
      <c r="E40" s="2">
        <v>63</v>
      </c>
      <c r="F40" s="2">
        <v>99</v>
      </c>
      <c r="H40" s="41"/>
      <c r="I40" s="2">
        <v>107.3</v>
      </c>
      <c r="J40" s="2">
        <v>72.5</v>
      </c>
      <c r="K40" s="2">
        <v>103.6</v>
      </c>
      <c r="L40" s="2">
        <v>94.3</v>
      </c>
      <c r="N40" s="41"/>
      <c r="O40" s="2">
        <v>167.4</v>
      </c>
      <c r="P40" s="2">
        <v>75</v>
      </c>
      <c r="Q40" s="2">
        <v>78.5</v>
      </c>
      <c r="R40" s="2">
        <v>62</v>
      </c>
      <c r="T40" s="41">
        <v>2009</v>
      </c>
      <c r="U40" s="2">
        <v>333.9</v>
      </c>
      <c r="V40" s="2">
        <v>240.5</v>
      </c>
      <c r="W40" s="2">
        <v>239.7</v>
      </c>
      <c r="X40" s="2">
        <v>254.2</v>
      </c>
      <c r="AB40" s="41"/>
      <c r="AC40" s="82">
        <v>174.8</v>
      </c>
      <c r="AD40" s="82">
        <v>167.5</v>
      </c>
      <c r="AE40" s="82">
        <v>166.6</v>
      </c>
      <c r="AF40" s="82">
        <v>193.3</v>
      </c>
    </row>
    <row r="41" spans="2:32" x14ac:dyDescent="0.25">
      <c r="B41" s="41"/>
      <c r="C41" s="2">
        <v>68.099999999999994</v>
      </c>
      <c r="D41" s="2">
        <v>95.7</v>
      </c>
      <c r="E41" s="2">
        <v>63.9</v>
      </c>
      <c r="F41" s="2">
        <v>99.2</v>
      </c>
      <c r="H41" s="41"/>
      <c r="I41" s="2">
        <v>108</v>
      </c>
      <c r="J41" s="2">
        <v>71.900000000000006</v>
      </c>
      <c r="K41" s="2">
        <v>103.7</v>
      </c>
      <c r="L41" s="2">
        <v>97.5</v>
      </c>
      <c r="N41" s="41"/>
      <c r="O41" s="2">
        <v>171.6</v>
      </c>
      <c r="P41" s="2">
        <v>79</v>
      </c>
      <c r="Q41" s="2">
        <v>81.3</v>
      </c>
      <c r="R41" s="2">
        <v>67.2</v>
      </c>
      <c r="T41" s="41"/>
      <c r="U41" s="2">
        <v>342.20000000000005</v>
      </c>
      <c r="V41" s="2">
        <v>242.5</v>
      </c>
      <c r="W41" s="2">
        <v>245.1</v>
      </c>
      <c r="X41" s="2">
        <v>255.3</v>
      </c>
      <c r="AB41" s="41"/>
      <c r="AC41" s="82">
        <v>176.1</v>
      </c>
      <c r="AD41" s="82">
        <v>167.60000000000002</v>
      </c>
      <c r="AE41" s="82">
        <v>167.6</v>
      </c>
      <c r="AF41" s="82">
        <v>196.7</v>
      </c>
    </row>
    <row r="42" spans="2:32" x14ac:dyDescent="0.25">
      <c r="B42" s="41"/>
      <c r="C42" s="2">
        <v>68.099999999999994</v>
      </c>
      <c r="D42" s="2">
        <v>95.4</v>
      </c>
      <c r="E42" s="2">
        <v>64.599999999999994</v>
      </c>
      <c r="F42" s="2">
        <v>99.2</v>
      </c>
      <c r="H42" s="41"/>
      <c r="I42" s="2">
        <v>109.9</v>
      </c>
      <c r="J42" s="2">
        <v>70.3</v>
      </c>
      <c r="K42" s="2">
        <v>103.5</v>
      </c>
      <c r="L42" s="2">
        <v>94</v>
      </c>
      <c r="N42" s="41"/>
      <c r="O42" s="2">
        <v>175.1</v>
      </c>
      <c r="P42" s="2">
        <v>80.599999999999994</v>
      </c>
      <c r="Q42" s="2">
        <v>82.3</v>
      </c>
      <c r="R42" s="2">
        <v>69.8</v>
      </c>
      <c r="T42" s="41"/>
      <c r="U42" s="2">
        <v>347.7</v>
      </c>
      <c r="V42" s="2">
        <v>246.60000000000002</v>
      </c>
      <c r="W42" s="2">
        <v>248.89999999999998</v>
      </c>
      <c r="X42" s="2">
        <v>263.89999999999998</v>
      </c>
      <c r="AB42" s="41"/>
      <c r="AC42" s="82">
        <v>178</v>
      </c>
      <c r="AD42" s="82">
        <v>165.7</v>
      </c>
      <c r="AE42" s="82">
        <v>168.1</v>
      </c>
      <c r="AF42" s="82">
        <v>193.2</v>
      </c>
    </row>
    <row r="43" spans="2:32" x14ac:dyDescent="0.25">
      <c r="B43" s="39">
        <v>2010</v>
      </c>
      <c r="C43" s="2">
        <v>67.099999999999994</v>
      </c>
      <c r="D43" s="2">
        <v>94</v>
      </c>
      <c r="E43" s="2">
        <v>64.5</v>
      </c>
      <c r="F43" s="2">
        <v>98.9</v>
      </c>
      <c r="H43" s="39">
        <v>2010</v>
      </c>
      <c r="I43" s="2">
        <v>108.8</v>
      </c>
      <c r="J43" s="2">
        <v>69.599999999999994</v>
      </c>
      <c r="K43" s="2">
        <v>104</v>
      </c>
      <c r="L43" s="2">
        <v>96.5</v>
      </c>
      <c r="N43" s="39">
        <v>2010</v>
      </c>
      <c r="O43" s="2">
        <v>176.3</v>
      </c>
      <c r="P43" s="2">
        <v>83.5</v>
      </c>
      <c r="Q43" s="2">
        <v>84.5</v>
      </c>
      <c r="R43" s="2">
        <v>75.7</v>
      </c>
      <c r="T43" s="41"/>
      <c r="U43" s="2">
        <v>353.1</v>
      </c>
      <c r="V43" s="2">
        <v>246.29999999999998</v>
      </c>
      <c r="W43" s="2">
        <v>250.39999999999998</v>
      </c>
      <c r="X43" s="2">
        <v>263</v>
      </c>
      <c r="AB43" s="39">
        <v>2010</v>
      </c>
      <c r="AC43" s="82">
        <v>175.89999999999998</v>
      </c>
      <c r="AD43" s="82">
        <v>163.6</v>
      </c>
      <c r="AE43" s="82">
        <v>168.5</v>
      </c>
      <c r="AF43" s="82">
        <v>195.4</v>
      </c>
    </row>
    <row r="44" spans="2:32" x14ac:dyDescent="0.25">
      <c r="B44" s="40"/>
      <c r="C44" s="2">
        <v>66.3</v>
      </c>
      <c r="D44" s="2">
        <v>92.8</v>
      </c>
      <c r="E44" s="2">
        <v>64.5</v>
      </c>
      <c r="F44" s="2">
        <v>97.3</v>
      </c>
      <c r="H44" s="40"/>
      <c r="I44" s="2">
        <v>106.7</v>
      </c>
      <c r="J44" s="2">
        <v>68.400000000000006</v>
      </c>
      <c r="K44" s="2">
        <v>103.9</v>
      </c>
      <c r="L44" s="2">
        <v>92</v>
      </c>
      <c r="N44" s="40"/>
      <c r="O44" s="2">
        <v>180.9</v>
      </c>
      <c r="P44" s="2">
        <v>87.3</v>
      </c>
      <c r="Q44" s="2">
        <v>85.8</v>
      </c>
      <c r="R44" s="2">
        <v>79</v>
      </c>
      <c r="T44" s="39">
        <v>2010</v>
      </c>
      <c r="U44" s="2">
        <v>352.2</v>
      </c>
      <c r="V44" s="2">
        <v>247.1</v>
      </c>
      <c r="W44" s="2">
        <v>253</v>
      </c>
      <c r="X44" s="2">
        <v>271.10000000000002</v>
      </c>
      <c r="AB44" s="40"/>
      <c r="AC44" s="82">
        <v>173</v>
      </c>
      <c r="AD44" s="82">
        <v>161.19999999999999</v>
      </c>
      <c r="AE44" s="82">
        <v>168.4</v>
      </c>
      <c r="AF44" s="82">
        <v>189.3</v>
      </c>
    </row>
    <row r="45" spans="2:32" x14ac:dyDescent="0.25">
      <c r="B45" s="41"/>
      <c r="C45" s="2">
        <v>65.5</v>
      </c>
      <c r="D45" s="2">
        <v>91.5</v>
      </c>
      <c r="E45" s="2">
        <v>64.2</v>
      </c>
      <c r="F45" s="2">
        <v>96.2</v>
      </c>
      <c r="H45" s="41"/>
      <c r="I45" s="2">
        <v>105</v>
      </c>
      <c r="J45" s="2">
        <v>67.900000000000006</v>
      </c>
      <c r="K45" s="2">
        <v>103.3</v>
      </c>
      <c r="L45" s="2">
        <v>92.2</v>
      </c>
      <c r="N45" s="41"/>
      <c r="O45" s="2">
        <v>180.9</v>
      </c>
      <c r="P45" s="2">
        <v>90.2</v>
      </c>
      <c r="Q45" s="2">
        <v>86.5</v>
      </c>
      <c r="R45" s="2">
        <v>83.5</v>
      </c>
      <c r="T45" s="40"/>
      <c r="U45" s="2">
        <v>353.9</v>
      </c>
      <c r="V45" s="2">
        <v>248.5</v>
      </c>
      <c r="W45" s="2">
        <v>254.2</v>
      </c>
      <c r="X45" s="2">
        <v>268.3</v>
      </c>
      <c r="AB45" s="41"/>
      <c r="AC45" s="82">
        <v>170.5</v>
      </c>
      <c r="AD45" s="82">
        <v>159.4</v>
      </c>
      <c r="AE45" s="82">
        <v>167.5</v>
      </c>
      <c r="AF45" s="82">
        <v>188.4</v>
      </c>
    </row>
    <row r="46" spans="2:32" x14ac:dyDescent="0.25">
      <c r="B46" s="41"/>
      <c r="C46" s="2">
        <v>65</v>
      </c>
      <c r="D46" s="2">
        <v>90.3</v>
      </c>
      <c r="E46" s="2">
        <v>64.3</v>
      </c>
      <c r="F46" s="2">
        <v>94.9</v>
      </c>
      <c r="H46" s="41"/>
      <c r="I46" s="2">
        <v>104.2</v>
      </c>
      <c r="J46" s="2">
        <v>66.599999999999994</v>
      </c>
      <c r="K46" s="2">
        <v>103.7</v>
      </c>
      <c r="L46" s="2">
        <v>87.8</v>
      </c>
      <c r="N46" s="41"/>
      <c r="O46" s="2">
        <v>182.3</v>
      </c>
      <c r="P46" s="2">
        <v>90.2</v>
      </c>
      <c r="Q46" s="2">
        <v>86.6</v>
      </c>
      <c r="R46" s="2">
        <v>82.5</v>
      </c>
      <c r="T46" s="41"/>
      <c r="U46" s="2">
        <v>351.4</v>
      </c>
      <c r="V46" s="2">
        <v>249.60000000000002</v>
      </c>
      <c r="W46" s="2">
        <v>254</v>
      </c>
      <c r="X46" s="2">
        <v>271.89999999999998</v>
      </c>
      <c r="AB46" s="41"/>
      <c r="AC46" s="82">
        <v>169.2</v>
      </c>
      <c r="AD46" s="82">
        <v>156.89999999999998</v>
      </c>
      <c r="AE46" s="82">
        <v>168</v>
      </c>
      <c r="AF46" s="82">
        <v>182.7</v>
      </c>
    </row>
    <row r="47" spans="2:32" x14ac:dyDescent="0.25">
      <c r="B47" s="41">
        <v>2011</v>
      </c>
      <c r="C47" s="2">
        <v>65.5</v>
      </c>
      <c r="D47" s="2">
        <v>89.1</v>
      </c>
      <c r="E47" s="2">
        <v>63.8</v>
      </c>
      <c r="F47" s="2">
        <v>93.9</v>
      </c>
      <c r="H47" s="41">
        <v>2011</v>
      </c>
      <c r="I47" s="2">
        <v>104.9</v>
      </c>
      <c r="J47" s="2">
        <v>66.2</v>
      </c>
      <c r="K47" s="2">
        <v>102.5</v>
      </c>
      <c r="L47" s="2">
        <v>86.5</v>
      </c>
      <c r="N47" s="41">
        <v>2011</v>
      </c>
      <c r="O47" s="2">
        <v>182.7</v>
      </c>
      <c r="P47" s="2">
        <v>90.3</v>
      </c>
      <c r="Q47" s="2">
        <v>86.6</v>
      </c>
      <c r="R47" s="2">
        <v>81.7</v>
      </c>
      <c r="T47" s="41"/>
      <c r="U47" s="2">
        <v>351.5</v>
      </c>
      <c r="V47" s="2">
        <v>247.09999999999997</v>
      </c>
      <c r="W47" s="2">
        <v>254.6</v>
      </c>
      <c r="X47" s="2">
        <v>265.2</v>
      </c>
      <c r="AB47" s="41">
        <v>2011</v>
      </c>
      <c r="AC47" s="82">
        <v>170.4</v>
      </c>
      <c r="AD47" s="82">
        <v>155.30000000000001</v>
      </c>
      <c r="AE47" s="82">
        <v>166.3</v>
      </c>
      <c r="AF47" s="82">
        <v>180.4</v>
      </c>
    </row>
    <row r="48" spans="2:32" x14ac:dyDescent="0.25">
      <c r="B48" s="41"/>
      <c r="C48" s="2">
        <v>65.8</v>
      </c>
      <c r="D48" s="2">
        <v>87.7</v>
      </c>
      <c r="E48" s="2">
        <v>63.9</v>
      </c>
      <c r="F48" s="2">
        <v>93.4</v>
      </c>
      <c r="H48" s="41"/>
      <c r="I48" s="2">
        <v>104.5</v>
      </c>
      <c r="J48" s="2">
        <v>66.099999999999994</v>
      </c>
      <c r="K48" s="2">
        <v>102.6</v>
      </c>
      <c r="L48" s="2">
        <v>86.2</v>
      </c>
      <c r="N48" s="41"/>
      <c r="O48" s="2">
        <v>189</v>
      </c>
      <c r="P48" s="2">
        <v>90.4</v>
      </c>
      <c r="Q48" s="2">
        <v>87.3</v>
      </c>
      <c r="R48" s="2">
        <v>85.9</v>
      </c>
      <c r="T48" s="41">
        <v>2011</v>
      </c>
      <c r="U48" s="2">
        <v>353.1</v>
      </c>
      <c r="V48" s="2">
        <v>245.60000000000002</v>
      </c>
      <c r="W48" s="2">
        <v>252.9</v>
      </c>
      <c r="X48" s="2">
        <v>262.10000000000002</v>
      </c>
      <c r="AB48" s="41"/>
      <c r="AC48" s="82">
        <v>170.3</v>
      </c>
      <c r="AD48" s="82">
        <v>153.80000000000001</v>
      </c>
      <c r="AE48" s="82">
        <v>166.5</v>
      </c>
      <c r="AF48" s="82">
        <v>179.60000000000002</v>
      </c>
    </row>
    <row r="49" spans="2:32" x14ac:dyDescent="0.25">
      <c r="B49" s="41"/>
      <c r="C49" s="2">
        <v>66.2</v>
      </c>
      <c r="D49" s="2">
        <v>86.4</v>
      </c>
      <c r="E49" s="2">
        <v>63.7</v>
      </c>
      <c r="F49" s="2">
        <v>92.6</v>
      </c>
      <c r="H49" s="41"/>
      <c r="I49" s="2">
        <v>105.2</v>
      </c>
      <c r="J49" s="2">
        <v>66.099999999999994</v>
      </c>
      <c r="K49" s="2">
        <v>102.3</v>
      </c>
      <c r="L49" s="2">
        <v>87.3</v>
      </c>
      <c r="N49" s="41"/>
      <c r="O49" s="2">
        <v>193</v>
      </c>
      <c r="P49" s="2">
        <v>96.7</v>
      </c>
      <c r="Q49" s="2">
        <v>88.3</v>
      </c>
      <c r="R49" s="2">
        <v>91.2</v>
      </c>
      <c r="T49" s="41"/>
      <c r="U49" s="2">
        <v>359.3</v>
      </c>
      <c r="V49" s="2">
        <v>244.20000000000002</v>
      </c>
      <c r="W49" s="2">
        <v>253.8</v>
      </c>
      <c r="X49" s="2">
        <v>265.5</v>
      </c>
      <c r="AB49" s="41"/>
      <c r="AC49" s="82">
        <v>171.4</v>
      </c>
      <c r="AD49" s="82">
        <v>152.5</v>
      </c>
      <c r="AE49" s="82">
        <v>166</v>
      </c>
      <c r="AF49" s="82">
        <v>179.89999999999998</v>
      </c>
    </row>
    <row r="50" spans="2:32" x14ac:dyDescent="0.25">
      <c r="B50" s="41"/>
      <c r="C50" s="2">
        <v>66.3</v>
      </c>
      <c r="D50" s="2">
        <v>85.7</v>
      </c>
      <c r="E50" s="2">
        <v>63.5</v>
      </c>
      <c r="F50" s="2">
        <v>91.8</v>
      </c>
      <c r="H50" s="41"/>
      <c r="I50" s="2">
        <v>105.1</v>
      </c>
      <c r="J50" s="2">
        <v>66.099999999999994</v>
      </c>
      <c r="K50" s="2">
        <v>102.8</v>
      </c>
      <c r="L50" s="2">
        <v>85.1</v>
      </c>
      <c r="N50" s="41"/>
      <c r="O50" s="2">
        <v>197.7</v>
      </c>
      <c r="P50" s="2">
        <v>98.7</v>
      </c>
      <c r="Q50" s="2">
        <v>87.5</v>
      </c>
      <c r="R50" s="2">
        <v>96.1</v>
      </c>
      <c r="T50" s="41"/>
      <c r="U50" s="2">
        <v>364.4</v>
      </c>
      <c r="V50" s="2">
        <v>249.2</v>
      </c>
      <c r="W50" s="2">
        <v>254.3</v>
      </c>
      <c r="X50" s="2">
        <v>271.09999999999997</v>
      </c>
      <c r="AB50" s="41"/>
      <c r="AC50" s="82">
        <v>171.39999999999998</v>
      </c>
      <c r="AD50" s="82">
        <v>151.80000000000001</v>
      </c>
      <c r="AE50" s="82">
        <v>166.3</v>
      </c>
      <c r="AF50" s="82">
        <v>176.89999999999998</v>
      </c>
    </row>
    <row r="51" spans="2:32" x14ac:dyDescent="0.25">
      <c r="B51" s="39">
        <v>2012</v>
      </c>
      <c r="C51" s="2">
        <v>65.8</v>
      </c>
      <c r="D51" s="2">
        <v>84.6</v>
      </c>
      <c r="E51" s="2">
        <v>63.3</v>
      </c>
      <c r="F51" s="2">
        <v>91.2</v>
      </c>
      <c r="H51" s="39">
        <v>2012</v>
      </c>
      <c r="I51" s="2">
        <v>104.6</v>
      </c>
      <c r="J51" s="2">
        <v>65.8</v>
      </c>
      <c r="K51" s="2">
        <v>103.1</v>
      </c>
      <c r="L51" s="2">
        <v>87.6</v>
      </c>
      <c r="N51" s="39">
        <v>2012</v>
      </c>
      <c r="O51" s="2">
        <v>199.1</v>
      </c>
      <c r="P51" s="2">
        <v>98.6</v>
      </c>
      <c r="Q51" s="2">
        <v>91.6</v>
      </c>
      <c r="R51" s="2">
        <v>95.1</v>
      </c>
      <c r="T51" s="41"/>
      <c r="U51" s="2">
        <v>369.09999999999997</v>
      </c>
      <c r="V51" s="2">
        <v>250.5</v>
      </c>
      <c r="W51" s="2">
        <v>253.8</v>
      </c>
      <c r="X51" s="2">
        <v>273</v>
      </c>
      <c r="AB51" s="39">
        <v>2012</v>
      </c>
      <c r="AC51" s="82">
        <v>170.39999999999998</v>
      </c>
      <c r="AD51" s="82">
        <v>150.39999999999998</v>
      </c>
      <c r="AE51" s="82">
        <v>166.39999999999998</v>
      </c>
      <c r="AF51" s="82">
        <v>178.8</v>
      </c>
    </row>
    <row r="52" spans="2:32" x14ac:dyDescent="0.25">
      <c r="B52" s="40"/>
      <c r="C52" s="2">
        <v>65.400000000000006</v>
      </c>
      <c r="D52" s="2">
        <v>83.8</v>
      </c>
      <c r="E52" s="2">
        <v>63.3</v>
      </c>
      <c r="F52" s="2">
        <v>91.4</v>
      </c>
      <c r="H52" s="40"/>
      <c r="I52" s="2">
        <v>101.7</v>
      </c>
      <c r="J52" s="2">
        <v>65.8</v>
      </c>
      <c r="K52" s="2">
        <v>104</v>
      </c>
      <c r="L52" s="2">
        <v>88.6</v>
      </c>
      <c r="N52" s="40"/>
      <c r="O52" s="2">
        <v>201.9</v>
      </c>
      <c r="P52" s="2">
        <v>100.5</v>
      </c>
      <c r="Q52" s="2">
        <v>93.6</v>
      </c>
      <c r="R52" s="2">
        <v>96.9</v>
      </c>
      <c r="T52" s="39">
        <v>2012</v>
      </c>
      <c r="U52" s="2">
        <v>369.5</v>
      </c>
      <c r="V52" s="2">
        <v>248.99999999999997</v>
      </c>
      <c r="W52" s="2">
        <v>258</v>
      </c>
      <c r="X52" s="2">
        <v>273.89999999999998</v>
      </c>
      <c r="AB52" s="40"/>
      <c r="AC52" s="82">
        <v>167.10000000000002</v>
      </c>
      <c r="AD52" s="82">
        <v>149.6</v>
      </c>
      <c r="AE52" s="82">
        <v>167.3</v>
      </c>
      <c r="AF52" s="82">
        <v>180</v>
      </c>
    </row>
    <row r="53" spans="2:32" x14ac:dyDescent="0.25">
      <c r="B53" s="41"/>
      <c r="C53" s="2">
        <v>65.400000000000006</v>
      </c>
      <c r="D53" s="2">
        <v>82.8</v>
      </c>
      <c r="E53" s="2">
        <v>63.2</v>
      </c>
      <c r="F53" s="2">
        <v>91.1</v>
      </c>
      <c r="H53" s="41"/>
      <c r="I53" s="2">
        <v>102.6</v>
      </c>
      <c r="J53" s="2">
        <v>66.099999999999994</v>
      </c>
      <c r="K53" s="2">
        <v>104.2</v>
      </c>
      <c r="L53" s="2">
        <v>88.7</v>
      </c>
      <c r="N53" s="41"/>
      <c r="O53" s="2">
        <v>203.6</v>
      </c>
      <c r="P53" s="2">
        <v>101</v>
      </c>
      <c r="Q53" s="2">
        <v>95.2</v>
      </c>
      <c r="R53" s="2">
        <v>97.6</v>
      </c>
      <c r="T53" s="40"/>
      <c r="U53" s="2">
        <v>369</v>
      </c>
      <c r="V53" s="2">
        <v>250.1</v>
      </c>
      <c r="W53" s="2">
        <v>260.89999999999998</v>
      </c>
      <c r="X53" s="2">
        <v>276.89999999999998</v>
      </c>
      <c r="AB53" s="41"/>
      <c r="AC53" s="82">
        <v>168</v>
      </c>
      <c r="AD53" s="82">
        <v>148.89999999999998</v>
      </c>
      <c r="AE53" s="82">
        <v>167.4</v>
      </c>
      <c r="AF53" s="82">
        <v>179.8</v>
      </c>
    </row>
    <row r="54" spans="2:32" x14ac:dyDescent="0.25">
      <c r="B54" s="41"/>
      <c r="C54" s="2">
        <v>65.7</v>
      </c>
      <c r="D54" s="2">
        <v>82.7</v>
      </c>
      <c r="E54" s="2">
        <v>63.1</v>
      </c>
      <c r="F54" s="2">
        <v>90.6</v>
      </c>
      <c r="H54" s="41"/>
      <c r="I54" s="2">
        <v>103.7</v>
      </c>
      <c r="J54" s="2">
        <v>66.7</v>
      </c>
      <c r="K54" s="2">
        <v>104.3</v>
      </c>
      <c r="L54" s="2">
        <v>87.6</v>
      </c>
      <c r="N54" s="41"/>
      <c r="O54" s="2">
        <v>204.7</v>
      </c>
      <c r="P54" s="2">
        <v>101.5</v>
      </c>
      <c r="Q54" s="2">
        <v>97.9</v>
      </c>
      <c r="R54" s="2">
        <v>98.5</v>
      </c>
      <c r="T54" s="41"/>
      <c r="U54" s="2">
        <v>371.6</v>
      </c>
      <c r="V54" s="2">
        <v>249.89999999999998</v>
      </c>
      <c r="W54" s="2">
        <v>262.60000000000002</v>
      </c>
      <c r="X54" s="2">
        <v>277.39999999999998</v>
      </c>
      <c r="AB54" s="41"/>
      <c r="AC54" s="82">
        <v>169.4</v>
      </c>
      <c r="AD54" s="82">
        <v>149.4</v>
      </c>
      <c r="AE54" s="82">
        <v>167.4</v>
      </c>
      <c r="AF54" s="82">
        <v>178.2</v>
      </c>
    </row>
    <row r="55" spans="2:32" x14ac:dyDescent="0.25">
      <c r="B55" s="41">
        <v>2013</v>
      </c>
      <c r="C55" s="2">
        <v>66</v>
      </c>
      <c r="D55" s="2">
        <v>81.8</v>
      </c>
      <c r="E55" s="2">
        <v>62.8</v>
      </c>
      <c r="F55" s="2">
        <v>90</v>
      </c>
      <c r="H55" s="41">
        <v>2013</v>
      </c>
      <c r="I55" s="2">
        <v>104.3</v>
      </c>
      <c r="J55" s="2">
        <v>66.7</v>
      </c>
      <c r="K55" s="2">
        <v>104.9</v>
      </c>
      <c r="L55" s="2">
        <v>88.9</v>
      </c>
      <c r="N55" s="41">
        <v>2013</v>
      </c>
      <c r="O55" s="2">
        <v>209.6</v>
      </c>
      <c r="P55" s="2">
        <v>102.4</v>
      </c>
      <c r="Q55" s="2">
        <v>99</v>
      </c>
      <c r="R55" s="2">
        <v>99.7</v>
      </c>
      <c r="T55" s="41"/>
      <c r="U55" s="2">
        <v>374.1</v>
      </c>
      <c r="V55" s="2">
        <v>250.9</v>
      </c>
      <c r="W55" s="2">
        <v>265.3</v>
      </c>
      <c r="X55" s="2">
        <v>276.7</v>
      </c>
      <c r="AB55" s="41">
        <v>2013</v>
      </c>
      <c r="AC55" s="82">
        <v>170.3</v>
      </c>
      <c r="AD55" s="82">
        <v>148.5</v>
      </c>
      <c r="AE55" s="82">
        <v>167.7</v>
      </c>
      <c r="AF55" s="82">
        <v>178.9</v>
      </c>
    </row>
    <row r="56" spans="2:32" x14ac:dyDescent="0.25">
      <c r="B56" s="41"/>
      <c r="C56" s="2">
        <v>66.099999999999994</v>
      </c>
      <c r="D56" s="2">
        <v>81.400000000000006</v>
      </c>
      <c r="E56" s="2">
        <v>62.7</v>
      </c>
      <c r="F56" s="2">
        <v>89.3</v>
      </c>
      <c r="H56" s="41"/>
      <c r="I56" s="2">
        <v>103.1</v>
      </c>
      <c r="J56" s="2">
        <v>67.3</v>
      </c>
      <c r="K56" s="2">
        <v>104.5</v>
      </c>
      <c r="L56" s="2">
        <v>88.8</v>
      </c>
      <c r="N56" s="41"/>
      <c r="O56" s="2">
        <v>209.3</v>
      </c>
      <c r="P56" s="2">
        <v>98.3</v>
      </c>
      <c r="Q56" s="2">
        <v>99.8</v>
      </c>
      <c r="R56" s="2">
        <v>96.3</v>
      </c>
      <c r="T56" s="41">
        <v>2013</v>
      </c>
      <c r="U56" s="2">
        <v>379.9</v>
      </c>
      <c r="V56" s="2">
        <v>250.9</v>
      </c>
      <c r="W56" s="2">
        <v>266.7</v>
      </c>
      <c r="X56" s="2">
        <v>278.60000000000002</v>
      </c>
      <c r="AB56" s="41"/>
      <c r="AC56" s="82">
        <v>169.2</v>
      </c>
      <c r="AD56" s="82">
        <v>148.69999999999999</v>
      </c>
      <c r="AE56" s="82">
        <v>167.2</v>
      </c>
      <c r="AF56" s="82">
        <v>178.1</v>
      </c>
    </row>
    <row r="57" spans="2:32" x14ac:dyDescent="0.25">
      <c r="B57" s="41"/>
      <c r="C57" s="2">
        <v>66</v>
      </c>
      <c r="D57" s="2">
        <v>81.5</v>
      </c>
      <c r="E57" s="2">
        <v>62.4</v>
      </c>
      <c r="F57" s="2">
        <v>88.7</v>
      </c>
      <c r="H57" s="41"/>
      <c r="I57" s="2">
        <v>103.1</v>
      </c>
      <c r="J57" s="2">
        <v>67.900000000000006</v>
      </c>
      <c r="K57" s="2">
        <v>104.1</v>
      </c>
      <c r="L57" s="2">
        <v>83.2</v>
      </c>
      <c r="N57" s="41"/>
      <c r="O57" s="2">
        <v>211</v>
      </c>
      <c r="P57" s="2">
        <v>97.3</v>
      </c>
      <c r="Q57" s="2">
        <v>98.7</v>
      </c>
      <c r="R57" s="2">
        <v>95.5</v>
      </c>
      <c r="T57" s="41"/>
      <c r="U57" s="2">
        <v>378.5</v>
      </c>
      <c r="V57" s="2">
        <v>247</v>
      </c>
      <c r="W57" s="2">
        <v>267</v>
      </c>
      <c r="X57" s="2">
        <v>274.39999999999998</v>
      </c>
      <c r="AB57" s="41"/>
      <c r="AC57" s="82">
        <v>169.1</v>
      </c>
      <c r="AD57" s="82">
        <v>149.4</v>
      </c>
      <c r="AE57" s="82">
        <v>166.5</v>
      </c>
      <c r="AF57" s="82">
        <v>171.9</v>
      </c>
    </row>
    <row r="58" spans="2:32" x14ac:dyDescent="0.25">
      <c r="B58" s="41"/>
      <c r="C58" s="2">
        <v>66.099999999999994</v>
      </c>
      <c r="D58" s="2">
        <v>81.099999999999994</v>
      </c>
      <c r="E58" s="2">
        <v>61.9</v>
      </c>
      <c r="F58" s="2">
        <v>87.9</v>
      </c>
      <c r="H58" s="41"/>
      <c r="I58" s="2">
        <v>103.7</v>
      </c>
      <c r="J58" s="2">
        <v>67.8</v>
      </c>
      <c r="K58" s="2">
        <v>103</v>
      </c>
      <c r="L58" s="2">
        <v>79.400000000000006</v>
      </c>
      <c r="N58" s="41"/>
      <c r="O58" s="2">
        <v>212.7</v>
      </c>
      <c r="P58" s="2">
        <v>98.3</v>
      </c>
      <c r="Q58" s="2">
        <v>99.1</v>
      </c>
      <c r="R58" s="2">
        <v>94.5</v>
      </c>
      <c r="T58" s="41"/>
      <c r="U58" s="2">
        <v>380.1</v>
      </c>
      <c r="V58" s="2">
        <v>246.7</v>
      </c>
      <c r="W58" s="2">
        <v>265.2</v>
      </c>
      <c r="X58" s="2">
        <v>267.39999999999998</v>
      </c>
      <c r="AB58" s="41"/>
      <c r="AC58" s="82">
        <v>169.8</v>
      </c>
      <c r="AD58" s="82">
        <v>148.89999999999998</v>
      </c>
      <c r="AE58" s="82">
        <v>164.9</v>
      </c>
      <c r="AF58" s="82">
        <v>167.3</v>
      </c>
    </row>
    <row r="59" spans="2:32" x14ac:dyDescent="0.25">
      <c r="B59" s="39">
        <v>2014</v>
      </c>
      <c r="C59" s="2">
        <v>66</v>
      </c>
      <c r="D59" s="2">
        <v>80.3</v>
      </c>
      <c r="E59" s="2">
        <v>61.4</v>
      </c>
      <c r="F59" s="2">
        <v>87.4</v>
      </c>
      <c r="H59" s="39">
        <v>2014</v>
      </c>
      <c r="I59" s="2">
        <v>103.4</v>
      </c>
      <c r="J59" s="2">
        <v>68.3</v>
      </c>
      <c r="K59" s="2">
        <v>103</v>
      </c>
      <c r="L59" s="2">
        <v>74.599999999999994</v>
      </c>
      <c r="N59" s="39">
        <v>2014</v>
      </c>
      <c r="O59" s="2">
        <v>212.2</v>
      </c>
      <c r="P59" s="2">
        <v>99.8</v>
      </c>
      <c r="Q59" s="2">
        <v>101.9</v>
      </c>
      <c r="R59" s="2">
        <v>96</v>
      </c>
      <c r="T59" s="41"/>
      <c r="U59" s="2">
        <v>382.5</v>
      </c>
      <c r="V59" s="2">
        <v>247.2</v>
      </c>
      <c r="W59" s="2">
        <v>264</v>
      </c>
      <c r="X59" s="2">
        <v>261.8</v>
      </c>
      <c r="AB59" s="39">
        <v>2014</v>
      </c>
      <c r="AC59" s="82">
        <v>169.4</v>
      </c>
      <c r="AD59" s="82">
        <v>148.6</v>
      </c>
      <c r="AE59" s="82">
        <v>164.4</v>
      </c>
      <c r="AF59" s="82">
        <v>162</v>
      </c>
    </row>
    <row r="60" spans="2:32" x14ac:dyDescent="0.25">
      <c r="B60" s="40"/>
      <c r="C60" s="2">
        <v>65.5</v>
      </c>
      <c r="D60" s="2">
        <v>80.400000000000006</v>
      </c>
      <c r="E60" s="2">
        <v>61.3</v>
      </c>
      <c r="F60" s="2">
        <v>86.9</v>
      </c>
      <c r="H60" s="40"/>
      <c r="I60" s="2">
        <v>102.5</v>
      </c>
      <c r="J60" s="2">
        <v>68.400000000000006</v>
      </c>
      <c r="K60" s="2">
        <v>103.6</v>
      </c>
      <c r="L60" s="2">
        <v>73</v>
      </c>
      <c r="N60" s="40"/>
      <c r="O60" s="2">
        <v>214.8</v>
      </c>
      <c r="P60" s="2">
        <v>99.1</v>
      </c>
      <c r="Q60" s="2">
        <v>104.1</v>
      </c>
      <c r="R60" s="2">
        <v>96.8</v>
      </c>
      <c r="T60" s="39">
        <v>2014</v>
      </c>
      <c r="U60" s="2">
        <v>381.6</v>
      </c>
      <c r="V60" s="2">
        <v>248.39999999999998</v>
      </c>
      <c r="W60" s="2">
        <v>266.3</v>
      </c>
      <c r="X60" s="2">
        <v>258</v>
      </c>
      <c r="AB60" s="40"/>
      <c r="AC60" s="82">
        <v>168</v>
      </c>
      <c r="AD60" s="82">
        <v>148.80000000000001</v>
      </c>
      <c r="AE60" s="82">
        <v>164.89999999999998</v>
      </c>
      <c r="AF60" s="82">
        <v>159.9</v>
      </c>
    </row>
    <row r="61" spans="2:32" x14ac:dyDescent="0.25">
      <c r="B61" s="41"/>
      <c r="C61" s="2">
        <v>65.7</v>
      </c>
      <c r="D61" s="2">
        <v>80.2</v>
      </c>
      <c r="E61" s="2">
        <v>61.1</v>
      </c>
      <c r="F61" s="2">
        <v>86.6</v>
      </c>
      <c r="H61" s="41"/>
      <c r="I61" s="2">
        <v>102.9</v>
      </c>
      <c r="J61" s="2">
        <v>68.599999999999994</v>
      </c>
      <c r="K61" s="2">
        <v>103</v>
      </c>
      <c r="L61" s="2">
        <v>73.8</v>
      </c>
      <c r="N61" s="41"/>
      <c r="O61" s="2">
        <v>216.1</v>
      </c>
      <c r="P61" s="2">
        <v>99</v>
      </c>
      <c r="Q61" s="2">
        <v>104.8</v>
      </c>
      <c r="R61" s="2">
        <v>98.9</v>
      </c>
      <c r="T61" s="40"/>
      <c r="U61" s="2">
        <v>382.8</v>
      </c>
      <c r="V61" s="2">
        <v>247.9</v>
      </c>
      <c r="W61" s="2">
        <v>269</v>
      </c>
      <c r="X61" s="2">
        <v>256.7</v>
      </c>
      <c r="AB61" s="41"/>
      <c r="AC61" s="82">
        <v>168.60000000000002</v>
      </c>
      <c r="AD61" s="82">
        <v>148.80000000000001</v>
      </c>
      <c r="AE61" s="82">
        <v>164.1</v>
      </c>
      <c r="AF61" s="82">
        <v>160.39999999999998</v>
      </c>
    </row>
    <row r="62" spans="2:32" x14ac:dyDescent="0.25">
      <c r="B62" s="41"/>
      <c r="C62" s="2">
        <v>65.900000000000006</v>
      </c>
      <c r="D62" s="2">
        <v>80</v>
      </c>
      <c r="E62" s="2">
        <v>61.1</v>
      </c>
      <c r="F62" s="2">
        <v>86.3</v>
      </c>
      <c r="H62" s="41"/>
      <c r="I62" s="2">
        <v>104.8</v>
      </c>
      <c r="J62" s="2">
        <v>69.2</v>
      </c>
      <c r="K62" s="2">
        <v>103.8</v>
      </c>
      <c r="L62" s="2">
        <v>73.599999999999994</v>
      </c>
      <c r="N62" s="41"/>
      <c r="O62" s="2">
        <v>222</v>
      </c>
      <c r="P62" s="2">
        <v>100.8</v>
      </c>
      <c r="Q62" s="2">
        <v>105.8</v>
      </c>
      <c r="R62" s="2">
        <v>105.8</v>
      </c>
      <c r="T62" s="41"/>
      <c r="U62" s="2">
        <v>384.70000000000005</v>
      </c>
      <c r="V62" s="2">
        <v>247.8</v>
      </c>
      <c r="W62" s="2">
        <v>268.89999999999998</v>
      </c>
      <c r="X62" s="2">
        <v>259.29999999999995</v>
      </c>
      <c r="AB62" s="41"/>
      <c r="AC62" s="82">
        <v>170.7</v>
      </c>
      <c r="AD62" s="82">
        <v>149.19999999999999</v>
      </c>
      <c r="AE62" s="82">
        <v>164.9</v>
      </c>
      <c r="AF62" s="82">
        <v>159.89999999999998</v>
      </c>
    </row>
    <row r="63" spans="2:32" x14ac:dyDescent="0.25">
      <c r="B63" s="41">
        <v>2015</v>
      </c>
      <c r="C63" s="2">
        <v>65.900000000000006</v>
      </c>
      <c r="D63" s="2">
        <v>79.099999999999994</v>
      </c>
      <c r="E63" s="2">
        <v>60.8</v>
      </c>
      <c r="F63" s="2">
        <v>86.1</v>
      </c>
      <c r="H63" s="41">
        <v>2015</v>
      </c>
      <c r="I63" s="2">
        <v>103.5</v>
      </c>
      <c r="J63" s="2">
        <v>69.7</v>
      </c>
      <c r="K63" s="2">
        <v>105.8</v>
      </c>
      <c r="L63" s="2">
        <v>71.900000000000006</v>
      </c>
      <c r="N63" s="41">
        <v>2015</v>
      </c>
      <c r="O63" s="2">
        <v>220.7</v>
      </c>
      <c r="P63" s="2">
        <v>101.1</v>
      </c>
      <c r="Q63" s="2">
        <v>109.2</v>
      </c>
      <c r="R63" s="2">
        <v>106.6</v>
      </c>
      <c r="T63" s="41"/>
      <c r="U63" s="2">
        <v>392.7</v>
      </c>
      <c r="V63" s="2">
        <v>250</v>
      </c>
      <c r="W63" s="2">
        <v>270.7</v>
      </c>
      <c r="X63" s="2">
        <v>265.7</v>
      </c>
      <c r="AB63" s="41">
        <v>2015</v>
      </c>
      <c r="AC63" s="82">
        <v>169.4</v>
      </c>
      <c r="AD63" s="82">
        <v>148.80000000000001</v>
      </c>
      <c r="AE63" s="82">
        <v>166.6</v>
      </c>
      <c r="AF63" s="82">
        <v>158</v>
      </c>
    </row>
    <row r="64" spans="2:32" x14ac:dyDescent="0.25">
      <c r="B64" s="41"/>
      <c r="C64" s="2">
        <v>65.599999999999994</v>
      </c>
      <c r="D64" s="2">
        <v>79.099999999999994</v>
      </c>
      <c r="E64" s="2">
        <v>60.6</v>
      </c>
      <c r="F64" s="2">
        <v>85.9</v>
      </c>
      <c r="H64" s="41"/>
      <c r="I64" s="2">
        <v>101.8</v>
      </c>
      <c r="J64" s="2">
        <v>70.599999999999994</v>
      </c>
      <c r="K64" s="2">
        <v>104.8</v>
      </c>
      <c r="L64" s="2">
        <v>70.400000000000006</v>
      </c>
      <c r="N64" s="41"/>
      <c r="O64" s="2">
        <v>219.9</v>
      </c>
      <c r="P64" s="2">
        <v>97.8</v>
      </c>
      <c r="Q64" s="2">
        <v>104.4</v>
      </c>
      <c r="R64" s="2">
        <v>104.6</v>
      </c>
      <c r="T64" s="41">
        <v>2015</v>
      </c>
      <c r="U64" s="2">
        <v>390.1</v>
      </c>
      <c r="V64" s="2">
        <v>249.9</v>
      </c>
      <c r="W64" s="2">
        <v>275.8</v>
      </c>
      <c r="X64" s="2">
        <v>264.60000000000002</v>
      </c>
      <c r="AB64" s="41"/>
      <c r="AC64" s="82">
        <v>167.39999999999998</v>
      </c>
      <c r="AD64" s="82">
        <v>149.69999999999999</v>
      </c>
      <c r="AE64" s="82">
        <v>165.4</v>
      </c>
      <c r="AF64" s="82">
        <v>156.30000000000001</v>
      </c>
    </row>
    <row r="65" spans="2:32" x14ac:dyDescent="0.25">
      <c r="B65" s="41"/>
      <c r="C65" s="2"/>
      <c r="D65" s="2"/>
      <c r="E65" s="2"/>
      <c r="F65" s="2"/>
      <c r="H65" s="41"/>
      <c r="I65" s="2"/>
      <c r="J65" s="2"/>
      <c r="K65" s="2"/>
      <c r="L65" s="2"/>
      <c r="N65" s="41"/>
      <c r="O65" s="2"/>
      <c r="P65" s="2"/>
      <c r="Q65" s="2"/>
      <c r="R65" s="2"/>
      <c r="T65" s="41"/>
      <c r="U65" s="2">
        <v>387.29999999999995</v>
      </c>
      <c r="V65" s="2">
        <v>247.5</v>
      </c>
      <c r="W65" s="2">
        <v>269.8</v>
      </c>
      <c r="X65" s="2">
        <v>260.89999999999998</v>
      </c>
      <c r="AB65" s="41"/>
    </row>
    <row r="66" spans="2:32" x14ac:dyDescent="0.25">
      <c r="B66" s="41"/>
      <c r="C66" s="2"/>
      <c r="D66" s="2"/>
      <c r="E66" s="2"/>
      <c r="F66" s="2"/>
      <c r="H66" s="41"/>
      <c r="I66" s="2"/>
      <c r="J66" s="2"/>
      <c r="K66" s="2"/>
      <c r="L66" s="2"/>
      <c r="N66" s="41"/>
      <c r="O66" s="2"/>
      <c r="P66" s="2"/>
      <c r="Q66" s="2"/>
      <c r="R66" s="2"/>
      <c r="T66" s="41"/>
      <c r="U66" s="2"/>
      <c r="V66" s="2"/>
      <c r="W66" s="2"/>
      <c r="X66" s="2"/>
      <c r="AB66" s="41"/>
    </row>
    <row r="67" spans="2:32" x14ac:dyDescent="0.25">
      <c r="B67" s="39">
        <v>2016</v>
      </c>
      <c r="C67" s="2"/>
      <c r="D67" s="2"/>
      <c r="E67" s="2"/>
      <c r="F67" s="2"/>
      <c r="H67" s="39">
        <v>2016</v>
      </c>
      <c r="I67" s="2"/>
      <c r="J67" s="2"/>
      <c r="K67" s="2"/>
      <c r="L67" s="2"/>
      <c r="N67" s="39">
        <v>2016</v>
      </c>
      <c r="O67" s="2"/>
      <c r="P67" s="2"/>
      <c r="Q67" s="2"/>
      <c r="R67" s="2"/>
      <c r="T67" s="41"/>
      <c r="U67" s="2"/>
      <c r="V67" s="2"/>
      <c r="W67" s="2"/>
      <c r="X67" s="2"/>
      <c r="AB67" s="39">
        <v>2016</v>
      </c>
    </row>
    <row r="68" spans="2:32" x14ac:dyDescent="0.25">
      <c r="T68" s="39">
        <v>2016</v>
      </c>
      <c r="U68" s="2"/>
      <c r="V68" s="2"/>
      <c r="W68" s="2"/>
      <c r="X68" s="2"/>
    </row>
    <row r="70" spans="2:32" x14ac:dyDescent="0.25">
      <c r="X70" s="82"/>
      <c r="Y70" s="82"/>
      <c r="Z70" s="82"/>
      <c r="AA70" s="82"/>
      <c r="AC70"/>
      <c r="AD70"/>
      <c r="AE70"/>
      <c r="AF70"/>
    </row>
    <row r="71" spans="2:32" x14ac:dyDescent="0.25">
      <c r="X71" s="82"/>
      <c r="Y71" s="82"/>
      <c r="Z71" s="82"/>
      <c r="AA71" s="82"/>
      <c r="AC71"/>
      <c r="AD71"/>
      <c r="AE71"/>
      <c r="AF71"/>
    </row>
  </sheetData>
  <mergeCells count="5">
    <mergeCell ref="I1:L1"/>
    <mergeCell ref="C1:F1"/>
    <mergeCell ref="O1:R1"/>
    <mergeCell ref="U2:X2"/>
    <mergeCell ref="AC1:AF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D10" sqref="D10"/>
    </sheetView>
  </sheetViews>
  <sheetFormatPr baseColWidth="10" defaultColWidth="9.140625" defaultRowHeight="12.75" x14ac:dyDescent="0.2"/>
  <cols>
    <col min="1" max="1" width="9.140625" style="25" customWidth="1"/>
    <col min="2" max="2" width="16.5703125" style="25" bestFit="1" customWidth="1"/>
    <col min="3" max="8" width="9.140625" style="25" customWidth="1"/>
    <col min="9" max="9" width="9.140625" style="24" customWidth="1"/>
    <col min="10" max="256" width="9.140625" style="25"/>
    <col min="257" max="257" width="9.140625" style="25" customWidth="1"/>
    <col min="258" max="258" width="16.5703125" style="25" bestFit="1" customWidth="1"/>
    <col min="259" max="265" width="9.140625" style="25" customWidth="1"/>
    <col min="266" max="512" width="9.140625" style="25"/>
    <col min="513" max="513" width="9.140625" style="25" customWidth="1"/>
    <col min="514" max="514" width="16.5703125" style="25" bestFit="1" customWidth="1"/>
    <col min="515" max="521" width="9.140625" style="25" customWidth="1"/>
    <col min="522" max="768" width="9.140625" style="25"/>
    <col min="769" max="769" width="9.140625" style="25" customWidth="1"/>
    <col min="770" max="770" width="16.5703125" style="25" bestFit="1" customWidth="1"/>
    <col min="771" max="777" width="9.140625" style="25" customWidth="1"/>
    <col min="778" max="1024" width="9.140625" style="25"/>
    <col min="1025" max="1025" width="9.140625" style="25" customWidth="1"/>
    <col min="1026" max="1026" width="16.5703125" style="25" bestFit="1" customWidth="1"/>
    <col min="1027" max="1033" width="9.140625" style="25" customWidth="1"/>
    <col min="1034" max="1280" width="9.140625" style="25"/>
    <col min="1281" max="1281" width="9.140625" style="25" customWidth="1"/>
    <col min="1282" max="1282" width="16.5703125" style="25" bestFit="1" customWidth="1"/>
    <col min="1283" max="1289" width="9.140625" style="25" customWidth="1"/>
    <col min="1290" max="1536" width="9.140625" style="25"/>
    <col min="1537" max="1537" width="9.140625" style="25" customWidth="1"/>
    <col min="1538" max="1538" width="16.5703125" style="25" bestFit="1" customWidth="1"/>
    <col min="1539" max="1545" width="9.140625" style="25" customWidth="1"/>
    <col min="1546" max="1792" width="9.140625" style="25"/>
    <col min="1793" max="1793" width="9.140625" style="25" customWidth="1"/>
    <col min="1794" max="1794" width="16.5703125" style="25" bestFit="1" customWidth="1"/>
    <col min="1795" max="1801" width="9.140625" style="25" customWidth="1"/>
    <col min="1802" max="2048" width="9.140625" style="25"/>
    <col min="2049" max="2049" width="9.140625" style="25" customWidth="1"/>
    <col min="2050" max="2050" width="16.5703125" style="25" bestFit="1" customWidth="1"/>
    <col min="2051" max="2057" width="9.140625" style="25" customWidth="1"/>
    <col min="2058" max="2304" width="9.140625" style="25"/>
    <col min="2305" max="2305" width="9.140625" style="25" customWidth="1"/>
    <col min="2306" max="2306" width="16.5703125" style="25" bestFit="1" customWidth="1"/>
    <col min="2307" max="2313" width="9.140625" style="25" customWidth="1"/>
    <col min="2314" max="2560" width="9.140625" style="25"/>
    <col min="2561" max="2561" width="9.140625" style="25" customWidth="1"/>
    <col min="2562" max="2562" width="16.5703125" style="25" bestFit="1" customWidth="1"/>
    <col min="2563" max="2569" width="9.140625" style="25" customWidth="1"/>
    <col min="2570" max="2816" width="9.140625" style="25"/>
    <col min="2817" max="2817" width="9.140625" style="25" customWidth="1"/>
    <col min="2818" max="2818" width="16.5703125" style="25" bestFit="1" customWidth="1"/>
    <col min="2819" max="2825" width="9.140625" style="25" customWidth="1"/>
    <col min="2826" max="3072" width="9.140625" style="25"/>
    <col min="3073" max="3073" width="9.140625" style="25" customWidth="1"/>
    <col min="3074" max="3074" width="16.5703125" style="25" bestFit="1" customWidth="1"/>
    <col min="3075" max="3081" width="9.140625" style="25" customWidth="1"/>
    <col min="3082" max="3328" width="9.140625" style="25"/>
    <col min="3329" max="3329" width="9.140625" style="25" customWidth="1"/>
    <col min="3330" max="3330" width="16.5703125" style="25" bestFit="1" customWidth="1"/>
    <col min="3331" max="3337" width="9.140625" style="25" customWidth="1"/>
    <col min="3338" max="3584" width="9.140625" style="25"/>
    <col min="3585" max="3585" width="9.140625" style="25" customWidth="1"/>
    <col min="3586" max="3586" width="16.5703125" style="25" bestFit="1" customWidth="1"/>
    <col min="3587" max="3593" width="9.140625" style="25" customWidth="1"/>
    <col min="3594" max="3840" width="9.140625" style="25"/>
    <col min="3841" max="3841" width="9.140625" style="25" customWidth="1"/>
    <col min="3842" max="3842" width="16.5703125" style="25" bestFit="1" customWidth="1"/>
    <col min="3843" max="3849" width="9.140625" style="25" customWidth="1"/>
    <col min="3850" max="4096" width="9.140625" style="25"/>
    <col min="4097" max="4097" width="9.140625" style="25" customWidth="1"/>
    <col min="4098" max="4098" width="16.5703125" style="25" bestFit="1" customWidth="1"/>
    <col min="4099" max="4105" width="9.140625" style="25" customWidth="1"/>
    <col min="4106" max="4352" width="9.140625" style="25"/>
    <col min="4353" max="4353" width="9.140625" style="25" customWidth="1"/>
    <col min="4354" max="4354" width="16.5703125" style="25" bestFit="1" customWidth="1"/>
    <col min="4355" max="4361" width="9.140625" style="25" customWidth="1"/>
    <col min="4362" max="4608" width="9.140625" style="25"/>
    <col min="4609" max="4609" width="9.140625" style="25" customWidth="1"/>
    <col min="4610" max="4610" width="16.5703125" style="25" bestFit="1" customWidth="1"/>
    <col min="4611" max="4617" width="9.140625" style="25" customWidth="1"/>
    <col min="4618" max="4864" width="9.140625" style="25"/>
    <col min="4865" max="4865" width="9.140625" style="25" customWidth="1"/>
    <col min="4866" max="4866" width="16.5703125" style="25" bestFit="1" customWidth="1"/>
    <col min="4867" max="4873" width="9.140625" style="25" customWidth="1"/>
    <col min="4874" max="5120" width="9.140625" style="25"/>
    <col min="5121" max="5121" width="9.140625" style="25" customWidth="1"/>
    <col min="5122" max="5122" width="16.5703125" style="25" bestFit="1" customWidth="1"/>
    <col min="5123" max="5129" width="9.140625" style="25" customWidth="1"/>
    <col min="5130" max="5376" width="9.140625" style="25"/>
    <col min="5377" max="5377" width="9.140625" style="25" customWidth="1"/>
    <col min="5378" max="5378" width="16.5703125" style="25" bestFit="1" customWidth="1"/>
    <col min="5379" max="5385" width="9.140625" style="25" customWidth="1"/>
    <col min="5386" max="5632" width="9.140625" style="25"/>
    <col min="5633" max="5633" width="9.140625" style="25" customWidth="1"/>
    <col min="5634" max="5634" width="16.5703125" style="25" bestFit="1" customWidth="1"/>
    <col min="5635" max="5641" width="9.140625" style="25" customWidth="1"/>
    <col min="5642" max="5888" width="9.140625" style="25"/>
    <col min="5889" max="5889" width="9.140625" style="25" customWidth="1"/>
    <col min="5890" max="5890" width="16.5703125" style="25" bestFit="1" customWidth="1"/>
    <col min="5891" max="5897" width="9.140625" style="25" customWidth="1"/>
    <col min="5898" max="6144" width="9.140625" style="25"/>
    <col min="6145" max="6145" width="9.140625" style="25" customWidth="1"/>
    <col min="6146" max="6146" width="16.5703125" style="25" bestFit="1" customWidth="1"/>
    <col min="6147" max="6153" width="9.140625" style="25" customWidth="1"/>
    <col min="6154" max="6400" width="9.140625" style="25"/>
    <col min="6401" max="6401" width="9.140625" style="25" customWidth="1"/>
    <col min="6402" max="6402" width="16.5703125" style="25" bestFit="1" customWidth="1"/>
    <col min="6403" max="6409" width="9.140625" style="25" customWidth="1"/>
    <col min="6410" max="6656" width="9.140625" style="25"/>
    <col min="6657" max="6657" width="9.140625" style="25" customWidth="1"/>
    <col min="6658" max="6658" width="16.5703125" style="25" bestFit="1" customWidth="1"/>
    <col min="6659" max="6665" width="9.140625" style="25" customWidth="1"/>
    <col min="6666" max="6912" width="9.140625" style="25"/>
    <col min="6913" max="6913" width="9.140625" style="25" customWidth="1"/>
    <col min="6914" max="6914" width="16.5703125" style="25" bestFit="1" customWidth="1"/>
    <col min="6915" max="6921" width="9.140625" style="25" customWidth="1"/>
    <col min="6922" max="7168" width="9.140625" style="25"/>
    <col min="7169" max="7169" width="9.140625" style="25" customWidth="1"/>
    <col min="7170" max="7170" width="16.5703125" style="25" bestFit="1" customWidth="1"/>
    <col min="7171" max="7177" width="9.140625" style="25" customWidth="1"/>
    <col min="7178" max="7424" width="9.140625" style="25"/>
    <col min="7425" max="7425" width="9.140625" style="25" customWidth="1"/>
    <col min="7426" max="7426" width="16.5703125" style="25" bestFit="1" customWidth="1"/>
    <col min="7427" max="7433" width="9.140625" style="25" customWidth="1"/>
    <col min="7434" max="7680" width="9.140625" style="25"/>
    <col min="7681" max="7681" width="9.140625" style="25" customWidth="1"/>
    <col min="7682" max="7682" width="16.5703125" style="25" bestFit="1" customWidth="1"/>
    <col min="7683" max="7689" width="9.140625" style="25" customWidth="1"/>
    <col min="7690" max="7936" width="9.140625" style="25"/>
    <col min="7937" max="7937" width="9.140625" style="25" customWidth="1"/>
    <col min="7938" max="7938" width="16.5703125" style="25" bestFit="1" customWidth="1"/>
    <col min="7939" max="7945" width="9.140625" style="25" customWidth="1"/>
    <col min="7946" max="8192" width="9.140625" style="25"/>
    <col min="8193" max="8193" width="9.140625" style="25" customWidth="1"/>
    <col min="8194" max="8194" width="16.5703125" style="25" bestFit="1" customWidth="1"/>
    <col min="8195" max="8201" width="9.140625" style="25" customWidth="1"/>
    <col min="8202" max="8448" width="9.140625" style="25"/>
    <col min="8449" max="8449" width="9.140625" style="25" customWidth="1"/>
    <col min="8450" max="8450" width="16.5703125" style="25" bestFit="1" customWidth="1"/>
    <col min="8451" max="8457" width="9.140625" style="25" customWidth="1"/>
    <col min="8458" max="8704" width="9.140625" style="25"/>
    <col min="8705" max="8705" width="9.140625" style="25" customWidth="1"/>
    <col min="8706" max="8706" width="16.5703125" style="25" bestFit="1" customWidth="1"/>
    <col min="8707" max="8713" width="9.140625" style="25" customWidth="1"/>
    <col min="8714" max="8960" width="9.140625" style="25"/>
    <col min="8961" max="8961" width="9.140625" style="25" customWidth="1"/>
    <col min="8962" max="8962" width="16.5703125" style="25" bestFit="1" customWidth="1"/>
    <col min="8963" max="8969" width="9.140625" style="25" customWidth="1"/>
    <col min="8970" max="9216" width="9.140625" style="25"/>
    <col min="9217" max="9217" width="9.140625" style="25" customWidth="1"/>
    <col min="9218" max="9218" width="16.5703125" style="25" bestFit="1" customWidth="1"/>
    <col min="9219" max="9225" width="9.140625" style="25" customWidth="1"/>
    <col min="9226" max="9472" width="9.140625" style="25"/>
    <col min="9473" max="9473" width="9.140625" style="25" customWidth="1"/>
    <col min="9474" max="9474" width="16.5703125" style="25" bestFit="1" customWidth="1"/>
    <col min="9475" max="9481" width="9.140625" style="25" customWidth="1"/>
    <col min="9482" max="9728" width="9.140625" style="25"/>
    <col min="9729" max="9729" width="9.140625" style="25" customWidth="1"/>
    <col min="9730" max="9730" width="16.5703125" style="25" bestFit="1" customWidth="1"/>
    <col min="9731" max="9737" width="9.140625" style="25" customWidth="1"/>
    <col min="9738" max="9984" width="9.140625" style="25"/>
    <col min="9985" max="9985" width="9.140625" style="25" customWidth="1"/>
    <col min="9986" max="9986" width="16.5703125" style="25" bestFit="1" customWidth="1"/>
    <col min="9987" max="9993" width="9.140625" style="25" customWidth="1"/>
    <col min="9994" max="10240" width="9.140625" style="25"/>
    <col min="10241" max="10241" width="9.140625" style="25" customWidth="1"/>
    <col min="10242" max="10242" width="16.5703125" style="25" bestFit="1" customWidth="1"/>
    <col min="10243" max="10249" width="9.140625" style="25" customWidth="1"/>
    <col min="10250" max="10496" width="9.140625" style="25"/>
    <col min="10497" max="10497" width="9.140625" style="25" customWidth="1"/>
    <col min="10498" max="10498" width="16.5703125" style="25" bestFit="1" customWidth="1"/>
    <col min="10499" max="10505" width="9.140625" style="25" customWidth="1"/>
    <col min="10506" max="10752" width="9.140625" style="25"/>
    <col min="10753" max="10753" width="9.140625" style="25" customWidth="1"/>
    <col min="10754" max="10754" width="16.5703125" style="25" bestFit="1" customWidth="1"/>
    <col min="10755" max="10761" width="9.140625" style="25" customWidth="1"/>
    <col min="10762" max="11008" width="9.140625" style="25"/>
    <col min="11009" max="11009" width="9.140625" style="25" customWidth="1"/>
    <col min="11010" max="11010" width="16.5703125" style="25" bestFit="1" customWidth="1"/>
    <col min="11011" max="11017" width="9.140625" style="25" customWidth="1"/>
    <col min="11018" max="11264" width="9.140625" style="25"/>
    <col min="11265" max="11265" width="9.140625" style="25" customWidth="1"/>
    <col min="11266" max="11266" width="16.5703125" style="25" bestFit="1" customWidth="1"/>
    <col min="11267" max="11273" width="9.140625" style="25" customWidth="1"/>
    <col min="11274" max="11520" width="9.140625" style="25"/>
    <col min="11521" max="11521" width="9.140625" style="25" customWidth="1"/>
    <col min="11522" max="11522" width="16.5703125" style="25" bestFit="1" customWidth="1"/>
    <col min="11523" max="11529" width="9.140625" style="25" customWidth="1"/>
    <col min="11530" max="11776" width="9.140625" style="25"/>
    <col min="11777" max="11777" width="9.140625" style="25" customWidth="1"/>
    <col min="11778" max="11778" width="16.5703125" style="25" bestFit="1" customWidth="1"/>
    <col min="11779" max="11785" width="9.140625" style="25" customWidth="1"/>
    <col min="11786" max="12032" width="9.140625" style="25"/>
    <col min="12033" max="12033" width="9.140625" style="25" customWidth="1"/>
    <col min="12034" max="12034" width="16.5703125" style="25" bestFit="1" customWidth="1"/>
    <col min="12035" max="12041" width="9.140625" style="25" customWidth="1"/>
    <col min="12042" max="12288" width="9.140625" style="25"/>
    <col min="12289" max="12289" width="9.140625" style="25" customWidth="1"/>
    <col min="12290" max="12290" width="16.5703125" style="25" bestFit="1" customWidth="1"/>
    <col min="12291" max="12297" width="9.140625" style="25" customWidth="1"/>
    <col min="12298" max="12544" width="9.140625" style="25"/>
    <col min="12545" max="12545" width="9.140625" style="25" customWidth="1"/>
    <col min="12546" max="12546" width="16.5703125" style="25" bestFit="1" customWidth="1"/>
    <col min="12547" max="12553" width="9.140625" style="25" customWidth="1"/>
    <col min="12554" max="12800" width="9.140625" style="25"/>
    <col min="12801" max="12801" width="9.140625" style="25" customWidth="1"/>
    <col min="12802" max="12802" width="16.5703125" style="25" bestFit="1" customWidth="1"/>
    <col min="12803" max="12809" width="9.140625" style="25" customWidth="1"/>
    <col min="12810" max="13056" width="9.140625" style="25"/>
    <col min="13057" max="13057" width="9.140625" style="25" customWidth="1"/>
    <col min="13058" max="13058" width="16.5703125" style="25" bestFit="1" customWidth="1"/>
    <col min="13059" max="13065" width="9.140625" style="25" customWidth="1"/>
    <col min="13066" max="13312" width="9.140625" style="25"/>
    <col min="13313" max="13313" width="9.140625" style="25" customWidth="1"/>
    <col min="13314" max="13314" width="16.5703125" style="25" bestFit="1" customWidth="1"/>
    <col min="13315" max="13321" width="9.140625" style="25" customWidth="1"/>
    <col min="13322" max="13568" width="9.140625" style="25"/>
    <col min="13569" max="13569" width="9.140625" style="25" customWidth="1"/>
    <col min="13570" max="13570" width="16.5703125" style="25" bestFit="1" customWidth="1"/>
    <col min="13571" max="13577" width="9.140625" style="25" customWidth="1"/>
    <col min="13578" max="13824" width="9.140625" style="25"/>
    <col min="13825" max="13825" width="9.140625" style="25" customWidth="1"/>
    <col min="13826" max="13826" width="16.5703125" style="25" bestFit="1" customWidth="1"/>
    <col min="13827" max="13833" width="9.140625" style="25" customWidth="1"/>
    <col min="13834" max="14080" width="9.140625" style="25"/>
    <col min="14081" max="14081" width="9.140625" style="25" customWidth="1"/>
    <col min="14082" max="14082" width="16.5703125" style="25" bestFit="1" customWidth="1"/>
    <col min="14083" max="14089" width="9.140625" style="25" customWidth="1"/>
    <col min="14090" max="14336" width="9.140625" style="25"/>
    <col min="14337" max="14337" width="9.140625" style="25" customWidth="1"/>
    <col min="14338" max="14338" width="16.5703125" style="25" bestFit="1" customWidth="1"/>
    <col min="14339" max="14345" width="9.140625" style="25" customWidth="1"/>
    <col min="14346" max="14592" width="9.140625" style="25"/>
    <col min="14593" max="14593" width="9.140625" style="25" customWidth="1"/>
    <col min="14594" max="14594" width="16.5703125" style="25" bestFit="1" customWidth="1"/>
    <col min="14595" max="14601" width="9.140625" style="25" customWidth="1"/>
    <col min="14602" max="14848" width="9.140625" style="25"/>
    <col min="14849" max="14849" width="9.140625" style="25" customWidth="1"/>
    <col min="14850" max="14850" width="16.5703125" style="25" bestFit="1" customWidth="1"/>
    <col min="14851" max="14857" width="9.140625" style="25" customWidth="1"/>
    <col min="14858" max="15104" width="9.140625" style="25"/>
    <col min="15105" max="15105" width="9.140625" style="25" customWidth="1"/>
    <col min="15106" max="15106" width="16.5703125" style="25" bestFit="1" customWidth="1"/>
    <col min="15107" max="15113" width="9.140625" style="25" customWidth="1"/>
    <col min="15114" max="15360" width="9.140625" style="25"/>
    <col min="15361" max="15361" width="9.140625" style="25" customWidth="1"/>
    <col min="15362" max="15362" width="16.5703125" style="25" bestFit="1" customWidth="1"/>
    <col min="15363" max="15369" width="9.140625" style="25" customWidth="1"/>
    <col min="15370" max="15616" width="9.140625" style="25"/>
    <col min="15617" max="15617" width="9.140625" style="25" customWidth="1"/>
    <col min="15618" max="15618" width="16.5703125" style="25" bestFit="1" customWidth="1"/>
    <col min="15619" max="15625" width="9.140625" style="25" customWidth="1"/>
    <col min="15626" max="15872" width="9.140625" style="25"/>
    <col min="15873" max="15873" width="9.140625" style="25" customWidth="1"/>
    <col min="15874" max="15874" width="16.5703125" style="25" bestFit="1" customWidth="1"/>
    <col min="15875" max="15881" width="9.140625" style="25" customWidth="1"/>
    <col min="15882" max="16128" width="9.140625" style="25"/>
    <col min="16129" max="16129" width="9.140625" style="25" customWidth="1"/>
    <col min="16130" max="16130" width="16.5703125" style="25" bestFit="1" customWidth="1"/>
    <col min="16131" max="16137" width="9.140625" style="25" customWidth="1"/>
    <col min="16138" max="16384" width="9.140625" style="25"/>
  </cols>
  <sheetData>
    <row r="1" spans="1:10" x14ac:dyDescent="0.2">
      <c r="A1" s="23"/>
      <c r="B1" s="23"/>
      <c r="C1" s="23"/>
      <c r="D1" s="23"/>
      <c r="E1" s="23">
        <v>1985</v>
      </c>
      <c r="F1" s="23" t="s">
        <v>107</v>
      </c>
      <c r="G1" s="23"/>
      <c r="H1" s="23"/>
    </row>
    <row r="2" spans="1:10" ht="13.15" x14ac:dyDescent="0.25">
      <c r="A2" s="23" t="s">
        <v>108</v>
      </c>
      <c r="B2" s="23" t="s">
        <v>37</v>
      </c>
      <c r="C2" s="23">
        <v>1985</v>
      </c>
      <c r="D2" s="23">
        <v>2012</v>
      </c>
      <c r="E2" s="26">
        <v>0.22090000000000001</v>
      </c>
      <c r="F2" s="26">
        <v>0.25098999999999999</v>
      </c>
      <c r="G2" s="27"/>
      <c r="H2" s="27"/>
      <c r="J2" s="28"/>
    </row>
    <row r="3" spans="1:10" ht="13.15" x14ac:dyDescent="0.25">
      <c r="A3" s="23" t="s">
        <v>109</v>
      </c>
      <c r="B3" s="23" t="s">
        <v>36</v>
      </c>
      <c r="C3" s="23">
        <v>1992</v>
      </c>
      <c r="D3" s="23">
        <v>2012</v>
      </c>
      <c r="E3" s="26">
        <v>0.23200000000000001</v>
      </c>
      <c r="F3" s="29">
        <v>0.2505</v>
      </c>
      <c r="G3" s="27"/>
      <c r="H3" s="27"/>
      <c r="J3" s="28"/>
    </row>
    <row r="4" spans="1:10" ht="13.15" x14ac:dyDescent="0.25">
      <c r="A4" s="23" t="s">
        <v>110</v>
      </c>
      <c r="B4" s="23" t="s">
        <v>47</v>
      </c>
      <c r="C4" s="23">
        <v>1986</v>
      </c>
      <c r="D4" s="23">
        <v>2012</v>
      </c>
      <c r="E4" s="26">
        <v>0.222</v>
      </c>
      <c r="F4" s="26">
        <v>0.2525</v>
      </c>
      <c r="G4" s="27"/>
      <c r="H4" s="27"/>
      <c r="J4" s="28"/>
    </row>
    <row r="5" spans="1:10" ht="13.15" x14ac:dyDescent="0.25">
      <c r="A5" s="23" t="s">
        <v>111</v>
      </c>
      <c r="B5" s="23" t="s">
        <v>38</v>
      </c>
      <c r="C5" s="23">
        <v>1987</v>
      </c>
      <c r="D5" s="23">
        <v>2013</v>
      </c>
      <c r="E5" s="26">
        <v>0.2085118238</v>
      </c>
      <c r="F5" s="26">
        <v>0.26168000000000002</v>
      </c>
      <c r="G5" s="27"/>
      <c r="H5" s="27"/>
      <c r="J5" s="28"/>
    </row>
    <row r="6" spans="1:10" ht="13.15" x14ac:dyDescent="0.25">
      <c r="A6" s="23" t="s">
        <v>112</v>
      </c>
      <c r="B6" s="23" t="s">
        <v>48</v>
      </c>
      <c r="C6" s="23">
        <v>1983</v>
      </c>
      <c r="D6" s="23">
        <v>2012</v>
      </c>
      <c r="E6" s="26">
        <v>0.19800000000000001</v>
      </c>
      <c r="F6" s="26">
        <v>0.27400000000000002</v>
      </c>
      <c r="G6" s="27"/>
      <c r="H6" s="27"/>
      <c r="J6" s="28"/>
    </row>
    <row r="7" spans="1:10" ht="13.15" x14ac:dyDescent="0.25">
      <c r="A7" s="23" t="s">
        <v>113</v>
      </c>
      <c r="B7" s="23" t="s">
        <v>82</v>
      </c>
      <c r="C7" s="23">
        <v>1991</v>
      </c>
      <c r="D7" s="23">
        <v>2013</v>
      </c>
      <c r="E7" s="26">
        <v>0.2727</v>
      </c>
      <c r="F7" s="26">
        <v>0.28848574644672687</v>
      </c>
      <c r="G7" s="27"/>
      <c r="H7" s="27"/>
      <c r="J7" s="28"/>
    </row>
    <row r="8" spans="1:10" ht="13.15" x14ac:dyDescent="0.25">
      <c r="A8" s="23" t="s">
        <v>114</v>
      </c>
      <c r="B8" s="23" t="s">
        <v>39</v>
      </c>
      <c r="C8" s="23">
        <v>1985</v>
      </c>
      <c r="D8" s="23">
        <v>2012</v>
      </c>
      <c r="E8" s="26">
        <v>0.25056137987133037</v>
      </c>
      <c r="F8" s="26">
        <v>0.29137484337349401</v>
      </c>
      <c r="G8" s="27"/>
      <c r="H8" s="27"/>
      <c r="J8" s="28"/>
    </row>
    <row r="9" spans="1:10" ht="13.15" x14ac:dyDescent="0.25">
      <c r="A9" s="23" t="s">
        <v>115</v>
      </c>
      <c r="B9" s="23" t="s">
        <v>44</v>
      </c>
      <c r="C9" s="23">
        <v>1986</v>
      </c>
      <c r="D9" s="23">
        <v>2012</v>
      </c>
      <c r="E9" s="26">
        <v>0.247</v>
      </c>
      <c r="F9" s="26">
        <v>0.29899999999999999</v>
      </c>
      <c r="G9" s="27"/>
      <c r="H9" s="27"/>
      <c r="J9" s="28"/>
    </row>
    <row r="10" spans="1:10" ht="13.15" x14ac:dyDescent="0.25">
      <c r="A10" s="23" t="s">
        <v>116</v>
      </c>
      <c r="B10" s="23" t="s">
        <v>21</v>
      </c>
      <c r="C10" s="23">
        <v>1985</v>
      </c>
      <c r="D10" s="23">
        <v>2011</v>
      </c>
      <c r="E10" s="26">
        <v>0.29299999999999998</v>
      </c>
      <c r="F10" s="26">
        <v>0.316</v>
      </c>
      <c r="G10" s="27"/>
      <c r="H10" s="27"/>
      <c r="J10" s="28"/>
    </row>
    <row r="11" spans="1:10" ht="13.15" x14ac:dyDescent="0.25">
      <c r="A11" s="23" t="s">
        <v>117</v>
      </c>
      <c r="B11" s="23" t="s">
        <v>34</v>
      </c>
      <c r="C11" s="23">
        <v>1995</v>
      </c>
      <c r="D11" s="23">
        <v>2012</v>
      </c>
      <c r="E11" s="26">
        <v>0.309</v>
      </c>
      <c r="F11" s="26">
        <v>0.32400000000000001</v>
      </c>
      <c r="G11" s="27"/>
      <c r="H11" s="27"/>
      <c r="J11" s="28"/>
    </row>
    <row r="12" spans="1:10" ht="13.15" x14ac:dyDescent="0.25">
      <c r="A12" s="23" t="s">
        <v>118</v>
      </c>
      <c r="B12" s="23" t="s">
        <v>42</v>
      </c>
      <c r="C12" s="23">
        <v>1984</v>
      </c>
      <c r="D12" s="23">
        <v>2012</v>
      </c>
      <c r="E12" s="26">
        <v>0.29099999999999998</v>
      </c>
      <c r="F12" s="26">
        <v>0.32500000000000001</v>
      </c>
      <c r="G12" s="27"/>
      <c r="H12" s="27"/>
      <c r="J12" s="28"/>
    </row>
    <row r="13" spans="1:10" ht="13.15" x14ac:dyDescent="0.25">
      <c r="A13" s="23" t="s">
        <v>119</v>
      </c>
      <c r="B13" s="23" t="s">
        <v>46</v>
      </c>
      <c r="C13" s="23">
        <v>1985</v>
      </c>
      <c r="D13" s="23">
        <v>2012</v>
      </c>
      <c r="E13" s="26">
        <v>0.27100000000000002</v>
      </c>
      <c r="F13" s="30">
        <v>0.33300000000000002</v>
      </c>
      <c r="G13" s="27"/>
      <c r="H13" s="27"/>
      <c r="J13" s="28"/>
    </row>
    <row r="14" spans="1:10" ht="13.15" x14ac:dyDescent="0.25">
      <c r="A14" s="23" t="s">
        <v>120</v>
      </c>
      <c r="B14" s="23" t="s">
        <v>43</v>
      </c>
      <c r="C14" s="23">
        <v>1985</v>
      </c>
      <c r="D14" s="23">
        <v>2009</v>
      </c>
      <c r="E14" s="26">
        <v>0.30399999999999999</v>
      </c>
      <c r="F14" s="26">
        <v>0.33600000000000002</v>
      </c>
      <c r="G14" s="27"/>
      <c r="H14" s="27"/>
      <c r="J14" s="28"/>
    </row>
    <row r="15" spans="1:10" ht="13.15" x14ac:dyDescent="0.25">
      <c r="A15" s="23" t="s">
        <v>121</v>
      </c>
      <c r="B15" s="23" t="s">
        <v>49</v>
      </c>
      <c r="C15" s="23">
        <v>1985</v>
      </c>
      <c r="D15" s="23">
        <v>2011</v>
      </c>
      <c r="E15" s="26">
        <v>0.30947510028619069</v>
      </c>
      <c r="F15" s="26">
        <v>0.34399999999999997</v>
      </c>
      <c r="G15" s="27"/>
      <c r="H15" s="27"/>
      <c r="J15" s="28"/>
    </row>
    <row r="16" spans="1:10" ht="13.15" x14ac:dyDescent="0.25">
      <c r="A16" s="23" t="s">
        <v>122</v>
      </c>
      <c r="B16" s="23" t="s">
        <v>41</v>
      </c>
      <c r="C16" s="23">
        <v>1985</v>
      </c>
      <c r="D16" s="23">
        <v>2011</v>
      </c>
      <c r="E16" s="26">
        <v>0.32600000000000001</v>
      </c>
      <c r="F16" s="26">
        <v>0.377</v>
      </c>
      <c r="G16" s="27"/>
      <c r="H16" s="27"/>
      <c r="J16" s="28"/>
    </row>
    <row r="17" spans="1:13" ht="13.15" x14ac:dyDescent="0.25">
      <c r="A17" s="23" t="s">
        <v>123</v>
      </c>
      <c r="B17" s="23" t="s">
        <v>50</v>
      </c>
      <c r="C17" s="23">
        <v>1985</v>
      </c>
      <c r="D17" s="23">
        <v>2013</v>
      </c>
      <c r="E17" s="26">
        <v>0.3396245</v>
      </c>
      <c r="F17" s="26">
        <v>0.4012848596843745</v>
      </c>
      <c r="G17" s="26"/>
      <c r="H17" s="27"/>
      <c r="J17" s="28"/>
    </row>
    <row r="18" spans="1:13" ht="13.15" x14ac:dyDescent="0.25">
      <c r="A18" s="23" t="s">
        <v>124</v>
      </c>
      <c r="B18" s="23" t="s">
        <v>96</v>
      </c>
      <c r="C18" s="23">
        <v>1984</v>
      </c>
      <c r="D18" s="23">
        <v>2012</v>
      </c>
      <c r="E18" s="26">
        <v>0.45200000000000001</v>
      </c>
      <c r="F18" s="26">
        <v>0.48199999999999998</v>
      </c>
      <c r="G18" s="27"/>
      <c r="H18" s="27"/>
      <c r="J18" s="28"/>
    </row>
    <row r="19" spans="1:13" ht="13.15" x14ac:dyDescent="0.25">
      <c r="A19" s="23"/>
      <c r="B19" s="23"/>
      <c r="C19" s="23"/>
      <c r="D19" s="23"/>
      <c r="E19" s="26"/>
      <c r="F19" s="26"/>
      <c r="G19" s="27"/>
      <c r="H19" s="27"/>
      <c r="J19" s="28"/>
    </row>
    <row r="20" spans="1:13" ht="13.15" x14ac:dyDescent="0.25">
      <c r="A20" s="23" t="s">
        <v>125</v>
      </c>
      <c r="B20" s="23" t="s">
        <v>126</v>
      </c>
      <c r="C20" s="23"/>
      <c r="D20" s="23"/>
      <c r="E20" s="26">
        <v>0.28909090909090912</v>
      </c>
      <c r="F20" s="26">
        <v>0.3177881363636364</v>
      </c>
      <c r="G20" s="27"/>
      <c r="H20" s="27"/>
      <c r="J20" s="28"/>
      <c r="K20" s="31"/>
    </row>
    <row r="21" spans="1:13" ht="13.15" x14ac:dyDescent="0.25">
      <c r="A21" s="23"/>
      <c r="B21" s="23"/>
      <c r="C21" s="23"/>
      <c r="D21" s="23"/>
      <c r="E21" s="27"/>
      <c r="F21" s="27"/>
      <c r="G21" s="27"/>
      <c r="H21" s="27"/>
      <c r="I21" s="24">
        <v>0.5</v>
      </c>
      <c r="J21" s="28"/>
    </row>
    <row r="22" spans="1:13" ht="13.15" x14ac:dyDescent="0.25">
      <c r="A22" s="23" t="s">
        <v>127</v>
      </c>
      <c r="B22" s="23" t="s">
        <v>35</v>
      </c>
      <c r="C22" s="23">
        <v>1983</v>
      </c>
      <c r="D22" s="32">
        <v>2011</v>
      </c>
      <c r="E22" s="26">
        <v>0.25700000000000001</v>
      </c>
      <c r="F22" s="27"/>
      <c r="G22" s="26">
        <v>0.26433899999999999</v>
      </c>
      <c r="H22" s="27"/>
      <c r="J22" s="28"/>
    </row>
    <row r="23" spans="1:13" ht="13.15" x14ac:dyDescent="0.25">
      <c r="A23" s="23" t="s">
        <v>128</v>
      </c>
      <c r="B23" s="23" t="s">
        <v>45</v>
      </c>
      <c r="C23" s="23">
        <v>1985</v>
      </c>
      <c r="D23" s="23">
        <v>2013</v>
      </c>
      <c r="E23" s="26">
        <v>0.27200000000000002</v>
      </c>
      <c r="F23" s="27"/>
      <c r="G23" s="33">
        <v>0.27800000000000002</v>
      </c>
      <c r="H23" s="27"/>
      <c r="J23" s="28"/>
    </row>
    <row r="24" spans="1:13" ht="13.15" x14ac:dyDescent="0.25">
      <c r="A24" s="23" t="s">
        <v>129</v>
      </c>
      <c r="B24" s="23" t="s">
        <v>22</v>
      </c>
      <c r="C24" s="23">
        <v>1984</v>
      </c>
      <c r="D24" s="23">
        <v>2012</v>
      </c>
      <c r="E24" s="26">
        <v>0.3</v>
      </c>
      <c r="F24" s="27"/>
      <c r="G24" s="26">
        <v>0.30599999999999999</v>
      </c>
      <c r="H24" s="27"/>
      <c r="J24" s="28"/>
    </row>
    <row r="25" spans="1:13" ht="13.15" x14ac:dyDescent="0.25">
      <c r="A25" s="23" t="s">
        <v>130</v>
      </c>
      <c r="B25" s="23" t="s">
        <v>40</v>
      </c>
      <c r="C25" s="23">
        <v>1986</v>
      </c>
      <c r="D25" s="23">
        <v>2012</v>
      </c>
      <c r="E25" s="26">
        <v>0.35199999999999998</v>
      </c>
      <c r="F25" s="27"/>
      <c r="G25" s="26">
        <v>0.33800000000000002</v>
      </c>
      <c r="H25" s="26"/>
      <c r="J25" s="28"/>
      <c r="M25" s="34"/>
    </row>
    <row r="26" spans="1:13" ht="13.15" x14ac:dyDescent="0.25">
      <c r="A26" s="23"/>
      <c r="B26" s="23"/>
      <c r="C26" s="23"/>
      <c r="D26" s="23"/>
      <c r="E26" s="26"/>
      <c r="F26" s="27"/>
      <c r="G26" s="26"/>
      <c r="H26" s="27"/>
      <c r="I26" s="24">
        <v>0.5</v>
      </c>
      <c r="J26" s="28"/>
    </row>
    <row r="27" spans="1:13" ht="13.15" x14ac:dyDescent="0.25">
      <c r="A27" s="23" t="s">
        <v>131</v>
      </c>
      <c r="B27" s="23" t="s">
        <v>86</v>
      </c>
      <c r="C27" s="23">
        <v>1987</v>
      </c>
      <c r="D27" s="23">
        <v>2011</v>
      </c>
      <c r="E27" s="26">
        <v>0.434</v>
      </c>
      <c r="F27" s="27"/>
      <c r="G27" s="27"/>
      <c r="H27" s="26">
        <v>0.41199999999999998</v>
      </c>
      <c r="J27" s="28"/>
    </row>
    <row r="28" spans="1:13" ht="13.15" x14ac:dyDescent="0.25">
      <c r="E28" s="35"/>
      <c r="F28" s="35"/>
      <c r="J28" s="28"/>
    </row>
    <row r="29" spans="1:13" ht="13.15" x14ac:dyDescent="0.25">
      <c r="E29" s="36"/>
      <c r="F29" s="36"/>
      <c r="J29" s="34"/>
    </row>
    <row r="30" spans="1:13" x14ac:dyDescent="0.2">
      <c r="B30" s="23">
        <v>1985</v>
      </c>
      <c r="C30" s="23" t="s">
        <v>107</v>
      </c>
      <c r="H30" s="24"/>
      <c r="I30" s="25"/>
    </row>
    <row r="31" spans="1:13" ht="13.15" x14ac:dyDescent="0.25">
      <c r="A31" s="23" t="s">
        <v>108</v>
      </c>
      <c r="B31" s="26">
        <v>0.22090000000000001</v>
      </c>
      <c r="C31" s="26">
        <v>0.25098999999999999</v>
      </c>
      <c r="H31" s="24"/>
      <c r="I31" s="25"/>
    </row>
    <row r="32" spans="1:13" ht="13.15" x14ac:dyDescent="0.25">
      <c r="A32" s="23" t="s">
        <v>109</v>
      </c>
      <c r="B32" s="26">
        <v>0.23200000000000001</v>
      </c>
      <c r="C32" s="29">
        <v>0.2505</v>
      </c>
      <c r="H32" s="24"/>
      <c r="I32" s="25"/>
    </row>
    <row r="33" spans="1:9" ht="13.15" x14ac:dyDescent="0.25">
      <c r="A33" s="23" t="s">
        <v>110</v>
      </c>
      <c r="B33" s="26">
        <v>0.222</v>
      </c>
      <c r="C33" s="26">
        <v>0.2525</v>
      </c>
      <c r="G33" s="24"/>
      <c r="I33" s="25"/>
    </row>
    <row r="34" spans="1:9" ht="13.15" x14ac:dyDescent="0.25">
      <c r="A34" s="23" t="s">
        <v>111</v>
      </c>
      <c r="B34" s="26">
        <v>0.2085118238</v>
      </c>
      <c r="C34" s="26">
        <v>0.26168000000000002</v>
      </c>
      <c r="D34" s="34"/>
      <c r="G34" s="24"/>
      <c r="I34" s="25"/>
    </row>
    <row r="35" spans="1:9" ht="13.15" x14ac:dyDescent="0.25">
      <c r="A35" s="23" t="s">
        <v>112</v>
      </c>
      <c r="B35" s="26">
        <v>0.19800000000000001</v>
      </c>
      <c r="C35" s="26">
        <v>0.27400000000000002</v>
      </c>
      <c r="D35" s="34"/>
      <c r="G35" s="24"/>
      <c r="I35" s="25"/>
    </row>
    <row r="36" spans="1:9" ht="13.15" x14ac:dyDescent="0.25">
      <c r="A36" s="23" t="s">
        <v>113</v>
      </c>
      <c r="B36" s="26">
        <v>0.2727</v>
      </c>
      <c r="C36" s="26">
        <v>0.28848574644672687</v>
      </c>
      <c r="H36" s="24"/>
      <c r="I36" s="25"/>
    </row>
    <row r="37" spans="1:9" ht="13.15" x14ac:dyDescent="0.25">
      <c r="A37" s="23" t="s">
        <v>114</v>
      </c>
      <c r="B37" s="26">
        <v>0.25056137987133037</v>
      </c>
      <c r="C37" s="26">
        <v>0.29137484337349401</v>
      </c>
      <c r="H37" s="24"/>
      <c r="I37" s="25"/>
    </row>
    <row r="38" spans="1:9" ht="13.15" x14ac:dyDescent="0.25">
      <c r="A38" s="23" t="s">
        <v>115</v>
      </c>
      <c r="B38" s="26">
        <v>0.247</v>
      </c>
      <c r="C38" s="26">
        <v>0.29899999999999999</v>
      </c>
    </row>
    <row r="39" spans="1:9" ht="13.15" x14ac:dyDescent="0.25">
      <c r="A39" s="23" t="s">
        <v>116</v>
      </c>
      <c r="B39" s="26">
        <v>0.29299999999999998</v>
      </c>
      <c r="C39" s="26">
        <v>0.316</v>
      </c>
    </row>
    <row r="40" spans="1:9" ht="13.15" x14ac:dyDescent="0.25">
      <c r="A40" s="23" t="s">
        <v>117</v>
      </c>
      <c r="B40" s="26">
        <v>0.309</v>
      </c>
      <c r="C40" s="26">
        <v>0.32400000000000001</v>
      </c>
    </row>
    <row r="41" spans="1:9" ht="13.15" x14ac:dyDescent="0.25">
      <c r="A41" s="23" t="s">
        <v>118</v>
      </c>
      <c r="B41" s="26">
        <v>0.29099999999999998</v>
      </c>
      <c r="C41" s="26">
        <v>0.32500000000000001</v>
      </c>
    </row>
    <row r="42" spans="1:9" ht="13.15" x14ac:dyDescent="0.25">
      <c r="A42" s="23" t="s">
        <v>119</v>
      </c>
      <c r="B42" s="26">
        <v>0.27100000000000002</v>
      </c>
      <c r="C42" s="30">
        <v>0.33300000000000002</v>
      </c>
    </row>
    <row r="43" spans="1:9" x14ac:dyDescent="0.2">
      <c r="A43" s="23" t="s">
        <v>120</v>
      </c>
      <c r="B43" s="26">
        <v>0.30399999999999999</v>
      </c>
      <c r="C43" s="26">
        <v>0.33600000000000002</v>
      </c>
    </row>
    <row r="44" spans="1:9" x14ac:dyDescent="0.2">
      <c r="A44" s="23" t="s">
        <v>121</v>
      </c>
      <c r="B44" s="26">
        <v>0.30947510028619069</v>
      </c>
      <c r="C44" s="26">
        <v>0.34399999999999997</v>
      </c>
    </row>
    <row r="45" spans="1:9" x14ac:dyDescent="0.2">
      <c r="A45" s="23" t="s">
        <v>122</v>
      </c>
      <c r="B45" s="26">
        <v>0.32600000000000001</v>
      </c>
      <c r="C45" s="26">
        <v>0.377</v>
      </c>
    </row>
    <row r="46" spans="1:9" x14ac:dyDescent="0.2">
      <c r="A46" s="23" t="s">
        <v>123</v>
      </c>
      <c r="B46" s="26">
        <v>0.3396245</v>
      </c>
      <c r="C46" s="26">
        <v>0.4012848596843745</v>
      </c>
    </row>
    <row r="47" spans="1:9" x14ac:dyDescent="0.2">
      <c r="A47" s="23" t="s">
        <v>124</v>
      </c>
      <c r="B47" s="26">
        <v>0.45200000000000001</v>
      </c>
      <c r="C47" s="26">
        <v>0.48199999999999998</v>
      </c>
    </row>
    <row r="48" spans="1:9" x14ac:dyDescent="0.2">
      <c r="A48" s="23"/>
      <c r="B48" s="26"/>
      <c r="C48" s="26"/>
    </row>
    <row r="49" spans="1:3" x14ac:dyDescent="0.2">
      <c r="A49" s="23" t="s">
        <v>125</v>
      </c>
      <c r="B49" s="26">
        <v>0.28909090909090912</v>
      </c>
      <c r="C49" s="26">
        <v>0.3177881363636364</v>
      </c>
    </row>
    <row r="50" spans="1:3" x14ac:dyDescent="0.2">
      <c r="A50" s="23"/>
      <c r="B50" s="27"/>
      <c r="C50" s="27"/>
    </row>
    <row r="51" spans="1:3" x14ac:dyDescent="0.2">
      <c r="A51" s="23" t="s">
        <v>127</v>
      </c>
      <c r="B51" s="26">
        <v>0.25700000000000001</v>
      </c>
      <c r="C51" s="26">
        <v>0.26433899999999999</v>
      </c>
    </row>
    <row r="52" spans="1:3" x14ac:dyDescent="0.2">
      <c r="A52" s="23" t="s">
        <v>128</v>
      </c>
      <c r="B52" s="26">
        <v>0.27200000000000002</v>
      </c>
      <c r="C52" s="33">
        <v>0.27800000000000002</v>
      </c>
    </row>
    <row r="53" spans="1:3" x14ac:dyDescent="0.2">
      <c r="A53" s="23" t="s">
        <v>129</v>
      </c>
      <c r="B53" s="26">
        <v>0.3</v>
      </c>
      <c r="C53" s="26">
        <v>0.30599999999999999</v>
      </c>
    </row>
    <row r="54" spans="1:3" x14ac:dyDescent="0.2">
      <c r="A54" s="23" t="s">
        <v>130</v>
      </c>
      <c r="B54" s="26">
        <v>0.35199999999999998</v>
      </c>
      <c r="C54" s="26">
        <v>0.33800000000000002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&amp;R&amp;F-&amp;A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5"/>
  <sheetViews>
    <sheetView zoomScale="40" zoomScaleNormal="40" workbookViewId="0">
      <selection activeCell="T58" sqref="T58"/>
    </sheetView>
  </sheetViews>
  <sheetFormatPr baseColWidth="10" defaultColWidth="11.42578125" defaultRowHeight="15" x14ac:dyDescent="0.25"/>
  <cols>
    <col min="1" max="16384" width="11.42578125" style="2"/>
  </cols>
  <sheetData>
    <row r="1" spans="1:69" s="15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5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15" customFormat="1" ht="24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15" customForma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</row>
    <row r="5" spans="1:69" s="15" customFormat="1" x14ac:dyDescent="0.25">
      <c r="A5" s="82"/>
      <c r="B5" s="2"/>
      <c r="C5" s="82">
        <v>1950</v>
      </c>
      <c r="D5" s="82">
        <v>1951</v>
      </c>
      <c r="E5" s="82">
        <v>1952</v>
      </c>
      <c r="F5" s="82">
        <v>1953</v>
      </c>
      <c r="G5" s="82">
        <v>1954</v>
      </c>
      <c r="H5" s="82">
        <v>1955</v>
      </c>
      <c r="I5" s="82">
        <v>1956</v>
      </c>
      <c r="J5" s="82">
        <v>1957</v>
      </c>
      <c r="K5" s="82">
        <v>1958</v>
      </c>
      <c r="L5" s="82">
        <v>1959</v>
      </c>
      <c r="M5" s="82">
        <v>1960</v>
      </c>
      <c r="N5" s="82">
        <v>1961</v>
      </c>
      <c r="O5" s="82">
        <v>1962</v>
      </c>
      <c r="P5" s="82">
        <v>1963</v>
      </c>
      <c r="Q5" s="82">
        <v>1964</v>
      </c>
      <c r="R5" s="82">
        <v>1965</v>
      </c>
      <c r="S5" s="82">
        <v>1966</v>
      </c>
      <c r="T5" s="82">
        <v>1967</v>
      </c>
      <c r="U5" s="82">
        <v>1968</v>
      </c>
      <c r="V5" s="82">
        <v>1969</v>
      </c>
      <c r="W5" s="82">
        <v>1970</v>
      </c>
      <c r="X5" s="82">
        <v>1971</v>
      </c>
      <c r="Y5" s="82">
        <v>1972</v>
      </c>
      <c r="Z5" s="82">
        <v>1973</v>
      </c>
      <c r="AA5" s="82">
        <v>1974</v>
      </c>
      <c r="AB5" s="82">
        <v>1975</v>
      </c>
      <c r="AC5" s="82">
        <v>1976</v>
      </c>
      <c r="AD5" s="82">
        <v>1977</v>
      </c>
      <c r="AE5" s="82">
        <v>1978</v>
      </c>
      <c r="AF5" s="82">
        <v>1979</v>
      </c>
      <c r="AG5" s="82">
        <v>1980</v>
      </c>
      <c r="AH5" s="82">
        <v>1981</v>
      </c>
      <c r="AI5" s="82">
        <v>1982</v>
      </c>
      <c r="AJ5" s="82">
        <v>1983</v>
      </c>
      <c r="AK5" s="82">
        <v>1984</v>
      </c>
      <c r="AL5" s="82">
        <v>1985</v>
      </c>
      <c r="AM5" s="82">
        <v>1986</v>
      </c>
      <c r="AN5" s="82">
        <v>1987</v>
      </c>
      <c r="AO5" s="82">
        <v>1988</v>
      </c>
      <c r="AP5" s="82">
        <v>1989</v>
      </c>
      <c r="AQ5" s="82">
        <v>1990</v>
      </c>
      <c r="AR5" s="82">
        <v>1991</v>
      </c>
      <c r="AS5" s="82">
        <v>1992</v>
      </c>
      <c r="AT5" s="82">
        <v>1993</v>
      </c>
      <c r="AU5" s="82">
        <v>1994</v>
      </c>
      <c r="AV5" s="82">
        <v>1995</v>
      </c>
      <c r="AW5" s="82">
        <v>1996</v>
      </c>
      <c r="AX5" s="82">
        <v>1997</v>
      </c>
      <c r="AY5" s="82">
        <v>1998</v>
      </c>
      <c r="AZ5" s="82">
        <v>1999</v>
      </c>
      <c r="BA5" s="82">
        <v>2000</v>
      </c>
      <c r="BB5" s="82">
        <v>2001</v>
      </c>
      <c r="BC5" s="82">
        <v>2002</v>
      </c>
      <c r="BD5" s="82">
        <v>2003</v>
      </c>
      <c r="BE5" s="82">
        <v>2004</v>
      </c>
      <c r="BF5" s="82">
        <v>2005</v>
      </c>
      <c r="BG5" s="82">
        <v>2006</v>
      </c>
      <c r="BH5" s="82">
        <v>2007</v>
      </c>
      <c r="BI5" s="82">
        <v>2008</v>
      </c>
      <c r="BJ5" s="82">
        <v>2009</v>
      </c>
      <c r="BK5" s="82">
        <v>2010</v>
      </c>
      <c r="BL5" s="82">
        <v>2011</v>
      </c>
      <c r="BM5" s="82">
        <v>2012</v>
      </c>
      <c r="BN5" s="82">
        <v>2013</v>
      </c>
      <c r="BO5" s="82">
        <v>2014</v>
      </c>
      <c r="BP5" s="82">
        <v>2015</v>
      </c>
      <c r="BQ5" s="82"/>
    </row>
    <row r="6" spans="1:69" s="15" customFormat="1" x14ac:dyDescent="0.25">
      <c r="A6" s="82"/>
      <c r="B6" s="82" t="s">
        <v>282</v>
      </c>
      <c r="C6" s="82"/>
      <c r="D6" s="82">
        <v>3.5778322592161751</v>
      </c>
      <c r="E6" s="82">
        <v>3.3097829147627689</v>
      </c>
      <c r="F6" s="82">
        <v>3.9294223460814868</v>
      </c>
      <c r="G6" s="82">
        <v>3.2558471515306224</v>
      </c>
      <c r="H6" s="82">
        <v>4.542852481419696</v>
      </c>
      <c r="I6" s="82">
        <v>2.5682309827324725</v>
      </c>
      <c r="J6" s="82">
        <v>3.40078807805184</v>
      </c>
      <c r="K6" s="82">
        <v>2.9261100662868333</v>
      </c>
      <c r="L6" s="82">
        <v>4.2838429930434216</v>
      </c>
      <c r="M6" s="82">
        <v>4.1085780271825021</v>
      </c>
      <c r="N6" s="82">
        <v>4.5404402012272644</v>
      </c>
      <c r="O6" s="82">
        <v>4.8055591366628541</v>
      </c>
      <c r="P6" s="82">
        <v>4.5871317118718302</v>
      </c>
      <c r="Q6" s="82">
        <v>4.6363897518920547</v>
      </c>
      <c r="R6" s="82">
        <v>4.1590387143619632</v>
      </c>
      <c r="S6" s="82">
        <v>3.8564099590128067</v>
      </c>
      <c r="T6" s="82">
        <v>3.4760296409050597</v>
      </c>
      <c r="U6" s="82">
        <v>5.0334204993594955</v>
      </c>
      <c r="V6" s="82">
        <v>4.3300212655547003</v>
      </c>
      <c r="W6" s="82">
        <v>3.9415808067021647</v>
      </c>
      <c r="X6" s="82">
        <v>4.0157942543713707</v>
      </c>
      <c r="Y6" s="82">
        <v>4.3788250637418598</v>
      </c>
      <c r="Z6" s="82">
        <v>4.2115706859361266</v>
      </c>
      <c r="AA6" s="82">
        <v>1.5327685943031959</v>
      </c>
      <c r="AB6" s="82">
        <v>2.3730759326723123</v>
      </c>
      <c r="AC6" s="82">
        <v>3.3446588526647876</v>
      </c>
      <c r="AD6" s="82">
        <v>2.4984867936030311</v>
      </c>
      <c r="AE6" s="82">
        <v>2.5936310359441377</v>
      </c>
      <c r="AF6" s="82">
        <v>2.3271067350751307</v>
      </c>
      <c r="AG6" s="82">
        <v>1.0401753483171203</v>
      </c>
      <c r="AH6" s="82">
        <v>2.0211563514312734</v>
      </c>
      <c r="AI6" s="82">
        <v>1.2588038123839449</v>
      </c>
      <c r="AJ6" s="82">
        <v>2.3368419564944212</v>
      </c>
      <c r="AK6" s="82">
        <v>2.5501659056834707</v>
      </c>
      <c r="AL6" s="82">
        <v>2.2687831352694876</v>
      </c>
      <c r="AM6" s="82">
        <v>2.1226785340301113</v>
      </c>
      <c r="AN6" s="82">
        <v>1.481193578431216</v>
      </c>
      <c r="AO6" s="82">
        <v>2.102509530105054</v>
      </c>
      <c r="AP6" s="82">
        <v>1.9877718200183154</v>
      </c>
      <c r="AQ6" s="82">
        <v>2.1148750180119698</v>
      </c>
      <c r="AR6" s="82">
        <v>2.4384230539497942</v>
      </c>
      <c r="AS6" s="82">
        <v>2.7477412657508049</v>
      </c>
      <c r="AT6" s="82">
        <v>1.451596477695883</v>
      </c>
      <c r="AU6" s="82">
        <v>1.8170211756578438</v>
      </c>
      <c r="AV6" s="82">
        <v>1.2865117082313995</v>
      </c>
      <c r="AW6" s="82">
        <v>1.8597454423161821</v>
      </c>
      <c r="AX6" s="82">
        <v>1.9393975568827255</v>
      </c>
      <c r="AY6" s="82">
        <v>1.6234602444389845</v>
      </c>
      <c r="AZ6" s="82">
        <v>2.0889461887721965</v>
      </c>
      <c r="BA6" s="82">
        <v>2.7006471982184808</v>
      </c>
      <c r="BB6" s="82">
        <v>1.7904632935787932</v>
      </c>
      <c r="BC6" s="82">
        <v>2.2064599888298853</v>
      </c>
      <c r="BD6" s="82">
        <v>2.1230597986652628</v>
      </c>
      <c r="BE6" s="82">
        <v>1.9642221882801936</v>
      </c>
      <c r="BF6" s="82">
        <v>1.4580568169079242</v>
      </c>
      <c r="BG6" s="82">
        <v>1.2215078435259625</v>
      </c>
      <c r="BH6" s="82">
        <v>1.0391959304326468</v>
      </c>
      <c r="BI6" s="82">
        <v>0.22521406625585683</v>
      </c>
      <c r="BJ6" s="82">
        <v>0.59618373367791222</v>
      </c>
      <c r="BK6" s="82">
        <v>2.3734355964694034</v>
      </c>
      <c r="BL6" s="82">
        <v>0.54477242711742868</v>
      </c>
      <c r="BM6" s="82">
        <v>0.46867621353275929</v>
      </c>
      <c r="BN6" s="82">
        <v>0.55630031206583841</v>
      </c>
      <c r="BO6" s="82">
        <v>0.37569357531553144</v>
      </c>
      <c r="BP6" s="82">
        <v>0.4348197786768857</v>
      </c>
      <c r="BQ6" s="82"/>
    </row>
    <row r="7" spans="1:69" s="15" customFormat="1" x14ac:dyDescent="0.25">
      <c r="A7" s="82"/>
      <c r="B7" s="82" t="s">
        <v>85</v>
      </c>
      <c r="C7" s="82">
        <v>3.9945869126916245</v>
      </c>
      <c r="D7" s="82">
        <v>3.9945869126916245</v>
      </c>
      <c r="E7" s="82">
        <v>3.9945869126916245</v>
      </c>
      <c r="F7" s="82">
        <v>3.9945869126916245</v>
      </c>
      <c r="G7" s="82">
        <v>3.9945869126916245</v>
      </c>
      <c r="H7" s="82">
        <v>3.9945869126916245</v>
      </c>
      <c r="I7" s="82">
        <v>3.9945869126916245</v>
      </c>
      <c r="J7" s="82">
        <v>3.9945869126916245</v>
      </c>
      <c r="K7" s="82">
        <v>3.9945869126916245</v>
      </c>
      <c r="L7" s="82">
        <v>3.9945869126916245</v>
      </c>
      <c r="M7" s="82">
        <v>3.9945869126916245</v>
      </c>
      <c r="N7" s="82">
        <v>3.9945869126916245</v>
      </c>
      <c r="O7" s="82">
        <v>3.9945869126916245</v>
      </c>
      <c r="P7" s="82">
        <v>3.9945869126916245</v>
      </c>
      <c r="Q7" s="82">
        <v>3.9945869126916245</v>
      </c>
      <c r="R7" s="82">
        <v>3.9945869126916245</v>
      </c>
      <c r="S7" s="82">
        <v>3.9945869126916245</v>
      </c>
      <c r="T7" s="82">
        <v>3.9945869126916245</v>
      </c>
      <c r="U7" s="82">
        <v>3.9945869126916245</v>
      </c>
      <c r="V7" s="82">
        <v>3.9945869126916245</v>
      </c>
      <c r="W7" s="82">
        <v>3.9945869126916245</v>
      </c>
      <c r="X7" s="82">
        <v>3.9945869126916245</v>
      </c>
      <c r="Y7" s="82">
        <v>3.9945869126916245</v>
      </c>
      <c r="Z7" s="82">
        <v>3.9945869126916245</v>
      </c>
      <c r="AA7" s="82">
        <v>2.0676052109142407</v>
      </c>
      <c r="AB7" s="82">
        <v>2.0676052109142407</v>
      </c>
      <c r="AC7" s="82">
        <v>2.0676052109142407</v>
      </c>
      <c r="AD7" s="82">
        <v>2.0676052109142407</v>
      </c>
      <c r="AE7" s="82">
        <v>2.0676052109142407</v>
      </c>
      <c r="AF7" s="82">
        <v>2.0676052109142407</v>
      </c>
      <c r="AG7" s="82">
        <v>2.0676052109142407</v>
      </c>
      <c r="AH7" s="82">
        <v>2.0676052109142407</v>
      </c>
      <c r="AI7" s="82">
        <v>2.0676052109142407</v>
      </c>
      <c r="AJ7" s="82">
        <v>2.0676052109142407</v>
      </c>
      <c r="AK7" s="82">
        <v>2.0676052109142407</v>
      </c>
      <c r="AL7" s="82">
        <v>2.0676052109142407</v>
      </c>
      <c r="AM7" s="82">
        <v>2.0676052109142407</v>
      </c>
      <c r="AN7" s="82">
        <v>2.0676052109142407</v>
      </c>
      <c r="AO7" s="82">
        <v>2.0676052109142407</v>
      </c>
      <c r="AP7" s="82">
        <v>2.0676052109142407</v>
      </c>
      <c r="AQ7" s="82">
        <v>2.0676052109142407</v>
      </c>
      <c r="AR7" s="82">
        <v>2.0676052109142407</v>
      </c>
      <c r="AS7" s="82">
        <v>2.0676052109142407</v>
      </c>
      <c r="AT7" s="82">
        <v>2.0676052109142407</v>
      </c>
      <c r="AU7" s="82">
        <v>2.0676052109142407</v>
      </c>
      <c r="AV7" s="82">
        <v>2.0676052109142407</v>
      </c>
      <c r="AW7" s="82">
        <v>2.0676052109142407</v>
      </c>
      <c r="AX7" s="82">
        <v>2.0676052109142407</v>
      </c>
      <c r="AY7" s="82">
        <v>2.0676052109142407</v>
      </c>
      <c r="AZ7" s="82">
        <v>2.0676052109142407</v>
      </c>
      <c r="BA7" s="82">
        <v>2.0676052109142407</v>
      </c>
      <c r="BB7" s="82">
        <v>2.0676052109142407</v>
      </c>
      <c r="BC7" s="82">
        <v>2.0676052109142407</v>
      </c>
      <c r="BD7" s="82">
        <v>2.0676052109142407</v>
      </c>
      <c r="BE7" s="82">
        <v>0.93817320685486205</v>
      </c>
      <c r="BF7" s="82">
        <v>0.93817320685486205</v>
      </c>
      <c r="BG7" s="82">
        <v>0.93817320685486205</v>
      </c>
      <c r="BH7" s="82">
        <v>0.93817320685486205</v>
      </c>
      <c r="BI7" s="82">
        <v>0.93817320685486205</v>
      </c>
      <c r="BJ7" s="82">
        <v>0.93817320685486205</v>
      </c>
      <c r="BK7" s="82">
        <v>0.93817320685486205</v>
      </c>
      <c r="BL7" s="82">
        <v>0.93817320685486205</v>
      </c>
      <c r="BM7" s="82">
        <v>0.93817320685486205</v>
      </c>
      <c r="BN7" s="82">
        <v>0.93817320685486205</v>
      </c>
      <c r="BO7" s="82">
        <v>0.93817320685486205</v>
      </c>
      <c r="BP7" s="82">
        <v>0.93817320685486205</v>
      </c>
      <c r="BQ7" s="82"/>
    </row>
    <row r="8" spans="1:69" s="15" customForma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</row>
    <row r="9" spans="1:69" s="15" customForma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</row>
    <row r="10" spans="1:69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</row>
    <row r="11" spans="1:69" s="15" customFormat="1" x14ac:dyDescent="0.25">
      <c r="A11" s="82"/>
      <c r="B11" s="82"/>
      <c r="C11" s="82">
        <v>1950</v>
      </c>
      <c r="D11" s="82">
        <v>1951</v>
      </c>
      <c r="E11" s="82">
        <v>1952</v>
      </c>
      <c r="F11" s="82">
        <v>1953</v>
      </c>
      <c r="G11" s="82">
        <v>1954</v>
      </c>
      <c r="H11" s="82">
        <v>1955</v>
      </c>
      <c r="I11" s="82">
        <v>1956</v>
      </c>
      <c r="J11" s="82">
        <v>1957</v>
      </c>
      <c r="K11" s="82">
        <v>1958</v>
      </c>
      <c r="L11" s="82">
        <v>1959</v>
      </c>
      <c r="M11" s="82">
        <v>1960</v>
      </c>
      <c r="N11" s="82">
        <v>1961</v>
      </c>
      <c r="O11" s="82">
        <v>1962</v>
      </c>
      <c r="P11" s="82">
        <v>1963</v>
      </c>
      <c r="Q11" s="82">
        <v>1964</v>
      </c>
      <c r="R11" s="82">
        <v>1965</v>
      </c>
      <c r="S11" s="82">
        <v>1966</v>
      </c>
      <c r="T11" s="82">
        <v>1967</v>
      </c>
      <c r="U11" s="82">
        <v>1968</v>
      </c>
      <c r="V11" s="82">
        <v>1969</v>
      </c>
      <c r="W11" s="82">
        <v>1970</v>
      </c>
      <c r="X11" s="82">
        <v>1971</v>
      </c>
      <c r="Y11" s="82">
        <v>1972</v>
      </c>
      <c r="Z11" s="82">
        <v>1973</v>
      </c>
      <c r="AA11" s="82">
        <v>1974</v>
      </c>
      <c r="AB11" s="82">
        <v>1975</v>
      </c>
      <c r="AC11" s="82">
        <v>1976</v>
      </c>
      <c r="AD11" s="82">
        <v>1977</v>
      </c>
      <c r="AE11" s="82">
        <v>1978</v>
      </c>
      <c r="AF11" s="82">
        <v>1979</v>
      </c>
      <c r="AG11" s="82">
        <v>1980</v>
      </c>
      <c r="AH11" s="82">
        <v>1981</v>
      </c>
      <c r="AI11" s="82">
        <v>1982</v>
      </c>
      <c r="AJ11" s="82">
        <v>1983</v>
      </c>
      <c r="AK11" s="82">
        <v>1984</v>
      </c>
      <c r="AL11" s="82">
        <v>1985</v>
      </c>
      <c r="AM11" s="82">
        <v>1986</v>
      </c>
      <c r="AN11" s="82">
        <v>1987</v>
      </c>
      <c r="AO11" s="82">
        <v>1988</v>
      </c>
      <c r="AP11" s="82">
        <v>1989</v>
      </c>
      <c r="AQ11" s="82">
        <v>1990</v>
      </c>
      <c r="AR11" s="82">
        <v>1991</v>
      </c>
      <c r="AS11" s="82">
        <v>1992</v>
      </c>
      <c r="AT11" s="82">
        <v>1993</v>
      </c>
      <c r="AU11" s="82">
        <v>1994</v>
      </c>
      <c r="AV11" s="82">
        <v>1995</v>
      </c>
      <c r="AW11" s="82">
        <v>1996</v>
      </c>
      <c r="AX11" s="82">
        <v>1997</v>
      </c>
      <c r="AY11" s="82">
        <v>1998</v>
      </c>
      <c r="AZ11" s="82">
        <v>1999</v>
      </c>
      <c r="BA11" s="82">
        <v>2000</v>
      </c>
      <c r="BB11" s="82">
        <v>2001</v>
      </c>
      <c r="BC11" s="82">
        <v>2002</v>
      </c>
      <c r="BD11" s="82">
        <v>2003</v>
      </c>
      <c r="BE11" s="82">
        <v>2004</v>
      </c>
      <c r="BF11" s="82">
        <v>2005</v>
      </c>
      <c r="BG11" s="82">
        <v>2006</v>
      </c>
      <c r="BH11" s="82">
        <v>2007</v>
      </c>
      <c r="BI11" s="82">
        <v>2008</v>
      </c>
      <c r="BJ11" s="82">
        <v>2009</v>
      </c>
      <c r="BK11" s="82">
        <v>2010</v>
      </c>
      <c r="BL11" s="82">
        <v>2011</v>
      </c>
      <c r="BM11" s="82">
        <v>2012</v>
      </c>
      <c r="BN11" s="82">
        <v>2013</v>
      </c>
      <c r="BO11" s="82">
        <v>2014</v>
      </c>
      <c r="BP11" s="82">
        <v>2015</v>
      </c>
      <c r="BQ11" s="82"/>
    </row>
    <row r="12" spans="1:69" s="15" customFormat="1" x14ac:dyDescent="0.25">
      <c r="A12" s="82">
        <v>24</v>
      </c>
      <c r="B12" s="82" t="s">
        <v>50</v>
      </c>
      <c r="C12" s="82"/>
      <c r="D12" s="82">
        <v>1.8342908226329779</v>
      </c>
      <c r="E12" s="82">
        <v>2.7045153489338114</v>
      </c>
      <c r="F12" s="82">
        <v>3.4302318358047534</v>
      </c>
      <c r="G12" s="82">
        <v>2.3412478295796735</v>
      </c>
      <c r="H12" s="82">
        <v>3.6448850694483337</v>
      </c>
      <c r="I12" s="82">
        <v>0.2854640784072382</v>
      </c>
      <c r="J12" s="82">
        <v>2.8077626204066064</v>
      </c>
      <c r="K12" s="82">
        <v>2.5748911435741872</v>
      </c>
      <c r="L12" s="82">
        <v>3.6396335607556951</v>
      </c>
      <c r="M12" s="82">
        <v>1.7551779959093405</v>
      </c>
      <c r="N12" s="82">
        <v>3.0293244271980546</v>
      </c>
      <c r="O12" s="82">
        <v>3.433042644573403</v>
      </c>
      <c r="P12" s="82">
        <v>3.4992065941139794</v>
      </c>
      <c r="Q12" s="82">
        <v>3.111271735646981</v>
      </c>
      <c r="R12" s="82">
        <v>2.8452773261341324</v>
      </c>
      <c r="S12" s="82">
        <v>2.9482019632127932</v>
      </c>
      <c r="T12" s="82">
        <v>1.3817921025816471</v>
      </c>
      <c r="U12" s="82">
        <v>2.8970384539116045</v>
      </c>
      <c r="V12" s="82">
        <v>0.68241893355678318</v>
      </c>
      <c r="W12" s="82">
        <v>1.9613634287610093</v>
      </c>
      <c r="X12" s="82">
        <v>3.5776228779003771</v>
      </c>
      <c r="Y12" s="82">
        <v>2.4724576822564126</v>
      </c>
      <c r="Z12" s="82">
        <v>2.4062687809230932</v>
      </c>
      <c r="AA12" s="82">
        <v>-0.64245306143726477</v>
      </c>
      <c r="AB12" s="82">
        <v>2.6603011273953481</v>
      </c>
      <c r="AC12" s="82">
        <v>2.2803236543242456</v>
      </c>
      <c r="AD12" s="82">
        <v>0.97608238880024789</v>
      </c>
      <c r="AE12" s="82">
        <v>0.95414479527153873</v>
      </c>
      <c r="AF12" s="82">
        <v>0.6768501573016561</v>
      </c>
      <c r="AG12" s="82">
        <v>0.3230120082087895</v>
      </c>
      <c r="AH12" s="82">
        <v>2.2778442713599079</v>
      </c>
      <c r="AI12" s="82">
        <v>-0.39373658667636313</v>
      </c>
      <c r="AJ12" s="82">
        <v>2.3489313517759625</v>
      </c>
      <c r="AK12" s="82">
        <v>2.1281014563805156</v>
      </c>
      <c r="AL12" s="82">
        <v>1.5535972016949673</v>
      </c>
      <c r="AM12" s="82">
        <v>2.2426017093493789</v>
      </c>
      <c r="AN12" s="82">
        <v>0.78128540651332123</v>
      </c>
      <c r="AO12" s="82">
        <v>1.1880926661839819</v>
      </c>
      <c r="AP12" s="82">
        <v>0.67288804140044345</v>
      </c>
      <c r="AQ12" s="82">
        <v>1.574318385222484</v>
      </c>
      <c r="AR12" s="82">
        <v>1.3451600249349882</v>
      </c>
      <c r="AS12" s="82">
        <v>3.4687040506494515</v>
      </c>
      <c r="AT12" s="82">
        <v>0.37444720763843975</v>
      </c>
      <c r="AU12" s="82">
        <v>0.85544426868455758</v>
      </c>
      <c r="AV12" s="82">
        <v>0.25468367542991199</v>
      </c>
      <c r="AW12" s="82">
        <v>2.508863801247041</v>
      </c>
      <c r="AX12" s="82">
        <v>1.4884610621145766</v>
      </c>
      <c r="AY12" s="82">
        <v>2.2185219902374431</v>
      </c>
      <c r="AZ12" s="82">
        <v>2.6629729129387547</v>
      </c>
      <c r="BA12" s="82">
        <v>2.7101323348761364</v>
      </c>
      <c r="BB12" s="82">
        <v>2.2486010400430079</v>
      </c>
      <c r="BC12" s="82">
        <v>3.0866381285513222</v>
      </c>
      <c r="BD12" s="82">
        <v>3.3056657739784168</v>
      </c>
      <c r="BE12" s="82">
        <v>2.6346696172110828</v>
      </c>
      <c r="BF12" s="82">
        <v>1.8319264000255853</v>
      </c>
      <c r="BG12" s="82">
        <v>0.83915192454722121</v>
      </c>
      <c r="BH12" s="82">
        <v>1.0440717059190474</v>
      </c>
      <c r="BI12" s="82">
        <v>0.75218933663168119</v>
      </c>
      <c r="BJ12" s="82">
        <v>2.8676091445585028</v>
      </c>
      <c r="BK12" s="82">
        <v>2.5529912631239826</v>
      </c>
      <c r="BL12" s="82">
        <v>6.6121159918819394E-2</v>
      </c>
      <c r="BM12" s="82">
        <v>0.4726900341286866</v>
      </c>
      <c r="BN12" s="82">
        <v>0.20651817027774744</v>
      </c>
      <c r="BO12" s="82">
        <v>0.49072054736252202</v>
      </c>
      <c r="BP12" s="82">
        <v>0.35444536065427634</v>
      </c>
      <c r="BQ12" s="82"/>
    </row>
    <row r="13" spans="1:69" x14ac:dyDescent="0.25">
      <c r="A13" s="82"/>
      <c r="B13" s="82" t="s">
        <v>85</v>
      </c>
      <c r="C13" s="82">
        <v>2.5766690111401256</v>
      </c>
      <c r="D13" s="82">
        <v>2.5766690111401256</v>
      </c>
      <c r="E13" s="82">
        <v>2.5766690111401256</v>
      </c>
      <c r="F13" s="82">
        <v>2.5766690111401256</v>
      </c>
      <c r="G13" s="82">
        <v>2.5766690111401256</v>
      </c>
      <c r="H13" s="82">
        <v>2.5766690111401256</v>
      </c>
      <c r="I13" s="82">
        <v>2.5766690111401256</v>
      </c>
      <c r="J13" s="82">
        <v>2.5766690111401256</v>
      </c>
      <c r="K13" s="82">
        <v>2.5766690111401256</v>
      </c>
      <c r="L13" s="82">
        <v>2.5766690111401256</v>
      </c>
      <c r="M13" s="82">
        <v>2.5766690111401256</v>
      </c>
      <c r="N13" s="82">
        <v>2.5766690111401256</v>
      </c>
      <c r="O13" s="82">
        <v>2.5766690111401256</v>
      </c>
      <c r="P13" s="82">
        <v>2.5766690111401256</v>
      </c>
      <c r="Q13" s="82">
        <v>2.5766690111401256</v>
      </c>
      <c r="R13" s="82">
        <v>2.5766690111401256</v>
      </c>
      <c r="S13" s="82">
        <v>2.5766690111401256</v>
      </c>
      <c r="T13" s="82">
        <v>2.5766690111401256</v>
      </c>
      <c r="U13" s="82">
        <v>2.5766690111401256</v>
      </c>
      <c r="V13" s="82">
        <v>2.5766690111401256</v>
      </c>
      <c r="W13" s="82">
        <v>2.5766690111401256</v>
      </c>
      <c r="X13" s="82">
        <v>2.5766690111401256</v>
      </c>
      <c r="Y13" s="82">
        <v>2.5766690111401256</v>
      </c>
      <c r="Z13" s="82">
        <v>2.5766690111401256</v>
      </c>
      <c r="AA13" s="82">
        <v>1.2682101909275685</v>
      </c>
      <c r="AB13" s="82">
        <v>1.2682101909275685</v>
      </c>
      <c r="AC13" s="82">
        <v>1.2682101909275685</v>
      </c>
      <c r="AD13" s="82">
        <v>1.2682101909275685</v>
      </c>
      <c r="AE13" s="82">
        <v>1.2682101909275685</v>
      </c>
      <c r="AF13" s="82">
        <v>1.2682101909275685</v>
      </c>
      <c r="AG13" s="82">
        <v>1.2682101909275685</v>
      </c>
      <c r="AH13" s="82">
        <v>1.2682101909275685</v>
      </c>
      <c r="AI13" s="82">
        <v>1.2682101909275685</v>
      </c>
      <c r="AJ13" s="82">
        <v>1.2682101909275685</v>
      </c>
      <c r="AK13" s="82">
        <v>1.2682101909275685</v>
      </c>
      <c r="AL13" s="82">
        <v>1.2682101909275685</v>
      </c>
      <c r="AM13" s="82">
        <v>1.2682101909275685</v>
      </c>
      <c r="AN13" s="82">
        <v>1.2682101909275685</v>
      </c>
      <c r="AO13" s="82">
        <v>1.2682101909275685</v>
      </c>
      <c r="AP13" s="82">
        <v>1.2682101909275685</v>
      </c>
      <c r="AQ13" s="82">
        <v>1.2682101909275685</v>
      </c>
      <c r="AR13" s="82">
        <v>1.2682101909275685</v>
      </c>
      <c r="AS13" s="82">
        <v>1.2682101909275685</v>
      </c>
      <c r="AT13" s="82">
        <v>1.2682101909275685</v>
      </c>
      <c r="AU13" s="82">
        <v>1.2682101909275685</v>
      </c>
      <c r="AV13" s="82">
        <v>1.2682101909275685</v>
      </c>
      <c r="AW13" s="82">
        <v>2.4696453061223367</v>
      </c>
      <c r="AX13" s="82">
        <v>2.4696453061223367</v>
      </c>
      <c r="AY13" s="82">
        <v>2.4696453061223367</v>
      </c>
      <c r="AZ13" s="82">
        <v>2.4696453061223367</v>
      </c>
      <c r="BA13" s="82">
        <v>2.4696453061223367</v>
      </c>
      <c r="BB13" s="82">
        <v>2.4696453061223367</v>
      </c>
      <c r="BC13" s="82">
        <v>2.4696453061223367</v>
      </c>
      <c r="BD13" s="82">
        <v>2.4696453061223367</v>
      </c>
      <c r="BE13" s="82">
        <v>2.4696453061223367</v>
      </c>
      <c r="BF13" s="82">
        <v>2.4696453061223367</v>
      </c>
      <c r="BG13" s="82">
        <v>0.96465086471224826</v>
      </c>
      <c r="BH13" s="82">
        <v>0.96465086471224826</v>
      </c>
      <c r="BI13" s="82">
        <v>0.96465086471224826</v>
      </c>
      <c r="BJ13" s="82">
        <v>0.96465086471224826</v>
      </c>
      <c r="BK13" s="82">
        <v>0.96465086471224826</v>
      </c>
      <c r="BL13" s="82">
        <v>0.96465086471224826</v>
      </c>
      <c r="BM13" s="82">
        <v>0.96465086471224826</v>
      </c>
      <c r="BN13" s="82">
        <v>0.96465086471224826</v>
      </c>
      <c r="BO13" s="82">
        <v>0.96465086471224826</v>
      </c>
      <c r="BP13" s="82">
        <v>0.96465086471224826</v>
      </c>
      <c r="BQ13" s="82"/>
    </row>
    <row r="14" spans="1:69" s="15" customForma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</row>
    <row r="15" spans="1:69" s="15" customFormat="1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</row>
    <row r="16" spans="1:69" s="15" customForma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</row>
    <row r="17" spans="1:69" s="15" customForma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</row>
    <row r="18" spans="1:69" s="15" customForma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</row>
    <row r="19" spans="1:69" s="15" customForma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</row>
    <row r="20" spans="1:69" s="15" customFormat="1" ht="14.45" x14ac:dyDescent="0.3">
      <c r="B20" s="16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9" s="15" customFormat="1" ht="14.45" x14ac:dyDescent="0.3">
      <c r="B21" s="16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9" s="15" customFormat="1" ht="14.45" x14ac:dyDescent="0.3">
      <c r="B22" s="16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9" s="15" customFormat="1" ht="14.45" x14ac:dyDescent="0.3">
      <c r="B23" s="16"/>
      <c r="C23" s="1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9" s="15" customFormat="1" ht="14.45" x14ac:dyDescent="0.3">
      <c r="B24" s="16"/>
      <c r="C24" s="1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9" s="15" customFormat="1" ht="14.45" x14ac:dyDescent="0.3">
      <c r="B25" s="16"/>
      <c r="C25" s="1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9" s="15" customFormat="1" ht="14.45" x14ac:dyDescent="0.3">
      <c r="B26" s="16"/>
      <c r="C26" s="1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9" s="15" customFormat="1" ht="14.45" x14ac:dyDescent="0.3">
      <c r="B27" s="18"/>
      <c r="C27" s="1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32" spans="1:69" s="15" customFormat="1" ht="14.45" x14ac:dyDescent="0.3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2:68" s="15" customFormat="1" ht="14.45" x14ac:dyDescent="0.3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2:68" s="15" customFormat="1" ht="14.45" x14ac:dyDescent="0.3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2:68" s="15" customFormat="1" ht="14.45" x14ac:dyDescent="0.3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2:68" s="15" customFormat="1" ht="14.45" x14ac:dyDescent="0.3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2:68" s="15" customFormat="1" ht="14.45" x14ac:dyDescent="0.3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2:68" s="15" customFormat="1" ht="14.45" x14ac:dyDescent="0.3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2:68" s="15" customFormat="1" ht="14.45" x14ac:dyDescent="0.3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2:68" s="15" customFormat="1" ht="14.45" x14ac:dyDescent="0.3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2:68" s="15" customFormat="1" ht="14.45" x14ac:dyDescent="0.3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2:68" s="15" customFormat="1" ht="14.45" x14ac:dyDescent="0.3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2:68" s="15" customFormat="1" ht="14.45" x14ac:dyDescent="0.3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2:68" s="15" customFormat="1" ht="14.45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2:68" s="15" customFormat="1" ht="14.45" x14ac:dyDescent="0.3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2:68" s="15" customFormat="1" ht="14.45" x14ac:dyDescent="0.3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47" spans="2:68" s="15" customFormat="1" ht="14.45" x14ac:dyDescent="0.3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48" spans="2:68" s="15" customFormat="1" ht="14.45" x14ac:dyDescent="0.3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</row>
    <row r="49" spans="2:68" s="15" customFormat="1" ht="14.45" x14ac:dyDescent="0.3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</row>
    <row r="50" spans="2:68" s="15" customFormat="1" ht="14.45" x14ac:dyDescent="0.3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</row>
    <row r="51" spans="2:68" s="15" customFormat="1" ht="14.45" x14ac:dyDescent="0.3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</row>
    <row r="52" spans="2:68" s="15" customFormat="1" ht="14.45" x14ac:dyDescent="0.3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</row>
    <row r="53" spans="2:68" s="15" customFormat="1" ht="14.45" x14ac:dyDescent="0.3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spans="2:68" s="15" customFormat="1" ht="14.45" x14ac:dyDescent="0.3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spans="2:68" s="15" customFormat="1" ht="14.45" x14ac:dyDescent="0.3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</row>
    <row r="56" spans="2:68" s="15" customFormat="1" ht="14.45" x14ac:dyDescent="0.3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spans="2:68" s="15" customFormat="1" ht="14.45" x14ac:dyDescent="0.3"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</row>
    <row r="61" spans="2:68" ht="14.45" x14ac:dyDescent="0.3">
      <c r="B61" s="16"/>
    </row>
    <row r="62" spans="2:68" ht="14.45" x14ac:dyDescent="0.3">
      <c r="B62" s="16"/>
    </row>
    <row r="63" spans="2:68" ht="14.45" x14ac:dyDescent="0.3">
      <c r="B63" s="16"/>
    </row>
    <row r="64" spans="2:68" ht="14.45" x14ac:dyDescent="0.3">
      <c r="B64" s="16"/>
    </row>
    <row r="65" spans="2:2" ht="14.45" x14ac:dyDescent="0.3">
      <c r="B65" s="16"/>
    </row>
    <row r="66" spans="2:2" ht="14.45" x14ac:dyDescent="0.3">
      <c r="B66" s="16"/>
    </row>
    <row r="67" spans="2:2" ht="14.45" x14ac:dyDescent="0.3">
      <c r="B67" s="16"/>
    </row>
    <row r="68" spans="2:2" ht="14.45" x14ac:dyDescent="0.3">
      <c r="B68" s="16"/>
    </row>
    <row r="69" spans="2:2" ht="14.45" x14ac:dyDescent="0.3">
      <c r="B69" s="16"/>
    </row>
    <row r="70" spans="2:2" ht="14.45" x14ac:dyDescent="0.3">
      <c r="B70" s="16"/>
    </row>
    <row r="71" spans="2:2" ht="14.45" x14ac:dyDescent="0.3">
      <c r="B71" s="16"/>
    </row>
    <row r="72" spans="2:2" ht="14.45" x14ac:dyDescent="0.3">
      <c r="B72" s="16"/>
    </row>
    <row r="73" spans="2:2" ht="14.45" x14ac:dyDescent="0.3">
      <c r="B73" s="16"/>
    </row>
    <row r="74" spans="2:2" ht="14.45" x14ac:dyDescent="0.3">
      <c r="B74" s="16"/>
    </row>
    <row r="75" spans="2:2" ht="14.45" x14ac:dyDescent="0.3">
      <c r="B75" s="16"/>
    </row>
    <row r="87" spans="1:69" s="15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9" spans="1:69" s="15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134" spans="31:32" x14ac:dyDescent="0.25">
      <c r="AE134" s="2" t="s">
        <v>4</v>
      </c>
      <c r="AF134" s="2" t="s">
        <v>3</v>
      </c>
    </row>
    <row r="135" spans="31:32" x14ac:dyDescent="0.25">
      <c r="AE135" s="19">
        <v>2.3026741184523547</v>
      </c>
      <c r="AF135" s="19">
        <v>0.9704106270820273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"/>
  <sheetViews>
    <sheetView zoomScale="37" zoomScaleNormal="37" workbookViewId="0">
      <selection activeCell="H51" sqref="H51"/>
    </sheetView>
  </sheetViews>
  <sheetFormatPr baseColWidth="10" defaultColWidth="11.42578125" defaultRowHeight="15" x14ac:dyDescent="0.25"/>
  <cols>
    <col min="1" max="16384" width="11.42578125" style="2"/>
  </cols>
  <sheetData>
    <row r="2" spans="1:30" ht="14.45" x14ac:dyDescent="0.3">
      <c r="B2" s="20">
        <v>1991</v>
      </c>
      <c r="C2" s="20">
        <v>1992</v>
      </c>
      <c r="D2" s="20">
        <v>1993</v>
      </c>
      <c r="E2" s="20">
        <v>1994</v>
      </c>
      <c r="F2" s="20">
        <v>1995</v>
      </c>
      <c r="G2" s="20">
        <v>1996</v>
      </c>
      <c r="H2" s="20">
        <v>1997</v>
      </c>
      <c r="I2" s="20">
        <v>1998</v>
      </c>
      <c r="J2" s="20">
        <v>1999</v>
      </c>
      <c r="K2" s="20">
        <v>2000</v>
      </c>
      <c r="L2" s="20">
        <v>2001</v>
      </c>
      <c r="M2" s="20">
        <v>2002</v>
      </c>
      <c r="N2" s="20">
        <v>2003</v>
      </c>
      <c r="O2" s="20">
        <v>2004</v>
      </c>
      <c r="P2" s="20">
        <v>2005</v>
      </c>
      <c r="Q2" s="20">
        <v>2006</v>
      </c>
      <c r="R2" s="20">
        <v>2007</v>
      </c>
      <c r="S2" s="20">
        <v>2008</v>
      </c>
      <c r="T2" s="20">
        <v>2009</v>
      </c>
      <c r="U2" s="20">
        <v>2010</v>
      </c>
      <c r="V2" s="20">
        <v>2011</v>
      </c>
      <c r="W2" s="20">
        <v>2012</v>
      </c>
      <c r="X2" s="20">
        <v>2013</v>
      </c>
      <c r="Y2" s="20">
        <v>2014</v>
      </c>
      <c r="Z2" s="20">
        <v>2015</v>
      </c>
      <c r="AA2" s="20">
        <v>2016</v>
      </c>
      <c r="AB2" s="20">
        <v>2017</v>
      </c>
    </row>
    <row r="3" spans="1:30" ht="14.45" x14ac:dyDescent="0.3">
      <c r="A3" s="21" t="s">
        <v>100</v>
      </c>
      <c r="B3" s="2">
        <v>4.5951890037678593</v>
      </c>
      <c r="C3" s="2">
        <v>3.0911873579482751</v>
      </c>
      <c r="D3" s="2">
        <v>2.7310417690136766</v>
      </c>
      <c r="E3" s="2">
        <v>2.3378905267072829</v>
      </c>
      <c r="F3" s="2">
        <v>2.4612529102699825</v>
      </c>
      <c r="G3" s="2">
        <v>2.355758422006148</v>
      </c>
      <c r="H3" s="2">
        <v>2.0201771598621381</v>
      </c>
      <c r="I3" s="2">
        <v>1.522993173476386</v>
      </c>
      <c r="J3" s="2">
        <v>1.445642019584007</v>
      </c>
      <c r="K3" s="2">
        <v>2.3029926950914894</v>
      </c>
      <c r="L3" s="2">
        <v>2.1747997924060289</v>
      </c>
      <c r="M3" s="2">
        <v>1.4757224340097128</v>
      </c>
      <c r="N3" s="2">
        <v>1.9094599851418312</v>
      </c>
      <c r="O3" s="2">
        <v>2.0237686202029312</v>
      </c>
      <c r="P3" s="2">
        <v>2.3028238587068466</v>
      </c>
      <c r="Q3" s="2">
        <v>2.4043506173487414</v>
      </c>
      <c r="R3" s="2">
        <v>2.142660090797424</v>
      </c>
      <c r="S3" s="2">
        <v>3.3644118891529713</v>
      </c>
      <c r="T3" s="2">
        <v>0.11479963099431703</v>
      </c>
      <c r="U3" s="2">
        <v>1.5136105008929954</v>
      </c>
      <c r="V3" s="2">
        <v>2.6855239068061523</v>
      </c>
      <c r="W3" s="2">
        <v>1.895099319445968</v>
      </c>
      <c r="X3" s="2">
        <v>1.3559716805317532</v>
      </c>
      <c r="Y3" s="2">
        <v>1.5095558777366394</v>
      </c>
      <c r="Z3" s="2">
        <v>0.25788019872451629</v>
      </c>
      <c r="AA3" s="2">
        <v>1.0503263390163233</v>
      </c>
      <c r="AB3" s="2">
        <v>1.8044156313884931</v>
      </c>
    </row>
    <row r="4" spans="1:30" x14ac:dyDescent="0.25">
      <c r="A4" s="21" t="s">
        <v>101</v>
      </c>
      <c r="B4" s="2">
        <v>8.8372224643891357</v>
      </c>
      <c r="C4" s="2">
        <v>8.0323571075117179</v>
      </c>
      <c r="D4" s="2">
        <v>6.5587620679565299</v>
      </c>
      <c r="E4" s="2">
        <v>7.2065279332530103</v>
      </c>
      <c r="F4" s="2">
        <v>7.0503079063882783</v>
      </c>
      <c r="G4" s="2">
        <v>6.3992404243869858</v>
      </c>
      <c r="H4" s="2">
        <v>5.8610208900935188</v>
      </c>
      <c r="I4" s="2">
        <v>4.8095659996163329</v>
      </c>
      <c r="J4" s="2">
        <v>4.8880459933441003</v>
      </c>
      <c r="K4" s="2">
        <v>5.3017532076605427</v>
      </c>
      <c r="L4" s="2">
        <v>4.5573494065214728</v>
      </c>
      <c r="M4" s="2">
        <v>4.3392769811467069</v>
      </c>
      <c r="N4" s="2">
        <v>3.736936891583488</v>
      </c>
      <c r="O4" s="2">
        <v>3.9417812320980827</v>
      </c>
      <c r="P4" s="2">
        <v>3.7370148220142019</v>
      </c>
      <c r="Q4" s="2">
        <v>4.152366116746304</v>
      </c>
      <c r="R4" s="2">
        <v>4.2405646328986828</v>
      </c>
      <c r="S4" s="2">
        <v>3.7356303955311665</v>
      </c>
      <c r="T4" s="2">
        <v>3.3002398593965632</v>
      </c>
      <c r="U4" s="2">
        <v>3.1450274423232214</v>
      </c>
      <c r="V4" s="2">
        <v>2.9979352055970554</v>
      </c>
      <c r="W4" s="2">
        <v>2.1672152262761748</v>
      </c>
      <c r="X4" s="2">
        <v>2.3258275932849966</v>
      </c>
      <c r="Y4" s="2">
        <v>2.2330380750381491</v>
      </c>
      <c r="Z4" s="2">
        <v>1.6735875998304697</v>
      </c>
      <c r="AA4" s="2">
        <v>1.9291535507689446</v>
      </c>
      <c r="AB4" s="2">
        <v>2.4499457140845862</v>
      </c>
      <c r="AD4" s="2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5"/>
  <sheetViews>
    <sheetView zoomScale="40" zoomScaleNormal="40" workbookViewId="0">
      <selection activeCell="AS65" sqref="AS65"/>
    </sheetView>
  </sheetViews>
  <sheetFormatPr baseColWidth="10" defaultRowHeight="15" x14ac:dyDescent="0.25"/>
  <cols>
    <col min="1" max="36" width="10.85546875" customWidth="1"/>
  </cols>
  <sheetData>
    <row r="1" spans="1:49" s="82" customFormat="1" x14ac:dyDescent="0.25"/>
    <row r="2" spans="1:49" x14ac:dyDescent="0.25">
      <c r="A2" s="82"/>
      <c r="B2" s="82"/>
      <c r="C2" s="82" t="s">
        <v>5</v>
      </c>
      <c r="D2" s="82" t="s">
        <v>4</v>
      </c>
      <c r="E2" s="82" t="s">
        <v>3</v>
      </c>
      <c r="F2" s="82"/>
      <c r="G2" s="82"/>
    </row>
    <row r="3" spans="1:49" x14ac:dyDescent="0.25">
      <c r="A3" s="82"/>
      <c r="B3" s="82" t="s">
        <v>0</v>
      </c>
      <c r="C3" s="82">
        <v>3.3331000000000004</v>
      </c>
      <c r="D3" s="82">
        <v>4.0248999999999997</v>
      </c>
      <c r="E3" s="82">
        <v>3.529500000000001</v>
      </c>
      <c r="F3" s="82"/>
      <c r="G3" s="82"/>
    </row>
    <row r="4" spans="1:49" x14ac:dyDescent="0.25">
      <c r="A4" s="82"/>
      <c r="B4" s="82" t="s">
        <v>269</v>
      </c>
      <c r="C4" s="82">
        <v>2.7839</v>
      </c>
      <c r="D4" s="82">
        <v>2.5360000000000005</v>
      </c>
      <c r="E4" s="82">
        <v>1.0859999999999999</v>
      </c>
      <c r="F4" s="82"/>
      <c r="G4" s="82"/>
    </row>
    <row r="5" spans="1:49" x14ac:dyDescent="0.25">
      <c r="A5" s="82"/>
      <c r="B5" s="82" t="s">
        <v>270</v>
      </c>
      <c r="C5" s="82">
        <v>3.7930000000000001</v>
      </c>
      <c r="D5" s="82">
        <v>5.4457000000000004</v>
      </c>
      <c r="E5" s="82">
        <v>5.4708999999999985</v>
      </c>
      <c r="F5" s="82"/>
      <c r="G5" s="82"/>
      <c r="AR5" s="49"/>
      <c r="AS5" s="49"/>
      <c r="AT5" s="49"/>
      <c r="AV5" s="49"/>
      <c r="AW5" s="49"/>
    </row>
    <row r="6" spans="1:49" x14ac:dyDescent="0.25">
      <c r="A6" s="82"/>
      <c r="B6" s="82"/>
      <c r="C6" s="82"/>
      <c r="D6" s="82"/>
      <c r="E6" s="82"/>
      <c r="F6" s="82"/>
      <c r="G6" s="82"/>
    </row>
    <row r="7" spans="1:49" x14ac:dyDescent="0.25">
      <c r="A7" s="82"/>
    </row>
    <row r="8" spans="1:49" x14ac:dyDescent="0.25">
      <c r="C8" t="s">
        <v>5</v>
      </c>
      <c r="D8" t="s">
        <v>4</v>
      </c>
      <c r="E8" t="s">
        <v>3</v>
      </c>
    </row>
    <row r="9" spans="1:49" x14ac:dyDescent="0.25">
      <c r="B9" s="2" t="s">
        <v>0</v>
      </c>
      <c r="C9" s="1">
        <v>3.3329237329999999</v>
      </c>
      <c r="D9" s="1">
        <v>4.0260575620000001</v>
      </c>
      <c r="E9" s="1">
        <v>3.5298992840000003</v>
      </c>
      <c r="P9" s="84"/>
    </row>
    <row r="10" spans="1:49" x14ac:dyDescent="0.25">
      <c r="B10" s="2" t="s">
        <v>269</v>
      </c>
      <c r="C10" s="1">
        <v>1.8598140739999998</v>
      </c>
      <c r="D10" s="1">
        <v>1.5765371919999998</v>
      </c>
      <c r="E10" s="1">
        <v>0.5</v>
      </c>
    </row>
    <row r="11" spans="1:49" x14ac:dyDescent="0.25">
      <c r="B11" s="2" t="s">
        <v>270</v>
      </c>
      <c r="C11" s="1">
        <v>1.4731096589999999</v>
      </c>
      <c r="D11" s="1">
        <v>2.4495203699999997</v>
      </c>
      <c r="E11" s="1">
        <v>2.9668060860000001</v>
      </c>
    </row>
    <row r="13" spans="1:49" x14ac:dyDescent="0.25">
      <c r="C13">
        <v>1987</v>
      </c>
      <c r="D13">
        <v>1997</v>
      </c>
      <c r="E13">
        <v>2007</v>
      </c>
      <c r="F13">
        <v>2017</v>
      </c>
    </row>
    <row r="14" spans="1:49" x14ac:dyDescent="0.25">
      <c r="B14" s="2" t="s">
        <v>269</v>
      </c>
      <c r="C14" s="2">
        <v>63.713000000000001</v>
      </c>
      <c r="D14" s="2">
        <v>57.515000000000001</v>
      </c>
      <c r="E14" s="2">
        <v>50.247999999999998</v>
      </c>
      <c r="F14" s="2">
        <v>41.276000000000003</v>
      </c>
    </row>
    <row r="15" spans="1:49" x14ac:dyDescent="0.25">
      <c r="B15" s="2" t="s">
        <v>270</v>
      </c>
      <c r="C15">
        <v>36.286999999999999</v>
      </c>
      <c r="D15" s="2">
        <v>42.484999999999999</v>
      </c>
      <c r="E15" s="2">
        <v>49.752000000000002</v>
      </c>
      <c r="F15" s="2">
        <v>58.723999999999997</v>
      </c>
      <c r="H15" s="2"/>
      <c r="I15" s="2"/>
      <c r="J15" s="2"/>
      <c r="K15" s="2"/>
    </row>
    <row r="18" spans="50:53" x14ac:dyDescent="0.25">
      <c r="AX18" s="49"/>
      <c r="AY18" s="49"/>
      <c r="AZ18" s="49"/>
      <c r="BA18" s="49"/>
    </row>
    <row r="61" spans="49:49" x14ac:dyDescent="0.25">
      <c r="AW61" s="2"/>
    </row>
    <row r="62" spans="49:49" x14ac:dyDescent="0.25">
      <c r="AW62" s="2"/>
    </row>
    <row r="63" spans="49:49" x14ac:dyDescent="0.25">
      <c r="AW63" s="2"/>
    </row>
    <row r="93" spans="1:49" s="2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2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2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zoomScale="50" zoomScaleNormal="50" workbookViewId="0">
      <selection activeCell="G46" sqref="G46"/>
    </sheetView>
  </sheetViews>
  <sheetFormatPr baseColWidth="10" defaultColWidth="11.42578125" defaultRowHeight="15" x14ac:dyDescent="0.25"/>
  <cols>
    <col min="1" max="16384" width="11.42578125" style="49"/>
  </cols>
  <sheetData>
    <row r="1" spans="1:43" ht="10.5" customHeight="1" x14ac:dyDescent="0.3"/>
    <row r="2" spans="1:43" ht="14.45" x14ac:dyDescent="0.3">
      <c r="B2" s="49">
        <v>1980</v>
      </c>
      <c r="C2" s="49">
        <v>1981</v>
      </c>
      <c r="D2" s="49">
        <v>1982</v>
      </c>
      <c r="E2" s="49">
        <v>1983</v>
      </c>
      <c r="F2" s="49">
        <v>1984</v>
      </c>
      <c r="G2" s="49">
        <v>1985</v>
      </c>
      <c r="H2" s="49">
        <v>1986</v>
      </c>
      <c r="I2" s="49">
        <v>1987</v>
      </c>
      <c r="J2" s="49">
        <v>1988</v>
      </c>
      <c r="K2" s="49">
        <v>1989</v>
      </c>
      <c r="L2" s="49">
        <v>1990</v>
      </c>
      <c r="M2" s="49">
        <v>1991</v>
      </c>
      <c r="N2" s="49">
        <v>1992</v>
      </c>
      <c r="O2" s="49">
        <v>1993</v>
      </c>
      <c r="P2" s="49">
        <v>1994</v>
      </c>
      <c r="Q2" s="49">
        <v>1995</v>
      </c>
      <c r="R2" s="49">
        <v>1996</v>
      </c>
      <c r="S2" s="49">
        <v>1997</v>
      </c>
      <c r="T2" s="49">
        <v>1998</v>
      </c>
      <c r="U2" s="49">
        <v>1999</v>
      </c>
      <c r="V2" s="49">
        <v>2000</v>
      </c>
      <c r="W2" s="49">
        <v>2001</v>
      </c>
      <c r="X2" s="49">
        <v>2002</v>
      </c>
      <c r="Y2" s="49">
        <v>2003</v>
      </c>
      <c r="Z2" s="49">
        <v>2004</v>
      </c>
      <c r="AA2" s="49">
        <v>2005</v>
      </c>
      <c r="AB2" s="49">
        <v>2006</v>
      </c>
      <c r="AC2" s="49">
        <v>2007</v>
      </c>
      <c r="AD2" s="49">
        <v>2008</v>
      </c>
      <c r="AE2" s="49">
        <v>2009</v>
      </c>
      <c r="AF2" s="49">
        <v>2010</v>
      </c>
      <c r="AG2" s="49">
        <v>2011</v>
      </c>
      <c r="AH2" s="49">
        <v>2012</v>
      </c>
      <c r="AI2" s="49">
        <v>2013</v>
      </c>
      <c r="AJ2" s="49">
        <v>2014</v>
      </c>
      <c r="AK2" s="49">
        <v>2015</v>
      </c>
      <c r="AL2" s="49">
        <v>2016</v>
      </c>
      <c r="AM2" s="49">
        <v>2017</v>
      </c>
      <c r="AN2" s="49">
        <v>2018</v>
      </c>
      <c r="AO2" s="49">
        <v>2019</v>
      </c>
      <c r="AP2" s="49">
        <v>2020</v>
      </c>
      <c r="AQ2" s="49" t="s">
        <v>1</v>
      </c>
    </row>
    <row r="3" spans="1:43" ht="14.45" x14ac:dyDescent="0.3">
      <c r="A3" s="49" t="s">
        <v>227</v>
      </c>
      <c r="B3" s="49">
        <v>2.25</v>
      </c>
      <c r="C3" s="49">
        <v>2.2869999999999999</v>
      </c>
      <c r="D3" s="49">
        <v>0.76400000000000001</v>
      </c>
      <c r="E3" s="49">
        <v>2.7869999999999999</v>
      </c>
      <c r="F3" s="49">
        <v>4.8259999999999996</v>
      </c>
      <c r="G3" s="49">
        <v>3.9249999999999998</v>
      </c>
      <c r="H3" s="49">
        <v>3.37</v>
      </c>
      <c r="I3" s="49">
        <v>3.8159999999999998</v>
      </c>
      <c r="J3" s="49">
        <v>4.6070000000000002</v>
      </c>
      <c r="K3" s="49">
        <v>3.8740000000000001</v>
      </c>
      <c r="L3" s="49">
        <v>3.419</v>
      </c>
      <c r="M3" s="49">
        <v>2.4860000000000002</v>
      </c>
      <c r="N3" s="49">
        <v>2.3479999999999999</v>
      </c>
      <c r="O3" s="49">
        <v>2.1629999999999998</v>
      </c>
      <c r="P3" s="49">
        <v>3.323</v>
      </c>
      <c r="Q3" s="49">
        <v>3.3679999999999999</v>
      </c>
      <c r="R3" s="49">
        <v>3.927</v>
      </c>
      <c r="S3" s="49">
        <v>4.0999999999999996</v>
      </c>
      <c r="T3" s="49">
        <v>2.5619999999999998</v>
      </c>
      <c r="U3" s="49">
        <v>3.6349999999999998</v>
      </c>
      <c r="V3" s="49">
        <v>4.8209999999999997</v>
      </c>
      <c r="W3" s="49">
        <v>2.5150000000000001</v>
      </c>
      <c r="X3" s="49">
        <v>2.96</v>
      </c>
      <c r="Y3" s="49">
        <v>4.0549999999999997</v>
      </c>
      <c r="Z3" s="49">
        <v>5.1849999999999996</v>
      </c>
      <c r="AA3" s="49">
        <v>4.8719999999999999</v>
      </c>
      <c r="AB3" s="49">
        <v>5.5439999999999996</v>
      </c>
      <c r="AC3" s="49">
        <v>5.702</v>
      </c>
      <c r="AD3" s="49">
        <v>3.0640000000000001</v>
      </c>
      <c r="AE3" s="49">
        <v>2.8000000000000001E-2</v>
      </c>
      <c r="AF3" s="49">
        <v>5.431</v>
      </c>
      <c r="AG3" s="49">
        <v>4.2249999999999996</v>
      </c>
      <c r="AH3" s="49">
        <v>3.4260000000000002</v>
      </c>
      <c r="AI3" s="49">
        <v>3.3079999999999998</v>
      </c>
      <c r="AJ3" s="49">
        <v>3.4279999999999999</v>
      </c>
      <c r="AK3" s="49">
        <v>3.1230000000000002</v>
      </c>
      <c r="AL3" s="49">
        <v>3.56</v>
      </c>
      <c r="AM3" s="49">
        <v>3.8050000000000002</v>
      </c>
      <c r="AN3" s="49">
        <v>3.903</v>
      </c>
      <c r="AO3" s="49">
        <v>3.9569999999999999</v>
      </c>
      <c r="AP3" s="49">
        <v>3.968</v>
      </c>
    </row>
    <row r="4" spans="1:43" ht="14.45" x14ac:dyDescent="0.3">
      <c r="A4" s="49" t="s">
        <v>228</v>
      </c>
      <c r="B4" s="49">
        <v>3.137</v>
      </c>
      <c r="C4" s="49">
        <v>2.8620000000000001</v>
      </c>
      <c r="D4" s="49">
        <v>-1.8440000000000001</v>
      </c>
      <c r="E4" s="49">
        <v>1.417</v>
      </c>
      <c r="F4" s="49">
        <v>8.6869999999999994</v>
      </c>
      <c r="G4" s="49">
        <v>2.7549999999999999</v>
      </c>
      <c r="H4" s="49">
        <v>4.2850000000000001</v>
      </c>
      <c r="I4" s="49">
        <v>6.3639999999999999</v>
      </c>
      <c r="J4" s="49">
        <v>8.8580000000000005</v>
      </c>
      <c r="K4" s="49">
        <v>8.2789999999999999</v>
      </c>
      <c r="L4" s="49">
        <v>6.8869999999999996</v>
      </c>
      <c r="M4" s="49">
        <v>5.2450000000000001</v>
      </c>
      <c r="N4" s="49">
        <v>5.5730000000000004</v>
      </c>
      <c r="O4" s="49">
        <v>2.9129999999999998</v>
      </c>
      <c r="P4" s="49">
        <v>9.3460000000000001</v>
      </c>
      <c r="Q4" s="49">
        <v>9.798</v>
      </c>
      <c r="R4" s="49">
        <v>7.0759999999999996</v>
      </c>
      <c r="S4" s="49">
        <v>9.9710000000000001</v>
      </c>
      <c r="T4" s="49">
        <v>4.7119999999999997</v>
      </c>
      <c r="U4" s="49">
        <v>4.9080000000000004</v>
      </c>
      <c r="V4" s="49">
        <v>12.092000000000001</v>
      </c>
      <c r="W4" s="49">
        <v>0.216</v>
      </c>
      <c r="X4" s="49">
        <v>3.7709999999999999</v>
      </c>
      <c r="Y4" s="49">
        <v>5.4349999999999996</v>
      </c>
      <c r="Z4" s="49">
        <v>11.016</v>
      </c>
      <c r="AA4" s="49">
        <v>7.6879999999999997</v>
      </c>
      <c r="AB4" s="49">
        <v>9.2420000000000009</v>
      </c>
      <c r="AC4" s="49">
        <v>7.915</v>
      </c>
      <c r="AD4" s="49">
        <v>2.903</v>
      </c>
      <c r="AE4" s="49">
        <v>-10.327</v>
      </c>
      <c r="AF4" s="49">
        <v>12.516999999999999</v>
      </c>
      <c r="AG4" s="49">
        <v>6.6660000000000004</v>
      </c>
      <c r="AH4" s="49">
        <v>2.911</v>
      </c>
      <c r="AI4" s="49">
        <v>3.331</v>
      </c>
      <c r="AJ4" s="49">
        <v>3.3490000000000002</v>
      </c>
      <c r="AK4" s="49">
        <v>3.1760000000000002</v>
      </c>
      <c r="AL4" s="49">
        <v>4.077</v>
      </c>
      <c r="AM4" s="49">
        <v>4.6470000000000002</v>
      </c>
      <c r="AN4" s="49">
        <v>4.6029999999999998</v>
      </c>
      <c r="AO4" s="49">
        <v>4.6500000000000004</v>
      </c>
      <c r="AP4" s="49">
        <v>4.6349999999999998</v>
      </c>
    </row>
    <row r="5" spans="1:43" ht="14.45" x14ac:dyDescent="0.3">
      <c r="A5" s="49" t="s">
        <v>229</v>
      </c>
      <c r="B5" s="49">
        <v>3.4867777777777773</v>
      </c>
      <c r="C5" s="49">
        <v>3.4867777777777773</v>
      </c>
      <c r="D5" s="49">
        <v>3.4867777777777773</v>
      </c>
      <c r="E5" s="49">
        <v>3.4867777777777773</v>
      </c>
      <c r="F5" s="49">
        <v>3.4867777777777773</v>
      </c>
      <c r="G5" s="49">
        <v>3.4867777777777773</v>
      </c>
      <c r="H5" s="49">
        <v>3.4867777777777773</v>
      </c>
      <c r="I5" s="49">
        <v>3.4867777777777773</v>
      </c>
      <c r="J5" s="49">
        <v>3.4867777777777773</v>
      </c>
      <c r="K5" s="49">
        <v>3.4867777777777773</v>
      </c>
      <c r="L5" s="49">
        <v>3.4867777777777773</v>
      </c>
      <c r="M5" s="49">
        <v>3.4867777777777773</v>
      </c>
      <c r="N5" s="49">
        <v>3.4867777777777773</v>
      </c>
      <c r="O5" s="49">
        <v>3.4867777777777773</v>
      </c>
      <c r="P5" s="49">
        <v>3.4867777777777773</v>
      </c>
      <c r="Q5" s="49">
        <v>3.4867777777777773</v>
      </c>
      <c r="R5" s="49">
        <v>3.4867777777777773</v>
      </c>
      <c r="S5" s="49">
        <v>3.4867777777777773</v>
      </c>
      <c r="T5" s="49">
        <v>3.4867777777777773</v>
      </c>
      <c r="U5" s="49">
        <v>3.4867777777777773</v>
      </c>
      <c r="V5" s="49">
        <v>3.4867777777777773</v>
      </c>
      <c r="W5" s="49">
        <v>3.4867777777777773</v>
      </c>
      <c r="X5" s="49">
        <v>3.4867777777777773</v>
      </c>
      <c r="Y5" s="49">
        <v>3.4867777777777773</v>
      </c>
      <c r="Z5" s="49">
        <v>3.4867777777777773</v>
      </c>
      <c r="AA5" s="49">
        <v>3.4867777777777773</v>
      </c>
      <c r="AB5" s="49">
        <v>3.4867777777777773</v>
      </c>
      <c r="AC5" s="49">
        <v>3.4867777777777773</v>
      </c>
      <c r="AD5" s="49">
        <v>3.4867777777777773</v>
      </c>
      <c r="AE5" s="49">
        <v>3.4867777777777773</v>
      </c>
      <c r="AF5" s="49">
        <v>3.4867777777777773</v>
      </c>
      <c r="AG5" s="49">
        <v>3.4867777777777773</v>
      </c>
      <c r="AH5" s="49">
        <v>3.4867777777777773</v>
      </c>
      <c r="AI5" s="49">
        <v>3.4867777777777773</v>
      </c>
      <c r="AJ5" s="49">
        <v>3.4867777777777773</v>
      </c>
      <c r="AK5" s="49">
        <v>3.4867777777777773</v>
      </c>
      <c r="AL5" s="49">
        <v>1.1452247191011236</v>
      </c>
      <c r="AM5" s="49">
        <v>1.2212877792378449</v>
      </c>
      <c r="AN5" s="49">
        <v>1.1793492185498333</v>
      </c>
      <c r="AO5" s="49">
        <v>1.1751326762699015</v>
      </c>
      <c r="AP5" s="49">
        <v>1.168094758064516</v>
      </c>
    </row>
    <row r="6" spans="1:43" ht="14.45" x14ac:dyDescent="0.3">
      <c r="A6" s="49" t="s">
        <v>230</v>
      </c>
      <c r="B6" s="49">
        <v>5.3647222222222197</v>
      </c>
      <c r="C6" s="49">
        <v>5.3647222222222197</v>
      </c>
      <c r="D6" s="49">
        <v>5.3647222222222197</v>
      </c>
      <c r="E6" s="49">
        <v>5.3647222222222197</v>
      </c>
      <c r="F6" s="49">
        <v>5.3647222222222197</v>
      </c>
      <c r="G6" s="49">
        <v>5.3647222222222197</v>
      </c>
      <c r="H6" s="49">
        <v>5.3647222222222197</v>
      </c>
      <c r="I6" s="49">
        <v>5.3647222222222197</v>
      </c>
      <c r="J6" s="49">
        <v>5.3647222222222197</v>
      </c>
      <c r="K6" s="49">
        <v>5.3647222222222197</v>
      </c>
      <c r="L6" s="49">
        <v>5.3647222222222197</v>
      </c>
      <c r="M6" s="49">
        <v>5.3647222222222197</v>
      </c>
      <c r="N6" s="49">
        <v>5.3647222222222197</v>
      </c>
      <c r="O6" s="49">
        <v>5.3647222222222197</v>
      </c>
      <c r="P6" s="49">
        <v>5.3647222222222197</v>
      </c>
      <c r="Q6" s="49">
        <v>5.3647222222222197</v>
      </c>
      <c r="R6" s="49">
        <v>5.3647222222222197</v>
      </c>
      <c r="S6" s="49">
        <v>5.3647222222222197</v>
      </c>
      <c r="T6" s="49">
        <v>5.3647222222222197</v>
      </c>
      <c r="U6" s="49">
        <v>5.3647222222222197</v>
      </c>
      <c r="V6" s="49">
        <v>5.3647222222222197</v>
      </c>
      <c r="W6" s="49">
        <v>5.3647222222222197</v>
      </c>
      <c r="X6" s="49">
        <v>5.3647222222222197</v>
      </c>
      <c r="Y6" s="49">
        <v>5.3647222222222197</v>
      </c>
      <c r="Z6" s="49">
        <v>5.3647222222222197</v>
      </c>
      <c r="AA6" s="49">
        <v>5.3647222222222197</v>
      </c>
      <c r="AB6" s="49">
        <v>5.3647222222222197</v>
      </c>
      <c r="AC6" s="49">
        <v>5.3647222222222197</v>
      </c>
      <c r="AD6" s="49">
        <v>5.3647222222222197</v>
      </c>
      <c r="AE6" s="49">
        <v>5.3647222222222197</v>
      </c>
      <c r="AF6" s="49">
        <v>5.3647222222222197</v>
      </c>
      <c r="AG6" s="49">
        <v>5.3647222222222197</v>
      </c>
      <c r="AH6" s="49">
        <v>5.3647222222222197</v>
      </c>
      <c r="AI6" s="49">
        <v>5.3647222222222197</v>
      </c>
      <c r="AJ6" s="49">
        <v>5.3647222222222197</v>
      </c>
      <c r="AK6" s="49">
        <v>5.3647222222222197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workbookViewId="0">
      <selection activeCell="O24" sqref="O24"/>
    </sheetView>
  </sheetViews>
  <sheetFormatPr baseColWidth="10" defaultColWidth="11.42578125" defaultRowHeight="12.75" x14ac:dyDescent="0.2"/>
  <cols>
    <col min="1" max="16384" width="11.42578125" style="43"/>
  </cols>
  <sheetData>
    <row r="1" spans="1:37" ht="13.15" x14ac:dyDescent="0.25">
      <c r="B1" s="48" t="s">
        <v>60</v>
      </c>
      <c r="C1" s="47" t="s">
        <v>61</v>
      </c>
      <c r="D1" s="47" t="s">
        <v>62</v>
      </c>
      <c r="E1" s="47" t="s">
        <v>63</v>
      </c>
      <c r="F1" s="47" t="s">
        <v>64</v>
      </c>
      <c r="G1" s="47" t="s">
        <v>65</v>
      </c>
      <c r="H1" s="47" t="s">
        <v>66</v>
      </c>
      <c r="I1" s="47" t="s">
        <v>67</v>
      </c>
      <c r="J1" s="47" t="s">
        <v>68</v>
      </c>
      <c r="K1" s="47" t="s">
        <v>69</v>
      </c>
      <c r="L1" s="47" t="s">
        <v>70</v>
      </c>
      <c r="M1" s="47" t="s">
        <v>71</v>
      </c>
      <c r="N1" s="47" t="s">
        <v>72</v>
      </c>
      <c r="O1" s="47" t="s">
        <v>73</v>
      </c>
      <c r="P1" s="47" t="s">
        <v>74</v>
      </c>
      <c r="Q1" s="47" t="s">
        <v>75</v>
      </c>
      <c r="R1" s="47" t="s">
        <v>76</v>
      </c>
      <c r="S1" s="47" t="s">
        <v>77</v>
      </c>
      <c r="T1" s="47" t="s">
        <v>78</v>
      </c>
      <c r="U1" s="47" t="s">
        <v>79</v>
      </c>
      <c r="V1" s="47" t="s">
        <v>80</v>
      </c>
      <c r="W1" s="47" t="s">
        <v>81</v>
      </c>
      <c r="X1" s="47" t="s">
        <v>12</v>
      </c>
      <c r="Y1" s="47" t="s">
        <v>13</v>
      </c>
      <c r="Z1" s="47" t="s">
        <v>14</v>
      </c>
      <c r="AA1" s="47" t="s">
        <v>15</v>
      </c>
      <c r="AB1" s="47" t="s">
        <v>16</v>
      </c>
      <c r="AC1" s="47" t="s">
        <v>17</v>
      </c>
      <c r="AD1" s="47" t="s">
        <v>18</v>
      </c>
      <c r="AE1" s="47" t="s">
        <v>19</v>
      </c>
      <c r="AF1" s="47" t="s">
        <v>216</v>
      </c>
      <c r="AG1" s="47" t="s">
        <v>217</v>
      </c>
      <c r="AH1" s="47" t="s">
        <v>218</v>
      </c>
      <c r="AI1" s="47" t="s">
        <v>219</v>
      </c>
      <c r="AJ1" s="46" t="s">
        <v>220</v>
      </c>
    </row>
    <row r="2" spans="1:37" ht="13.15" x14ac:dyDescent="0.25">
      <c r="A2" s="43" t="s">
        <v>221</v>
      </c>
      <c r="B2" s="43">
        <f>SUM([2]portfolio!B8:B203)</f>
        <v>44063.556115558808</v>
      </c>
      <c r="C2" s="43">
        <f>SUM([2]portfolio!C8:C203)</f>
        <v>76334.049306389323</v>
      </c>
      <c r="D2" s="43">
        <f>SUM([2]portfolio!D8:D203)</f>
        <v>27913.370870689367</v>
      </c>
      <c r="E2" s="43">
        <f>SUM([2]portfolio!E8:E203)</f>
        <v>104496.66009097546</v>
      </c>
      <c r="F2" s="43">
        <f>SUM([2]portfolio!F8:F203)</f>
        <v>155891.23386725713</v>
      </c>
      <c r="G2" s="43">
        <f>SUM([2]portfolio!G8:G203)</f>
        <v>130649.18413026443</v>
      </c>
      <c r="H2" s="43">
        <f>SUM([2]portfolio!H8:H203)</f>
        <v>219263.61074607624</v>
      </c>
      <c r="I2" s="43">
        <f>SUM([2]portfolio!I8:I203)</f>
        <v>230297.4401458037</v>
      </c>
      <c r="J2" s="43">
        <f>SUM([2]portfolio!J8:J203)</f>
        <v>401635.17202522658</v>
      </c>
      <c r="K2" s="43">
        <f>SUM([2]portfolio!K8:K203)</f>
        <v>197597.27517355865</v>
      </c>
      <c r="L2" s="43">
        <f>SUM([2]portfolio!L8:L203)</f>
        <v>292333.41772960924</v>
      </c>
      <c r="M2" s="43">
        <f>SUM([2]portfolio!M8:M203)</f>
        <v>584171.13776805694</v>
      </c>
      <c r="N2" s="43">
        <f>SUM([2]portfolio!N8:N203)</f>
        <v>639737.03659362043</v>
      </c>
      <c r="O2" s="43">
        <f>SUM([2]portfolio!O8:O203)</f>
        <v>823342.48230463511</v>
      </c>
      <c r="P2" s="43">
        <f>SUM([2]portfolio!P8:P203)</f>
        <v>1481454.843337982</v>
      </c>
      <c r="Q2" s="43">
        <f>SUM([2]portfolio!Q8:Q203)</f>
        <v>1479369.7467328375</v>
      </c>
      <c r="R2" s="43">
        <f>SUM([2]portfolio!R8:R203)</f>
        <v>1222816.4098384818</v>
      </c>
      <c r="S2" s="43">
        <f>SUM([2]portfolio!S8:S203)</f>
        <v>790058.55399421975</v>
      </c>
      <c r="T2" s="43">
        <f>SUM([2]portfolio!T8:T203)</f>
        <v>1505543.5293653207</v>
      </c>
      <c r="U2" s="43">
        <f>SUM([2]portfolio!U8:U203)</f>
        <v>2109385.8897585939</v>
      </c>
      <c r="V2" s="43">
        <f>SUM([2]portfolio!V8:V203)</f>
        <v>3083186.3432147605</v>
      </c>
      <c r="W2" s="43">
        <f>SUM([2]portfolio!W8:W203)</f>
        <v>3374996.1590785054</v>
      </c>
      <c r="X2" s="43">
        <f>SUM([2]portfolio!X8:X203)</f>
        <v>3077037.5385601176</v>
      </c>
      <c r="Y2" s="43">
        <f>SUM([2]portfolio!Y8:Y203)</f>
        <v>-87887.699282357076</v>
      </c>
      <c r="Z2" s="43">
        <f>SUM([2]portfolio!Z8:Z203)</f>
        <v>2007880.9241607308</v>
      </c>
      <c r="AA2" s="43">
        <f>SUM([2]portfolio!AA8:AA203)</f>
        <v>1505087.6486196255</v>
      </c>
      <c r="AB2" s="43">
        <f>SUM([2]portfolio!AB8:AB203)</f>
        <v>-40653.611043795347</v>
      </c>
      <c r="AC2" s="43">
        <f>SUM([2]portfolio!AC8:AC203)</f>
        <v>1704260.689474321</v>
      </c>
      <c r="AD2" s="43">
        <f>SUM([2]portfolio!AD8:AD203)</f>
        <v>1838619.6300905228</v>
      </c>
      <c r="AE2" s="43">
        <f>SUM([2]portfolio!AE8:AE203)</f>
        <v>3024633.9179102224</v>
      </c>
    </row>
    <row r="3" spans="1:37" x14ac:dyDescent="0.2">
      <c r="A3" s="43" t="s">
        <v>222</v>
      </c>
      <c r="B3" s="43">
        <f>SUM([2]derivative!B8:B203)</f>
        <v>24.3327604949536</v>
      </c>
      <c r="C3" s="43">
        <f>SUM([2]derivative!C8:C203)</f>
        <v>69.2117862790614</v>
      </c>
      <c r="D3" s="43">
        <f>SUM([2]derivative!D8:D203)</f>
        <v>661.24560052069012</v>
      </c>
      <c r="E3" s="43">
        <f>SUM([2]derivative!E8:E203)</f>
        <v>329.94159094811317</v>
      </c>
      <c r="F3" s="43">
        <f>SUM([2]derivative!F8:F203)</f>
        <v>-110.18969300625982</v>
      </c>
      <c r="G3" s="43">
        <f>SUM([2]derivative!G8:G203)</f>
        <v>101.62425023718086</v>
      </c>
      <c r="H3" s="43">
        <f>SUM([2]derivative!H8:H203)</f>
        <v>-80.678365027405761</v>
      </c>
      <c r="I3" s="43">
        <f>SUM([2]derivative!I8:I203)</f>
        <v>-2785.1458377723106</v>
      </c>
      <c r="J3" s="43">
        <f>SUM([2]derivative!J8:J203)</f>
        <v>3837.6061695443786</v>
      </c>
      <c r="K3" s="43">
        <f>SUM([2]derivative!K8:K203)</f>
        <v>-4927.2742155693086</v>
      </c>
      <c r="L3" s="43">
        <f>SUM([2]derivative!L8:L203)</f>
        <v>-2001.1854697437989</v>
      </c>
      <c r="M3" s="43">
        <f>SUM([2]derivative!M8:M203)</f>
        <v>8783.6214057922371</v>
      </c>
      <c r="N3" s="43">
        <f>SUM([2]derivative!N8:N203)</f>
        <v>6899.0077846654212</v>
      </c>
      <c r="O3" s="43">
        <f>SUM([2]derivative!O8:O203)</f>
        <v>15326.390982606992</v>
      </c>
      <c r="P3" s="43">
        <f>SUM([2]derivative!P8:P203)</f>
        <v>-20502.32589678315</v>
      </c>
      <c r="Q3" s="43">
        <f>SUM([2]derivative!Q8:Q203)</f>
        <v>18841.951032341523</v>
      </c>
      <c r="R3" s="43">
        <f>SUM([2]derivative!R8:R203)</f>
        <v>-14553.579030804292</v>
      </c>
      <c r="S3" s="43">
        <f>SUM([2]derivative!S8:S203)</f>
        <v>22052.519893505727</v>
      </c>
      <c r="T3" s="43">
        <f>SUM([2]derivative!T8:T203)</f>
        <v>20737.558394793956</v>
      </c>
      <c r="U3" s="43">
        <f>SUM([2]derivative!U8:U203)</f>
        <v>21283.755185455309</v>
      </c>
      <c r="V3" s="43">
        <f>SUM([2]derivative!V8:V203)</f>
        <v>37860.278215694729</v>
      </c>
      <c r="W3" s="43">
        <f>SUM([2]derivative!W8:W203)</f>
        <v>-76020.350739655376</v>
      </c>
      <c r="X3" s="43">
        <f>SUM([2]derivative!X8:X203)</f>
        <v>282340.65204303426</v>
      </c>
      <c r="Y3" s="43">
        <f>SUM([2]derivative!Y8:Y203)</f>
        <v>461311.10067872278</v>
      </c>
      <c r="Z3" s="43">
        <f>SUM([2]derivative!Z8:Z203)</f>
        <v>-154548.66960686739</v>
      </c>
      <c r="AA3" s="43">
        <f>SUM([2]derivative!AA8:AA203)</f>
        <v>-80508.611712305676</v>
      </c>
      <c r="AB3" s="43">
        <f>SUM([2]derivative!AB8:AB203)</f>
        <v>12705.620114785524</v>
      </c>
      <c r="AC3" s="43">
        <f>SUM([2]derivative!AC8:AC203)</f>
        <v>-64867.625120267243</v>
      </c>
      <c r="AD3" s="43">
        <f>SUM([2]derivative!AD8:AD203)</f>
        <v>12392.56864968519</v>
      </c>
      <c r="AE3" s="43">
        <f>SUM([2]derivative!AE8:AE203)</f>
        <v>46662.255084266653</v>
      </c>
    </row>
    <row r="4" spans="1:37" ht="13.15" x14ac:dyDescent="0.25">
      <c r="A4" s="43" t="s">
        <v>223</v>
      </c>
      <c r="B4" s="43">
        <f>SUM('[2]autres investissement'!B8:B203)</f>
        <v>111851.62653394796</v>
      </c>
      <c r="C4" s="43">
        <f>SUM('[2]autres investissement'!C8:C203)</f>
        <v>274930.34828749206</v>
      </c>
      <c r="D4" s="43">
        <f>SUM('[2]autres investissement'!D8:D203)</f>
        <v>244271.64845476052</v>
      </c>
      <c r="E4" s="43">
        <f>SUM('[2]autres investissement'!E8:E203)</f>
        <v>218500.56152922087</v>
      </c>
      <c r="F4" s="43">
        <f>SUM('[2]autres investissement'!F8:F203)</f>
        <v>389362.66612925514</v>
      </c>
      <c r="G4" s="43">
        <f>SUM('[2]autres investissement'!G8:G203)</f>
        <v>358224.21757438075</v>
      </c>
      <c r="H4" s="43">
        <f>SUM('[2]autres investissement'!H8:H203)</f>
        <v>-58196.56108804798</v>
      </c>
      <c r="I4" s="43">
        <f>SUM('[2]autres investissement'!I8:I203)</f>
        <v>208822.5238246143</v>
      </c>
      <c r="J4" s="43">
        <f>SUM('[2]autres investissement'!J8:J203)</f>
        <v>335830.11028460716</v>
      </c>
      <c r="K4" s="43">
        <f>SUM('[2]autres investissement'!K8:K203)</f>
        <v>162970.87681674908</v>
      </c>
      <c r="L4" s="43">
        <f>SUM('[2]autres investissement'!L8:L203)</f>
        <v>474890.90357794671</v>
      </c>
      <c r="M4" s="43">
        <f>SUM('[2]autres investissement'!M8:M203)</f>
        <v>678899.00108106283</v>
      </c>
      <c r="N4" s="43">
        <f>SUM('[2]autres investissement'!N8:N203)</f>
        <v>1248429.65688383</v>
      </c>
      <c r="O4" s="43">
        <f>SUM('[2]autres investissement'!O8:O203)</f>
        <v>234280.56092593967</v>
      </c>
      <c r="P4" s="43">
        <f>SUM('[2]autres investissement'!P8:P203)</f>
        <v>311866.54900164594</v>
      </c>
      <c r="Q4" s="43">
        <f>SUM('[2]autres investissement'!Q8:Q203)</f>
        <v>1204343.4488692228</v>
      </c>
      <c r="R4" s="43">
        <f>SUM('[2]autres investissement'!R8:R203)</f>
        <v>774128.31587774528</v>
      </c>
      <c r="S4" s="43">
        <f>SUM('[2]autres investissement'!S8:S203)</f>
        <v>763003.5175710523</v>
      </c>
      <c r="T4" s="43">
        <f>SUM('[2]autres investissement'!T8:T203)</f>
        <v>1219814.0241985917</v>
      </c>
      <c r="U4" s="43">
        <f>SUM('[2]autres investissement'!U8:U203)</f>
        <v>2616626.1234773961</v>
      </c>
      <c r="V4" s="43">
        <f>SUM('[2]autres investissement'!V8:V203)</f>
        <v>3628636.383765961</v>
      </c>
      <c r="W4" s="43">
        <f>SUM('[2]autres investissement'!W8:W203)</f>
        <v>4533077.7653694972</v>
      </c>
      <c r="X4" s="43">
        <f>SUM('[2]autres investissement'!X8:X203)</f>
        <v>6760527.8443777869</v>
      </c>
      <c r="Y4" s="43">
        <f>SUM('[2]autres investissement'!Y8:Y203)</f>
        <v>-1093345.6791302215</v>
      </c>
      <c r="Z4" s="43">
        <f>SUM('[2]autres investissement'!Z8:Z203)</f>
        <v>-2837423.2368945559</v>
      </c>
      <c r="AA4" s="43">
        <f>SUM('[2]autres investissement'!AA8:AA203)</f>
        <v>2426834.8676471245</v>
      </c>
      <c r="AB4" s="43">
        <f>SUM('[2]autres investissement'!AB8:AB203)</f>
        <v>2509649.8822395946</v>
      </c>
      <c r="AC4" s="43">
        <f>SUM('[2]autres investissement'!AC8:AC203)</f>
        <v>388835.71875959291</v>
      </c>
      <c r="AD4" s="43">
        <f>SUM('[2]autres investissement'!AD8:AD203)</f>
        <v>277735.5736281639</v>
      </c>
      <c r="AE4" s="43">
        <f>SUM('[2]autres investissement'!AE8:AE203)</f>
        <v>1805244.7037641373</v>
      </c>
    </row>
    <row r="5" spans="1:37" ht="13.15" x14ac:dyDescent="0.25">
      <c r="A5" s="45" t="s">
        <v>224</v>
      </c>
      <c r="B5" s="43">
        <f>SUM([2]IDE!B8:B203)</f>
        <v>40783.584800299148</v>
      </c>
      <c r="C5" s="43">
        <f>SUM([2]IDE!C8:C203)</f>
        <v>73433.803489871134</v>
      </c>
      <c r="D5" s="43">
        <f>SUM([2]IDE!D8:D203)</f>
        <v>116699.83964788212</v>
      </c>
      <c r="E5" s="43">
        <f>SUM([2]IDE!E8:E203)</f>
        <v>132649.17577063799</v>
      </c>
      <c r="F5" s="43">
        <f>SUM([2]IDE!F8:F203)</f>
        <v>172557.05137957708</v>
      </c>
      <c r="G5" s="43">
        <f>SUM([2]IDE!G8:G203)</f>
        <v>209361.35889000841</v>
      </c>
      <c r="H5" s="43">
        <f>SUM([2]IDE!H8:H203)</f>
        <v>171526.40016422383</v>
      </c>
      <c r="I5" s="43">
        <f>SUM([2]IDE!I8:I203)</f>
        <v>182766.56996477838</v>
      </c>
      <c r="J5" s="43">
        <f>SUM([2]IDE!J8:J203)</f>
        <v>207560.37918904537</v>
      </c>
      <c r="K5" s="43">
        <f>SUM([2]IDE!K8:K203)</f>
        <v>259539.47693833039</v>
      </c>
      <c r="L5" s="43">
        <f>SUM([2]IDE!L8:L203)</f>
        <v>324016.53767817887</v>
      </c>
      <c r="M5" s="43">
        <f>SUM([2]IDE!M8:M203)</f>
        <v>391420.24161044991</v>
      </c>
      <c r="N5" s="43">
        <f>SUM([2]IDE!N8:N203)</f>
        <v>470056.43142598675</v>
      </c>
      <c r="O5" s="43">
        <f>SUM([2]IDE!O8:O203)</f>
        <v>730938.81700820371</v>
      </c>
      <c r="P5" s="43">
        <f>SUM([2]IDE!P8:P203)</f>
        <v>1405349.609377566</v>
      </c>
      <c r="Q5" s="43">
        <f>SUM([2]IDE!Q8:Q203)</f>
        <v>1670323.3240315057</v>
      </c>
      <c r="R5" s="43">
        <f>SUM([2]IDE!R8:R203)</f>
        <v>992927.6348604206</v>
      </c>
      <c r="S5" s="43">
        <f>SUM([2]IDE!S8:S203)</f>
        <v>907523.18149063317</v>
      </c>
      <c r="T5" s="43">
        <f>SUM([2]IDE!T8:T203)</f>
        <v>959140.65891899017</v>
      </c>
      <c r="U5" s="43">
        <f>SUM([2]IDE!U8:U203)</f>
        <v>1432254.2850261901</v>
      </c>
      <c r="V5" s="43">
        <f>SUM([2]IDE!V8:V203)</f>
        <v>1912838.3914224892</v>
      </c>
      <c r="W5" s="43">
        <f>SUM([2]IDE!W8:W203)</f>
        <v>2725873.7417994454</v>
      </c>
      <c r="X5" s="43">
        <f>SUM([2]IDE!X8:X203)</f>
        <v>3968638.8337368006</v>
      </c>
      <c r="Y5" s="43">
        <f>SUM([2]IDE!Y8:Y203)</f>
        <v>3124045.0168476785</v>
      </c>
      <c r="Z5" s="43">
        <f>SUM([2]IDE!Z8:Z203)</f>
        <v>1945045.3927828658</v>
      </c>
      <c r="AA5" s="43">
        <f>SUM([2]IDE!AA8:AA203)</f>
        <v>2347330.4046236281</v>
      </c>
      <c r="AB5" s="43">
        <f>SUM([2]IDE!AB8:AB203)</f>
        <v>3143254.7931531756</v>
      </c>
      <c r="AC5" s="43">
        <f>SUM([2]IDE!AC8:AC203)</f>
        <v>2567802.4890482179</v>
      </c>
      <c r="AD5" s="43">
        <f>SUM([2]IDE!AD8:AD203)</f>
        <v>2557592.3368311282</v>
      </c>
      <c r="AE5" s="43">
        <f>SUM([2]IDE!AE8:AE203)</f>
        <v>1732537.9272682376</v>
      </c>
    </row>
    <row r="6" spans="1:37" ht="13.15" x14ac:dyDescent="0.25">
      <c r="B6" s="44">
        <v>12269.914000000001</v>
      </c>
      <c r="C6" s="44">
        <v>14435.897000000001</v>
      </c>
      <c r="D6" s="44">
        <v>16565.098000000002</v>
      </c>
      <c r="E6" s="44">
        <v>18591.996999999999</v>
      </c>
      <c r="F6" s="44">
        <v>19527.001</v>
      </c>
      <c r="G6" s="44">
        <v>23216.147000000001</v>
      </c>
      <c r="H6" s="44">
        <v>24538.377</v>
      </c>
      <c r="I6" s="44">
        <v>24938.9</v>
      </c>
      <c r="J6" s="44">
        <v>25662.752</v>
      </c>
      <c r="K6" s="44">
        <v>27547.655999999999</v>
      </c>
      <c r="L6" s="44">
        <v>30680.504000000001</v>
      </c>
      <c r="M6" s="44">
        <v>31534.62</v>
      </c>
      <c r="N6" s="44">
        <v>31476.231</v>
      </c>
      <c r="O6" s="44">
        <v>31277.707999999999</v>
      </c>
      <c r="P6" s="44">
        <v>32400.629000000001</v>
      </c>
      <c r="Q6" s="44">
        <v>33455.71</v>
      </c>
      <c r="R6" s="44">
        <v>33297.964</v>
      </c>
      <c r="S6" s="44">
        <v>34305.49</v>
      </c>
      <c r="T6" s="44">
        <v>38573.519</v>
      </c>
      <c r="U6" s="44">
        <v>43448.254999999997</v>
      </c>
      <c r="V6" s="44">
        <v>47028.264000000003</v>
      </c>
      <c r="W6" s="44">
        <v>50946.303</v>
      </c>
      <c r="X6" s="44">
        <v>57515.769</v>
      </c>
      <c r="Y6" s="44">
        <v>63014.305999999997</v>
      </c>
      <c r="Z6" s="44">
        <v>59682.892999999996</v>
      </c>
      <c r="AA6" s="44">
        <v>65338.932999999997</v>
      </c>
      <c r="AB6" s="44">
        <v>72422.520999999993</v>
      </c>
      <c r="AC6" s="44">
        <v>73777.259999999995</v>
      </c>
      <c r="AD6" s="44">
        <v>75467.066000000006</v>
      </c>
      <c r="AE6" s="44">
        <v>77269.168000000005</v>
      </c>
      <c r="AF6" s="44">
        <v>73506.822</v>
      </c>
      <c r="AG6" s="44">
        <v>76321.315000000002</v>
      </c>
      <c r="AH6" s="44">
        <v>80719.597999999998</v>
      </c>
      <c r="AI6" s="44">
        <v>85436.683000000005</v>
      </c>
      <c r="AJ6" s="44">
        <v>90575.153999999995</v>
      </c>
      <c r="AK6" s="44">
        <v>96193.497000000003</v>
      </c>
    </row>
    <row r="9" spans="1:37" ht="13.15" x14ac:dyDescent="0.25">
      <c r="B9" s="48" t="s">
        <v>60</v>
      </c>
      <c r="C9" s="47" t="s">
        <v>61</v>
      </c>
      <c r="D9" s="47" t="s">
        <v>62</v>
      </c>
      <c r="E9" s="47" t="s">
        <v>63</v>
      </c>
      <c r="F9" s="47" t="s">
        <v>64</v>
      </c>
      <c r="G9" s="47" t="s">
        <v>65</v>
      </c>
      <c r="H9" s="47" t="s">
        <v>66</v>
      </c>
      <c r="I9" s="47" t="s">
        <v>67</v>
      </c>
      <c r="J9" s="47" t="s">
        <v>68</v>
      </c>
      <c r="K9" s="47" t="s">
        <v>69</v>
      </c>
      <c r="L9" s="47" t="s">
        <v>70</v>
      </c>
      <c r="M9" s="47" t="s">
        <v>71</v>
      </c>
      <c r="N9" s="47" t="s">
        <v>72</v>
      </c>
      <c r="O9" s="47" t="s">
        <v>73</v>
      </c>
      <c r="P9" s="47" t="s">
        <v>74</v>
      </c>
      <c r="Q9" s="47" t="s">
        <v>75</v>
      </c>
      <c r="R9" s="47" t="s">
        <v>76</v>
      </c>
      <c r="S9" s="47" t="s">
        <v>77</v>
      </c>
      <c r="T9" s="47" t="s">
        <v>78</v>
      </c>
      <c r="U9" s="47" t="s">
        <v>79</v>
      </c>
      <c r="V9" s="47" t="s">
        <v>80</v>
      </c>
      <c r="W9" s="47" t="s">
        <v>81</v>
      </c>
      <c r="X9" s="47" t="s">
        <v>12</v>
      </c>
      <c r="Y9" s="47" t="s">
        <v>13</v>
      </c>
      <c r="Z9" s="47" t="s">
        <v>14</v>
      </c>
      <c r="AA9" s="47" t="s">
        <v>15</v>
      </c>
      <c r="AB9" s="47" t="s">
        <v>16</v>
      </c>
      <c r="AC9" s="47" t="s">
        <v>17</v>
      </c>
      <c r="AD9" s="47" t="s">
        <v>18</v>
      </c>
      <c r="AE9" s="47" t="s">
        <v>19</v>
      </c>
      <c r="AF9" s="47" t="s">
        <v>216</v>
      </c>
      <c r="AG9" s="47" t="s">
        <v>217</v>
      </c>
      <c r="AH9" s="47" t="s">
        <v>218</v>
      </c>
      <c r="AI9" s="47" t="s">
        <v>219</v>
      </c>
      <c r="AJ9" s="46" t="s">
        <v>220</v>
      </c>
    </row>
    <row r="10" spans="1:37" ht="13.15" x14ac:dyDescent="0.25">
      <c r="A10" s="86" t="s">
        <v>280</v>
      </c>
      <c r="B10" s="43">
        <f>B2/B$6/1000</f>
        <v>3.5911870381128024E-3</v>
      </c>
      <c r="C10" s="43">
        <f t="shared" ref="C10:AE10" si="0">C2/C$6/1000</f>
        <v>5.2877939837330037E-3</v>
      </c>
      <c r="D10" s="43">
        <f t="shared" si="0"/>
        <v>1.6850712788230632E-3</v>
      </c>
      <c r="E10" s="43">
        <f t="shared" si="0"/>
        <v>5.620518338668808E-3</v>
      </c>
      <c r="F10" s="43">
        <f t="shared" si="0"/>
        <v>7.9833679461202029E-3</v>
      </c>
      <c r="G10" s="43">
        <f t="shared" si="0"/>
        <v>5.6275136494554597E-3</v>
      </c>
      <c r="H10" s="43">
        <f t="shared" si="0"/>
        <v>8.935538432149618E-3</v>
      </c>
      <c r="I10" s="43">
        <f t="shared" si="0"/>
        <v>9.234466642305943E-3</v>
      </c>
      <c r="J10" s="43">
        <f t="shared" si="0"/>
        <v>1.5650510593143967E-2</v>
      </c>
      <c r="K10" s="43">
        <f t="shared" si="0"/>
        <v>7.1729251727827101E-3</v>
      </c>
      <c r="L10" s="43">
        <f t="shared" si="0"/>
        <v>9.5283121075719363E-3</v>
      </c>
      <c r="M10" s="43">
        <f t="shared" si="0"/>
        <v>1.8524755895839462E-2</v>
      </c>
      <c r="N10" s="43">
        <f t="shared" si="0"/>
        <v>2.0324448520968739E-2</v>
      </c>
      <c r="O10" s="43">
        <f t="shared" si="0"/>
        <v>2.6323619438631346E-2</v>
      </c>
      <c r="P10" s="43">
        <f t="shared" si="0"/>
        <v>4.5723027270179906E-2</v>
      </c>
      <c r="Q10" s="43">
        <f t="shared" si="0"/>
        <v>4.4218752097409907E-2</v>
      </c>
      <c r="R10" s="43">
        <f t="shared" si="0"/>
        <v>3.6723458822842198E-2</v>
      </c>
      <c r="S10" s="43">
        <f t="shared" si="0"/>
        <v>2.3030090926968824E-2</v>
      </c>
      <c r="T10" s="43">
        <f t="shared" si="0"/>
        <v>3.9030494712326363E-2</v>
      </c>
      <c r="U10" s="43">
        <f t="shared" si="0"/>
        <v>4.8549381091567291E-2</v>
      </c>
      <c r="V10" s="43">
        <f t="shared" si="0"/>
        <v>6.556028398613141E-2</v>
      </c>
      <c r="W10" s="43">
        <f t="shared" si="0"/>
        <v>6.6246144672725424E-2</v>
      </c>
      <c r="X10" s="43">
        <f t="shared" si="0"/>
        <v>5.3499024564204606E-2</v>
      </c>
      <c r="Y10" s="43">
        <f t="shared" si="0"/>
        <v>-1.394726132227134E-3</v>
      </c>
      <c r="Z10" s="43">
        <f t="shared" si="0"/>
        <v>3.3642486535643154E-2</v>
      </c>
      <c r="AA10" s="43">
        <f t="shared" si="0"/>
        <v>2.3035081528185126E-2</v>
      </c>
      <c r="AB10" s="43">
        <f t="shared" si="0"/>
        <v>-5.6133935248947424E-4</v>
      </c>
      <c r="AC10" s="43">
        <f t="shared" si="0"/>
        <v>2.3100081101877747E-2</v>
      </c>
      <c r="AD10" s="43">
        <f t="shared" si="0"/>
        <v>2.4363205402612616E-2</v>
      </c>
      <c r="AE10" s="43">
        <f t="shared" si="0"/>
        <v>3.9144124315020741E-2</v>
      </c>
    </row>
    <row r="11" spans="1:37" x14ac:dyDescent="0.2">
      <c r="A11" s="43" t="s">
        <v>225</v>
      </c>
      <c r="B11" s="43">
        <f t="shared" ref="B11:AE11" si="1">B4/B$6/1000</f>
        <v>9.1159258764118428E-3</v>
      </c>
      <c r="C11" s="43">
        <f t="shared" si="1"/>
        <v>1.9044909248624595E-2</v>
      </c>
      <c r="D11" s="43">
        <f t="shared" si="1"/>
        <v>1.4746163799016491E-2</v>
      </c>
      <c r="E11" s="43">
        <f t="shared" si="1"/>
        <v>1.175239870839162E-2</v>
      </c>
      <c r="F11" s="43">
        <f t="shared" si="1"/>
        <v>1.9939706365009923E-2</v>
      </c>
      <c r="G11" s="43">
        <f t="shared" si="1"/>
        <v>1.5429959914295025E-2</v>
      </c>
      <c r="H11" s="43">
        <f t="shared" si="1"/>
        <v>-2.3716548607940931E-3</v>
      </c>
      <c r="I11" s="43">
        <f t="shared" si="1"/>
        <v>8.3733654581643266E-3</v>
      </c>
      <c r="J11" s="43">
        <f t="shared" si="1"/>
        <v>1.3086285924619743E-2</v>
      </c>
      <c r="K11" s="43">
        <f t="shared" si="1"/>
        <v>5.9159616635531204E-3</v>
      </c>
      <c r="L11" s="43">
        <f t="shared" si="1"/>
        <v>1.5478588734329356E-2</v>
      </c>
      <c r="M11" s="43">
        <f t="shared" si="1"/>
        <v>2.1528688187175328E-2</v>
      </c>
      <c r="N11" s="43">
        <f t="shared" si="1"/>
        <v>3.9662615796784248E-2</v>
      </c>
      <c r="O11" s="43">
        <f t="shared" si="1"/>
        <v>7.4903365977436612E-3</v>
      </c>
      <c r="P11" s="43">
        <f t="shared" si="1"/>
        <v>9.6253239096576165E-3</v>
      </c>
      <c r="Q11" s="43">
        <f t="shared" si="1"/>
        <v>3.5998143481911542E-2</v>
      </c>
      <c r="R11" s="43">
        <f t="shared" si="1"/>
        <v>2.324851801382647E-2</v>
      </c>
      <c r="S11" s="43">
        <f t="shared" si="1"/>
        <v>2.2241440584904994E-2</v>
      </c>
      <c r="T11" s="43">
        <f t="shared" si="1"/>
        <v>3.1623094180196307E-2</v>
      </c>
      <c r="U11" s="43">
        <f t="shared" si="1"/>
        <v>6.0223963505033659E-2</v>
      </c>
      <c r="V11" s="43">
        <f t="shared" si="1"/>
        <v>7.7158629197241063E-2</v>
      </c>
      <c r="W11" s="43">
        <f t="shared" si="1"/>
        <v>8.8977560655765287E-2</v>
      </c>
      <c r="X11" s="43">
        <f t="shared" si="1"/>
        <v>0.11754216212214405</v>
      </c>
      <c r="Y11" s="43">
        <f t="shared" si="1"/>
        <v>-1.7350753321479433E-2</v>
      </c>
      <c r="Z11" s="43">
        <f t="shared" si="1"/>
        <v>-4.7541650450733948E-2</v>
      </c>
      <c r="AA11" s="43">
        <f t="shared" si="1"/>
        <v>3.7142248215885687E-2</v>
      </c>
      <c r="AB11" s="43">
        <f t="shared" si="1"/>
        <v>3.4652893155149835E-2</v>
      </c>
      <c r="AC11" s="43">
        <f t="shared" si="1"/>
        <v>5.2704006459387753E-3</v>
      </c>
      <c r="AD11" s="43">
        <f t="shared" si="1"/>
        <v>3.6802222260524063E-3</v>
      </c>
      <c r="AE11" s="43">
        <f t="shared" si="1"/>
        <v>2.3363066414331488E-2</v>
      </c>
    </row>
    <row r="12" spans="1:37" ht="13.15" x14ac:dyDescent="0.25">
      <c r="A12" s="45" t="s">
        <v>224</v>
      </c>
      <c r="B12" s="43">
        <f t="shared" ref="B12:AE12" si="2">B5/B$6/1000</f>
        <v>3.3238688388768779E-3</v>
      </c>
      <c r="C12" s="43">
        <f t="shared" si="2"/>
        <v>5.0868888500569887E-3</v>
      </c>
      <c r="D12" s="43">
        <f t="shared" si="2"/>
        <v>7.0449229849338718E-3</v>
      </c>
      <c r="E12" s="43">
        <f t="shared" si="2"/>
        <v>7.1347459754128612E-3</v>
      </c>
      <c r="F12" s="43">
        <f t="shared" si="2"/>
        <v>8.8368434753281922E-3</v>
      </c>
      <c r="G12" s="43">
        <f t="shared" si="2"/>
        <v>9.0179201092243436E-3</v>
      </c>
      <c r="H12" s="43">
        <f t="shared" si="2"/>
        <v>6.9901281639052097E-3</v>
      </c>
      <c r="I12" s="43">
        <f t="shared" si="2"/>
        <v>7.3285738330390818E-3</v>
      </c>
      <c r="J12" s="43">
        <f t="shared" si="2"/>
        <v>8.0880015981546084E-3</v>
      </c>
      <c r="K12" s="43">
        <f t="shared" si="2"/>
        <v>9.4214722638590511E-3</v>
      </c>
      <c r="L12" s="43">
        <f t="shared" si="2"/>
        <v>1.0560991360447627E-2</v>
      </c>
      <c r="M12" s="43">
        <f t="shared" si="2"/>
        <v>1.2412397600175614E-2</v>
      </c>
      <c r="N12" s="43">
        <f t="shared" si="2"/>
        <v>1.4933694933995966E-2</v>
      </c>
      <c r="O12" s="43">
        <f t="shared" si="2"/>
        <v>2.3369321595054334E-2</v>
      </c>
      <c r="P12" s="43">
        <f t="shared" si="2"/>
        <v>4.3374145896290038E-2</v>
      </c>
      <c r="Q12" s="43">
        <f t="shared" si="2"/>
        <v>4.9926404910596904E-2</v>
      </c>
      <c r="R12" s="43">
        <f t="shared" si="2"/>
        <v>2.9819469888922357E-2</v>
      </c>
      <c r="S12" s="43">
        <f t="shared" si="2"/>
        <v>2.6454167583399427E-2</v>
      </c>
      <c r="T12" s="43">
        <f t="shared" si="2"/>
        <v>2.486526207056686E-2</v>
      </c>
      <c r="U12" s="43">
        <f t="shared" si="2"/>
        <v>3.2964598578842583E-2</v>
      </c>
      <c r="V12" s="43">
        <f t="shared" si="2"/>
        <v>4.0674229255464101E-2</v>
      </c>
      <c r="W12" s="43">
        <f t="shared" si="2"/>
        <v>5.3504839041989868E-2</v>
      </c>
      <c r="X12" s="43">
        <f t="shared" si="2"/>
        <v>6.9000882762026552E-2</v>
      </c>
      <c r="Y12" s="43">
        <f t="shared" si="2"/>
        <v>4.9576758281646052E-2</v>
      </c>
      <c r="Z12" s="43">
        <f t="shared" si="2"/>
        <v>3.2589663386171072E-2</v>
      </c>
      <c r="AA12" s="43">
        <f t="shared" si="2"/>
        <v>3.5925447460607107E-2</v>
      </c>
      <c r="AB12" s="43">
        <f t="shared" si="2"/>
        <v>4.3401620790764463E-2</v>
      </c>
      <c r="AC12" s="43">
        <f t="shared" si="2"/>
        <v>3.4804796071963337E-2</v>
      </c>
      <c r="AD12" s="43">
        <f t="shared" si="2"/>
        <v>3.3890178489662338E-2</v>
      </c>
      <c r="AE12" s="43">
        <f t="shared" si="2"/>
        <v>2.2422111847616083E-2</v>
      </c>
    </row>
    <row r="13" spans="1:37" x14ac:dyDescent="0.2">
      <c r="A13" s="43" t="s">
        <v>226</v>
      </c>
      <c r="B13" s="43">
        <f t="shared" ref="B13:AE13" si="3">B3/B$6/1000</f>
        <v>1.9831239644347628E-6</v>
      </c>
      <c r="C13" s="43">
        <f t="shared" si="3"/>
        <v>4.7944222848820122E-6</v>
      </c>
      <c r="D13" s="43">
        <f t="shared" si="3"/>
        <v>3.9918001120228211E-5</v>
      </c>
      <c r="E13" s="43">
        <f t="shared" si="3"/>
        <v>1.7746430948117794E-5</v>
      </c>
      <c r="F13" s="43">
        <f t="shared" si="3"/>
        <v>-5.6429398967235064E-6</v>
      </c>
      <c r="G13" s="43">
        <f t="shared" si="3"/>
        <v>4.3773090443121704E-6</v>
      </c>
      <c r="H13" s="43">
        <f t="shared" si="3"/>
        <v>-3.2878443846308889E-6</v>
      </c>
      <c r="I13" s="43">
        <f t="shared" si="3"/>
        <v>-1.1167877644051304E-4</v>
      </c>
      <c r="J13" s="43">
        <f t="shared" si="3"/>
        <v>1.4953993124137188E-4</v>
      </c>
      <c r="K13" s="43">
        <f t="shared" si="3"/>
        <v>-1.7886364689501382E-4</v>
      </c>
      <c r="L13" s="43">
        <f t="shared" si="3"/>
        <v>-6.5226616542668226E-5</v>
      </c>
      <c r="M13" s="43">
        <f t="shared" si="3"/>
        <v>2.7853899637262915E-4</v>
      </c>
      <c r="N13" s="43">
        <f t="shared" si="3"/>
        <v>2.1918150825190669E-4</v>
      </c>
      <c r="O13" s="43">
        <f t="shared" si="3"/>
        <v>4.9001004110042182E-4</v>
      </c>
      <c r="P13" s="43">
        <f t="shared" si="3"/>
        <v>-6.3277555188151285E-4</v>
      </c>
      <c r="Q13" s="43">
        <f t="shared" si="3"/>
        <v>5.6319088826216877E-4</v>
      </c>
      <c r="R13" s="43">
        <f t="shared" si="3"/>
        <v>-4.3707113836762788E-4</v>
      </c>
      <c r="S13" s="43">
        <f t="shared" si="3"/>
        <v>6.4282771922236721E-4</v>
      </c>
      <c r="T13" s="43">
        <f t="shared" si="3"/>
        <v>5.3761126628851144E-4</v>
      </c>
      <c r="U13" s="43">
        <f t="shared" si="3"/>
        <v>4.8986444186205661E-4</v>
      </c>
      <c r="V13" s="43">
        <f t="shared" si="3"/>
        <v>8.050537059095936E-4</v>
      </c>
      <c r="W13" s="43">
        <f t="shared" si="3"/>
        <v>-1.4921661879892516E-3</v>
      </c>
      <c r="X13" s="43">
        <f t="shared" si="3"/>
        <v>4.908925968511944E-3</v>
      </c>
      <c r="Y13" s="43">
        <f t="shared" si="3"/>
        <v>7.3207360353809625E-3</v>
      </c>
      <c r="Z13" s="43">
        <f t="shared" si="3"/>
        <v>-2.5894969536223288E-3</v>
      </c>
      <c r="AA13" s="43">
        <f t="shared" si="3"/>
        <v>-1.2321690608615493E-3</v>
      </c>
      <c r="AB13" s="43">
        <f t="shared" si="3"/>
        <v>1.754374183520279E-4</v>
      </c>
      <c r="AC13" s="43">
        <f t="shared" si="3"/>
        <v>-8.792360290998506E-4</v>
      </c>
      <c r="AD13" s="43">
        <f t="shared" si="3"/>
        <v>1.6421161317819338E-4</v>
      </c>
      <c r="AE13" s="43">
        <f t="shared" si="3"/>
        <v>6.0389229355060025E-4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3"/>
  <sheetViews>
    <sheetView zoomScale="63" zoomScaleNormal="63" workbookViewId="0">
      <selection activeCell="I68" sqref="I68"/>
    </sheetView>
  </sheetViews>
  <sheetFormatPr baseColWidth="10" defaultColWidth="11.42578125" defaultRowHeight="12.75" x14ac:dyDescent="0.2"/>
  <cols>
    <col min="1" max="8" width="11.42578125" style="50"/>
    <col min="9" max="9" width="22.85546875" style="50" customWidth="1"/>
    <col min="10" max="16384" width="11.42578125" style="50"/>
  </cols>
  <sheetData>
    <row r="5" spans="1:10" ht="13.15" x14ac:dyDescent="0.25">
      <c r="J5" s="51"/>
    </row>
    <row r="7" spans="1:10" x14ac:dyDescent="0.2">
      <c r="B7" s="50" t="s">
        <v>84</v>
      </c>
      <c r="C7" s="50" t="s">
        <v>32</v>
      </c>
      <c r="D7" s="50" t="s">
        <v>11</v>
      </c>
      <c r="E7" s="50" t="s">
        <v>26</v>
      </c>
      <c r="F7" s="50" t="s">
        <v>31</v>
      </c>
    </row>
    <row r="8" spans="1:10" ht="13.15" x14ac:dyDescent="0.25">
      <c r="A8" s="51">
        <v>39478</v>
      </c>
      <c r="B8" s="50">
        <f>[3]Real!K174/[3]Real!$K$174*100</f>
        <v>100</v>
      </c>
      <c r="C8" s="50">
        <f>[3]Real!BI174/[3]Real!$BI$174*100</f>
        <v>100</v>
      </c>
      <c r="D8" s="50">
        <f>[3]Real!S174/[3]Real!$S$174*100</f>
        <v>100</v>
      </c>
      <c r="E8" s="50">
        <f>[3]Real!AF174/[3]Real!$AF$174*100</f>
        <v>100</v>
      </c>
      <c r="F8" s="50">
        <f>[3]Real!BH174/[3]Real!$BH$174*100</f>
        <v>100</v>
      </c>
    </row>
    <row r="9" spans="1:10" ht="13.15" x14ac:dyDescent="0.25">
      <c r="A9" s="51">
        <v>39507</v>
      </c>
      <c r="B9" s="50">
        <f>[3]Real!K175/[3]Real!$K$174*100</f>
        <v>102.97599652438363</v>
      </c>
      <c r="C9" s="50">
        <f>[3]Real!BI175/[3]Real!$BI$174*100</f>
        <v>98.574583416984538</v>
      </c>
      <c r="D9" s="50">
        <f>[3]Real!S175/[3]Real!$S$174*100</f>
        <v>99.148384707951493</v>
      </c>
      <c r="E9" s="50">
        <f>[3]Real!AF175/[3]Real!$AF$174*100</f>
        <v>98.624662043023406</v>
      </c>
      <c r="F9" s="50">
        <f>[3]Real!BH175/[3]Real!$BH$174*100</f>
        <v>99.424892703862653</v>
      </c>
    </row>
    <row r="10" spans="1:10" ht="13.15" x14ac:dyDescent="0.25">
      <c r="A10" s="51">
        <v>39538</v>
      </c>
      <c r="B10" s="50">
        <f>[3]Real!K176/[3]Real!$K$174*100</f>
        <v>100.24980992722929</v>
      </c>
      <c r="C10" s="50">
        <f>[3]Real!BI176/[3]Real!$BI$174*100</f>
        <v>97.018670949608506</v>
      </c>
      <c r="D10" s="50">
        <f>[3]Real!S176/[3]Real!$S$174*100</f>
        <v>102.53633250023142</v>
      </c>
      <c r="E10" s="50">
        <f>[3]Real!AF176/[3]Real!$AF$174*100</f>
        <v>103.45597743035148</v>
      </c>
      <c r="F10" s="50">
        <f>[3]Real!BH176/[3]Real!$BH$174*100</f>
        <v>97.802575107296136</v>
      </c>
    </row>
    <row r="11" spans="1:10" ht="13.15" x14ac:dyDescent="0.25">
      <c r="A11" s="51">
        <v>39568</v>
      </c>
      <c r="B11" s="50">
        <f>[3]Real!K177/[3]Real!$K$174*100</f>
        <v>100.72770717932009</v>
      </c>
      <c r="C11" s="50">
        <f>[3]Real!BI177/[3]Real!$BI$174*100</f>
        <v>96.737602890985741</v>
      </c>
      <c r="D11" s="50">
        <f>[3]Real!S177/[3]Real!$S$174*100</f>
        <v>103.25835416088123</v>
      </c>
      <c r="E11" s="50">
        <f>[3]Real!AF177/[3]Real!$AF$174*100</f>
        <v>100.49371106147878</v>
      </c>
      <c r="F11" s="50">
        <f>[3]Real!BH177/[3]Real!$BH$174*100</f>
        <v>96.188841201716741</v>
      </c>
    </row>
    <row r="12" spans="1:10" ht="13.15" x14ac:dyDescent="0.25">
      <c r="A12" s="51">
        <v>39599</v>
      </c>
      <c r="B12" s="50">
        <f>[3]Real!K178/[3]Real!$K$174*100</f>
        <v>101.08613011838818</v>
      </c>
      <c r="C12" s="50">
        <f>[3]Real!BI178/[3]Real!$BI$174*100</f>
        <v>97.450311182493465</v>
      </c>
      <c r="D12" s="50">
        <f>[3]Real!S178/[3]Real!$S$174*100</f>
        <v>102.61038600388781</v>
      </c>
      <c r="E12" s="50">
        <f>[3]Real!AF178/[3]Real!$AF$174*100</f>
        <v>99.764899494533935</v>
      </c>
      <c r="F12" s="50">
        <f>[3]Real!BH178/[3]Real!$BH$174*100</f>
        <v>96.145922746781125</v>
      </c>
    </row>
    <row r="13" spans="1:10" ht="13.15" x14ac:dyDescent="0.25">
      <c r="A13" s="51">
        <v>39629</v>
      </c>
      <c r="B13" s="50">
        <f>[3]Real!K179/[3]Real!$K$174*100</f>
        <v>101.59661127403064</v>
      </c>
      <c r="C13" s="50">
        <f>[3]Real!BI179/[3]Real!$BI$174*100</f>
        <v>98.072676169443881</v>
      </c>
      <c r="D13" s="50">
        <f>[3]Real!S179/[3]Real!$S$174*100</f>
        <v>102.2123484217347</v>
      </c>
      <c r="E13" s="50">
        <f>[3]Real!AF179/[3]Real!$AF$174*100</f>
        <v>97.108263782767139</v>
      </c>
      <c r="F13" s="50">
        <f>[3]Real!BH179/[3]Real!$BH$174*100</f>
        <v>96.317596566523605</v>
      </c>
    </row>
    <row r="14" spans="1:10" ht="13.15" x14ac:dyDescent="0.25">
      <c r="A14" s="51">
        <v>39660</v>
      </c>
      <c r="B14" s="50">
        <f>[3]Real!K180/[3]Real!$K$174*100</f>
        <v>101.57488867166286</v>
      </c>
      <c r="C14" s="50">
        <f>[3]Real!BI180/[3]Real!$BI$174*100</f>
        <v>97.490463762296727</v>
      </c>
      <c r="D14" s="50">
        <f>[3]Real!S180/[3]Real!$S$174*100</f>
        <v>101.85133759140979</v>
      </c>
      <c r="E14" s="50">
        <f>[3]Real!AF180/[3]Real!$AF$174*100</f>
        <v>96.308922064182454</v>
      </c>
      <c r="F14" s="50">
        <f>[3]Real!BH180/[3]Real!$BH$174*100</f>
        <v>96.223175965665234</v>
      </c>
    </row>
    <row r="15" spans="1:10" ht="13.15" x14ac:dyDescent="0.25">
      <c r="A15" s="51">
        <v>39691</v>
      </c>
      <c r="B15" s="50">
        <f>[3]Real!K181/[3]Real!$K$174*100</f>
        <v>103.87748452264583</v>
      </c>
      <c r="C15" s="50">
        <f>[3]Real!BI181/[3]Real!$BI$174*100</f>
        <v>99.427825737803644</v>
      </c>
      <c r="D15" s="50">
        <f>[3]Real!S181/[3]Real!$S$174*100</f>
        <v>99.231694899564943</v>
      </c>
      <c r="E15" s="50">
        <f>[3]Real!AF181/[3]Real!$AF$174*100</f>
        <v>96.355942165275664</v>
      </c>
      <c r="F15" s="50">
        <f>[3]Real!BH181/[3]Real!$BH$174*100</f>
        <v>95.29613733905579</v>
      </c>
    </row>
    <row r="16" spans="1:10" ht="13.15" x14ac:dyDescent="0.25">
      <c r="A16" s="51">
        <v>39721</v>
      </c>
      <c r="B16" s="50">
        <f>[3]Real!K182/[3]Real!$K$174*100</f>
        <v>106.74486803519063</v>
      </c>
      <c r="C16" s="50">
        <f>[3]Real!BI182/[3]Real!$BI$174*100</f>
        <v>101.51575988757277</v>
      </c>
      <c r="D16" s="50">
        <f>[3]Real!S182/[3]Real!$S$174*100</f>
        <v>97.972785337406279</v>
      </c>
      <c r="E16" s="50">
        <f>[3]Real!AF182/[3]Real!$AF$174*100</f>
        <v>100.90513694604444</v>
      </c>
      <c r="F16" s="50">
        <f>[3]Real!BH182/[3]Real!$BH$174*100</f>
        <v>93.914163090128753</v>
      </c>
    </row>
    <row r="17" spans="1:6" ht="13.15" x14ac:dyDescent="0.25">
      <c r="A17" s="51">
        <v>39752</v>
      </c>
      <c r="B17" s="50">
        <f>[3]Real!K183/[3]Real!$K$174*100</f>
        <v>111.39350494189205</v>
      </c>
      <c r="C17" s="50">
        <f>[3]Real!BI183/[3]Real!$BI$174*100</f>
        <v>107.23750250953623</v>
      </c>
      <c r="D17" s="50">
        <f>[3]Real!S183/[3]Real!$S$174*100</f>
        <v>95.732666851800431</v>
      </c>
      <c r="E17" s="50">
        <f>[3]Real!AF183/[3]Real!$AF$174*100</f>
        <v>112.28400141060304</v>
      </c>
      <c r="F17" s="50">
        <f>[3]Real!BH183/[3]Real!$BH$174*100</f>
        <v>93.553648068669531</v>
      </c>
    </row>
    <row r="18" spans="1:6" ht="13.15" x14ac:dyDescent="0.25">
      <c r="A18" s="51">
        <v>39782</v>
      </c>
      <c r="B18" s="50">
        <f>[3]Real!K184/[3]Real!$K$174*100</f>
        <v>114.23916585206911</v>
      </c>
      <c r="C18" s="50">
        <f>[3]Real!BI184/[3]Real!$BI$174*100</f>
        <v>108.28146958442079</v>
      </c>
      <c r="D18" s="50">
        <f>[3]Real!S184/[3]Real!$S$174*100</f>
        <v>94.945848375451263</v>
      </c>
      <c r="E18" s="50">
        <f>[3]Real!AF184/[3]Real!$AF$174*100</f>
        <v>118.60820500764078</v>
      </c>
      <c r="F18" s="50">
        <f>[3]Real!BH184/[3]Real!$BH$174*100</f>
        <v>88.02575107296137</v>
      </c>
    </row>
    <row r="19" spans="1:6" ht="13.15" x14ac:dyDescent="0.25">
      <c r="A19" s="51">
        <v>39813</v>
      </c>
      <c r="B19" s="50">
        <f>[3]Real!K185/[3]Real!$K$174*100</f>
        <v>111.63245356793745</v>
      </c>
      <c r="C19" s="50">
        <f>[3]Real!BI185/[3]Real!$BI$174*100</f>
        <v>106.49467978317605</v>
      </c>
      <c r="D19" s="50">
        <f>[3]Real!S185/[3]Real!$S$174*100</f>
        <v>100.00925668795706</v>
      </c>
      <c r="E19" s="50">
        <f>[3]Real!AF185/[3]Real!$AF$174*100</f>
        <v>125.15575408487129</v>
      </c>
      <c r="F19" s="50">
        <f>[3]Real!BH185/[3]Real!$BH$174*100</f>
        <v>82.995708154506431</v>
      </c>
    </row>
    <row r="20" spans="1:6" ht="13.15" x14ac:dyDescent="0.25">
      <c r="A20" s="51">
        <v>39844</v>
      </c>
      <c r="B20" s="50">
        <f>[3]Real!K186/[3]Real!$K$174*100</f>
        <v>113.77212990116217</v>
      </c>
      <c r="C20" s="50">
        <f>[3]Real!BI186/[3]Real!$BI$174*100</f>
        <v>107.56876129291307</v>
      </c>
      <c r="D20" s="50">
        <f>[3]Real!S186/[3]Real!$S$174*100</f>
        <v>99.139128019994445</v>
      </c>
      <c r="E20" s="50">
        <f>[3]Real!AF186/[3]Real!$AF$174*100</f>
        <v>125.50840484307042</v>
      </c>
      <c r="F20" s="50">
        <f>[3]Real!BH186/[3]Real!$BH$174*100</f>
        <v>80.909871244635198</v>
      </c>
    </row>
    <row r="21" spans="1:6" ht="13.15" x14ac:dyDescent="0.25">
      <c r="A21" s="51">
        <v>39872</v>
      </c>
      <c r="B21" s="50">
        <f>[3]Real!K187/[3]Real!$K$174*100</f>
        <v>116.75898772672969</v>
      </c>
      <c r="C21" s="50">
        <f>[3]Real!BI187/[3]Real!$BI$174*100</f>
        <v>110.44970889379641</v>
      </c>
      <c r="D21" s="50">
        <f>[3]Real!S187/[3]Real!$S$174*100</f>
        <v>98.546699990743306</v>
      </c>
      <c r="E21" s="50">
        <f>[3]Real!AF187/[3]Real!$AF$174*100</f>
        <v>124.15657693664043</v>
      </c>
      <c r="F21" s="50">
        <f>[3]Real!BH187/[3]Real!$BH$174*100</f>
        <v>83.699570815450656</v>
      </c>
    </row>
    <row r="22" spans="1:6" ht="13.15" x14ac:dyDescent="0.25">
      <c r="A22" s="51">
        <v>39903</v>
      </c>
      <c r="B22" s="50">
        <f>[3]Real!K188/[3]Real!$K$174*100</f>
        <v>116.63951341370698</v>
      </c>
      <c r="C22" s="50">
        <f>[3]Real!BI188/[3]Real!$BI$174*100</f>
        <v>111.1323027504517</v>
      </c>
      <c r="D22" s="50">
        <f>[3]Real!S188/[3]Real!$S$174*100</f>
        <v>100.82384522817736</v>
      </c>
      <c r="E22" s="50">
        <f>[3]Real!AF188/[3]Real!$AF$174*100</f>
        <v>117.64429293522983</v>
      </c>
      <c r="F22" s="50">
        <f>[3]Real!BH188/[3]Real!$BH$174*100</f>
        <v>81.665236051502148</v>
      </c>
    </row>
    <row r="23" spans="1:6" ht="13.15" x14ac:dyDescent="0.25">
      <c r="A23" s="51">
        <v>39933</v>
      </c>
      <c r="B23" s="50">
        <f>[3]Real!K189/[3]Real!$K$174*100</f>
        <v>113.92418811773652</v>
      </c>
      <c r="C23" s="50">
        <f>[3]Real!BI189/[3]Real!$BI$174*100</f>
        <v>108.51234691828948</v>
      </c>
      <c r="D23" s="50">
        <f>[3]Real!S189/[3]Real!$S$174*100</f>
        <v>99.916689808386565</v>
      </c>
      <c r="E23" s="50">
        <f>[3]Real!AF189/[3]Real!$AF$174*100</f>
        <v>114.42341601034443</v>
      </c>
      <c r="F23" s="50">
        <f>[3]Real!BH189/[3]Real!$BH$174*100</f>
        <v>83.356223175965667</v>
      </c>
    </row>
    <row r="24" spans="1:6" ht="13.15" x14ac:dyDescent="0.25">
      <c r="A24" s="51">
        <v>39964</v>
      </c>
      <c r="B24" s="50">
        <f>[3]Real!K190/[3]Real!$K$174*100</f>
        <v>110.26392961876834</v>
      </c>
      <c r="C24" s="50">
        <f>[3]Real!BI190/[3]Real!$BI$174*100</f>
        <v>105.47078899819313</v>
      </c>
      <c r="D24" s="50">
        <f>[3]Real!S190/[3]Real!$S$174*100</f>
        <v>100.28695732666853</v>
      </c>
      <c r="E24" s="50">
        <f>[3]Real!AF190/[3]Real!$AF$174*100</f>
        <v>114.12954037851182</v>
      </c>
      <c r="F24" s="50">
        <f>[3]Real!BH190/[3]Real!$BH$174*100</f>
        <v>85.433476394849777</v>
      </c>
    </row>
    <row r="25" spans="1:6" ht="13.15" x14ac:dyDescent="0.25">
      <c r="A25" s="51">
        <v>39994</v>
      </c>
      <c r="B25" s="50">
        <f>[3]Real!K191/[3]Real!$K$174*100</f>
        <v>108.04822417725646</v>
      </c>
      <c r="C25" s="50">
        <f>[3]Real!BI191/[3]Real!$BI$174*100</f>
        <v>105.02911062035736</v>
      </c>
      <c r="D25" s="50">
        <f>[3]Real!S191/[3]Real!$S$174*100</f>
        <v>101.47181338517079</v>
      </c>
      <c r="E25" s="50">
        <f>[3]Real!AF191/[3]Real!$AF$174*100</f>
        <v>112.81297754790174</v>
      </c>
      <c r="F25" s="50">
        <f>[3]Real!BH191/[3]Real!$BH$174*100</f>
        <v>89.175965665236063</v>
      </c>
    </row>
    <row r="26" spans="1:6" ht="13.15" x14ac:dyDescent="0.25">
      <c r="A26" s="51">
        <v>40025</v>
      </c>
      <c r="B26" s="50">
        <f>[3]Real!K192/[3]Real!$K$174*100</f>
        <v>107.62463343108506</v>
      </c>
      <c r="C26" s="50">
        <f>[3]Real!BI192/[3]Real!$BI$174*100</f>
        <v>104.57739409757076</v>
      </c>
      <c r="D26" s="50">
        <f>[3]Real!S192/[3]Real!$S$174*100</f>
        <v>100.58317134129409</v>
      </c>
      <c r="E26" s="50">
        <f>[3]Real!AF192/[3]Real!$AF$174*100</f>
        <v>114.87010697072999</v>
      </c>
      <c r="F26" s="50">
        <f>[3]Real!BH192/[3]Real!$BH$174*100</f>
        <v>88.841201716738198</v>
      </c>
    </row>
    <row r="27" spans="1:6" ht="13.15" x14ac:dyDescent="0.25">
      <c r="A27" s="51">
        <v>40056</v>
      </c>
      <c r="B27" s="50">
        <f>[3]Real!K193/[3]Real!$K$174*100</f>
        <v>106.74486803519063</v>
      </c>
      <c r="C27" s="50">
        <f>[3]Real!BI193/[3]Real!$BI$174*100</f>
        <v>103.10178678980124</v>
      </c>
      <c r="D27" s="50">
        <f>[3]Real!S193/[3]Real!$S$174*100</f>
        <v>100.74979172452096</v>
      </c>
      <c r="E27" s="50">
        <f>[3]Real!AF193/[3]Real!$AF$174*100</f>
        <v>113.54178911484661</v>
      </c>
      <c r="F27" s="50">
        <f>[3]Real!BH193/[3]Real!$BH$174*100</f>
        <v>88.918454935622321</v>
      </c>
    </row>
    <row r="28" spans="1:6" ht="13.15" x14ac:dyDescent="0.25">
      <c r="A28" s="51">
        <v>40086</v>
      </c>
      <c r="B28" s="50">
        <f>[3]Real!K194/[3]Real!$K$174*100</f>
        <v>105.7999348321929</v>
      </c>
      <c r="C28" s="50">
        <f>[3]Real!BI194/[3]Real!$BI$174*100</f>
        <v>102.2184300341297</v>
      </c>
      <c r="D28" s="50">
        <f>[3]Real!S194/[3]Real!$S$174*100</f>
        <v>101.71248727205406</v>
      </c>
      <c r="E28" s="50">
        <f>[3]Real!AF194/[3]Real!$AF$174*100</f>
        <v>116.65687081227225</v>
      </c>
      <c r="F28" s="50">
        <f>[3]Real!BH194/[3]Real!$BH$174*100</f>
        <v>86.506437768240346</v>
      </c>
    </row>
    <row r="29" spans="1:6" ht="13.15" x14ac:dyDescent="0.25">
      <c r="A29" s="51">
        <v>40117</v>
      </c>
      <c r="B29" s="50">
        <f>[3]Real!K195/[3]Real!$K$174*100</f>
        <v>104.08384924513958</v>
      </c>
      <c r="C29" s="50">
        <f>[3]Real!BI195/[3]Real!$BI$174*100</f>
        <v>100.73278458140935</v>
      </c>
      <c r="D29" s="50">
        <f>[3]Real!S195/[3]Real!$S$174*100</f>
        <v>102.58261594001665</v>
      </c>
      <c r="E29" s="50">
        <f>[3]Real!AF195/[3]Real!$AF$174*100</f>
        <v>116.09262959915365</v>
      </c>
      <c r="F29" s="50">
        <f>[3]Real!BH195/[3]Real!$BH$174*100</f>
        <v>84.497854077253223</v>
      </c>
    </row>
    <row r="30" spans="1:6" ht="13.15" x14ac:dyDescent="0.25">
      <c r="A30" s="51">
        <v>40147</v>
      </c>
      <c r="B30" s="50">
        <f>[3]Real!K196/[3]Real!$K$174*100</f>
        <v>103.84490061909418</v>
      </c>
      <c r="C30" s="50">
        <f>[3]Real!BI196/[3]Real!$BI$174*100</f>
        <v>100.04015257980325</v>
      </c>
      <c r="D30" s="50">
        <f>[3]Real!S196/[3]Real!$S$174*100</f>
        <v>102.41599555678977</v>
      </c>
      <c r="E30" s="50">
        <f>[3]Real!AF196/[3]Real!$AF$174*100</f>
        <v>116.77442106500531</v>
      </c>
      <c r="F30" s="50">
        <f>[3]Real!BH196/[3]Real!$BH$174*100</f>
        <v>86.283261802575112</v>
      </c>
    </row>
    <row r="31" spans="1:6" ht="13.15" x14ac:dyDescent="0.25">
      <c r="A31" s="51">
        <v>40178</v>
      </c>
      <c r="B31" s="50">
        <f>[3]Real!K197/[3]Real!$K$174*100</f>
        <v>105.51754100141197</v>
      </c>
      <c r="C31" s="50">
        <f>[3]Real!BI197/[3]Real!$BI$174*100</f>
        <v>99.959847420196752</v>
      </c>
      <c r="D31" s="50">
        <f>[3]Real!S197/[3]Real!$S$174*100</f>
        <v>101.4162732574285</v>
      </c>
      <c r="E31" s="50">
        <f>[3]Real!AF197/[3]Real!$AF$174*100</f>
        <v>115.88103914423418</v>
      </c>
      <c r="F31" s="50">
        <f>[3]Real!BH197/[3]Real!$BH$174*100</f>
        <v>85.793991416309012</v>
      </c>
    </row>
    <row r="32" spans="1:6" ht="13.15" x14ac:dyDescent="0.25">
      <c r="A32" s="51">
        <v>40209</v>
      </c>
      <c r="B32" s="50">
        <f>[3]Real!K198/[3]Real!$K$174*100</f>
        <v>106.39730639730641</v>
      </c>
      <c r="C32" s="50">
        <f>[3]Real!BI198/[3]Real!$BI$174*100</f>
        <v>100.47179281268821</v>
      </c>
      <c r="D32" s="50">
        <f>[3]Real!S198/[3]Real!$S$174*100</f>
        <v>98.037582153105618</v>
      </c>
      <c r="E32" s="50">
        <f>[3]Real!AF198/[3]Real!$AF$174*100</f>
        <v>113.77688962031269</v>
      </c>
      <c r="F32" s="50">
        <f>[3]Real!BH198/[3]Real!$BH$174*100</f>
        <v>86.300429184549358</v>
      </c>
    </row>
    <row r="33" spans="1:6" ht="13.15" x14ac:dyDescent="0.25">
      <c r="A33" s="51">
        <v>40237</v>
      </c>
      <c r="B33" s="50">
        <f>[3]Real!K199/[3]Real!$K$174*100</f>
        <v>109.13435429564461</v>
      </c>
      <c r="C33" s="50">
        <f>[3]Real!BI199/[3]Real!$BI$174*100</f>
        <v>101.4655691628187</v>
      </c>
      <c r="D33" s="50">
        <f>[3]Real!S199/[3]Real!$S$174*100</f>
        <v>95.371656021475516</v>
      </c>
      <c r="E33" s="50">
        <f>[3]Real!AF199/[3]Real!$AF$174*100</f>
        <v>115.77524391677443</v>
      </c>
      <c r="F33" s="50">
        <f>[3]Real!BH199/[3]Real!$BH$174*100</f>
        <v>85.553648068669531</v>
      </c>
    </row>
    <row r="34" spans="1:6" ht="13.15" x14ac:dyDescent="0.25">
      <c r="A34" s="51">
        <v>40268</v>
      </c>
      <c r="B34" s="50">
        <f>[3]Real!K200/[3]Real!$K$174*100</f>
        <v>107.53774302161401</v>
      </c>
      <c r="C34" s="50">
        <f>[3]Real!BI200/[3]Real!$BI$174*100</f>
        <v>100.89339490062237</v>
      </c>
      <c r="D34" s="50">
        <f>[3]Real!S200/[3]Real!$S$174*100</f>
        <v>95.260575765990936</v>
      </c>
      <c r="E34" s="50">
        <f>[3]Real!AF200/[3]Real!$AF$174*100</f>
        <v>114.97590219818974</v>
      </c>
      <c r="F34" s="50">
        <f>[3]Real!BH200/[3]Real!$BH$174*100</f>
        <v>82.446351931330469</v>
      </c>
    </row>
    <row r="35" spans="1:6" ht="13.15" x14ac:dyDescent="0.25">
      <c r="A35" s="51">
        <v>40298</v>
      </c>
      <c r="B35" s="50">
        <f>[3]Real!K201/[3]Real!$K$174*100</f>
        <v>107.46171391332682</v>
      </c>
      <c r="C35" s="50">
        <f>[3]Real!BI201/[3]Real!$BI$174*100</f>
        <v>100.31118249347521</v>
      </c>
      <c r="D35" s="50">
        <f>[3]Real!S201/[3]Real!$S$174*100</f>
        <v>93.909099324261774</v>
      </c>
      <c r="E35" s="50">
        <f>[3]Real!AF201/[3]Real!$AF$174*100</f>
        <v>110.79111320089339</v>
      </c>
      <c r="F35" s="50">
        <f>[3]Real!BH201/[3]Real!$BH$174*100</f>
        <v>84.58369098712447</v>
      </c>
    </row>
    <row r="36" spans="1:6" ht="13.15" x14ac:dyDescent="0.25">
      <c r="A36" s="51">
        <v>40329</v>
      </c>
      <c r="B36" s="50">
        <f>[3]Real!K202/[3]Real!$K$174*100</f>
        <v>110.13359400456176</v>
      </c>
      <c r="C36" s="50">
        <f>[3]Real!BI202/[3]Real!$BI$174*100</f>
        <v>103.28247339891587</v>
      </c>
      <c r="D36" s="50">
        <f>[3]Real!S202/[3]Real!$S$174*100</f>
        <v>90.891419050263806</v>
      </c>
      <c r="E36" s="50">
        <f>[3]Real!AF202/[3]Real!$AF$174*100</f>
        <v>114.62325143999061</v>
      </c>
      <c r="F36" s="50">
        <f>[3]Real!BH202/[3]Real!$BH$174*100</f>
        <v>84.489270386266099</v>
      </c>
    </row>
    <row r="37" spans="1:6" ht="13.15" x14ac:dyDescent="0.25">
      <c r="A37" s="51">
        <v>40359</v>
      </c>
      <c r="B37" s="50">
        <f>[3]Real!K203/[3]Real!$K$174*100</f>
        <v>110.66579776257197</v>
      </c>
      <c r="C37" s="50">
        <f>[3]Real!BI203/[3]Real!$BI$174*100</f>
        <v>104.01525798032523</v>
      </c>
      <c r="D37" s="50">
        <f>[3]Real!S203/[3]Real!$S$174*100</f>
        <v>89.225215217995</v>
      </c>
      <c r="E37" s="50">
        <f>[3]Real!AF203/[3]Real!$AF$174*100</f>
        <v>117.18584694957094</v>
      </c>
      <c r="F37" s="50">
        <f>[3]Real!BH203/[3]Real!$BH$174*100</f>
        <v>86.763948497854074</v>
      </c>
    </row>
    <row r="38" spans="1:6" ht="13.15" x14ac:dyDescent="0.25">
      <c r="A38" s="51">
        <v>40390</v>
      </c>
      <c r="B38" s="50">
        <f>[3]Real!K204/[3]Real!$K$174*100</f>
        <v>109.5036385358966</v>
      </c>
      <c r="C38" s="50">
        <f>[3]Real!BI204/[3]Real!$BI$174*100</f>
        <v>102.22846817908051</v>
      </c>
      <c r="D38" s="50">
        <f>[3]Real!S204/[3]Real!$S$174*100</f>
        <v>90.650745163380549</v>
      </c>
      <c r="E38" s="50">
        <f>[3]Real!AF204/[3]Real!$AF$174*100</f>
        <v>119.19595627130599</v>
      </c>
      <c r="F38" s="50">
        <f>[3]Real!BH204/[3]Real!$BH$174*100</f>
        <v>87.081545064377679</v>
      </c>
    </row>
    <row r="39" spans="1:6" ht="13.15" x14ac:dyDescent="0.25">
      <c r="A39" s="51">
        <v>40421</v>
      </c>
      <c r="B39" s="50">
        <f>[3]Real!K205/[3]Real!$K$174*100</f>
        <v>108.35234061040515</v>
      </c>
      <c r="C39" s="50">
        <f>[3]Real!BI205/[3]Real!$BI$174*100</f>
        <v>101.16442481429431</v>
      </c>
      <c r="D39" s="50">
        <f>[3]Real!S205/[3]Real!$S$174*100</f>
        <v>90.326761084883827</v>
      </c>
      <c r="E39" s="50">
        <f>[3]Real!AF205/[3]Real!$AF$174*100</f>
        <v>121.17080051722111</v>
      </c>
      <c r="F39" s="50">
        <f>[3]Real!BH205/[3]Real!$BH$174*100</f>
        <v>88.618025751072963</v>
      </c>
    </row>
    <row r="40" spans="1:6" ht="13.15" x14ac:dyDescent="0.25">
      <c r="A40" s="51">
        <v>40451</v>
      </c>
      <c r="B40" s="50">
        <f>[3]Real!K206/[3]Real!$K$174*100</f>
        <v>108.3740632127729</v>
      </c>
      <c r="C40" s="50">
        <f>[3]Real!BI206/[3]Real!$BI$174*100</f>
        <v>99.969885565147564</v>
      </c>
      <c r="D40" s="50">
        <f>[3]Real!S206/[3]Real!$S$174*100</f>
        <v>90.613718411552341</v>
      </c>
      <c r="E40" s="50">
        <f>[3]Real!AF206/[3]Real!$AF$174*100</f>
        <v>121.25308569413427</v>
      </c>
      <c r="F40" s="50">
        <f>[3]Real!BH206/[3]Real!$BH$174*100</f>
        <v>86.746781115879827</v>
      </c>
    </row>
    <row r="41" spans="1:6" ht="13.15" x14ac:dyDescent="0.25">
      <c r="A41" s="51">
        <v>40482</v>
      </c>
      <c r="B41" s="50">
        <f>[3]Real!K207/[3]Real!$K$174*100</f>
        <v>106.76659063755838</v>
      </c>
      <c r="C41" s="50">
        <f>[3]Real!BI207/[3]Real!$BI$174*100</f>
        <v>96.767717325838191</v>
      </c>
      <c r="D41" s="50">
        <f>[3]Real!S207/[3]Real!$S$174*100</f>
        <v>93.64991206146442</v>
      </c>
      <c r="E41" s="50">
        <f>[3]Real!AF207/[3]Real!$AF$174*100</f>
        <v>122.12295756435879</v>
      </c>
      <c r="F41" s="50">
        <f>[3]Real!BH207/[3]Real!$BH$174*100</f>
        <v>84.71244635193132</v>
      </c>
    </row>
    <row r="42" spans="1:6" ht="13.15" x14ac:dyDescent="0.25">
      <c r="A42" s="51">
        <v>40512</v>
      </c>
      <c r="B42" s="50">
        <f>[3]Real!K208/[3]Real!$K$174*100</f>
        <v>108.78679265776042</v>
      </c>
      <c r="C42" s="50">
        <f>[3]Real!BI208/[3]Real!$BI$174*100</f>
        <v>96.687412166231667</v>
      </c>
      <c r="D42" s="50">
        <f>[3]Real!S208/[3]Real!$S$174*100</f>
        <v>92.316948995649355</v>
      </c>
      <c r="E42" s="50">
        <f>[3]Real!AF208/[3]Real!$AF$174*100</f>
        <v>120.43023392500297</v>
      </c>
      <c r="F42" s="50">
        <f>[3]Real!BH208/[3]Real!$BH$174*100</f>
        <v>86.369098712446359</v>
      </c>
    </row>
    <row r="43" spans="1:6" ht="13.15" x14ac:dyDescent="0.25">
      <c r="A43" s="51">
        <v>40543</v>
      </c>
      <c r="B43" s="50">
        <f>[3]Real!K209/[3]Real!$K$174*100</f>
        <v>110.24220701640057</v>
      </c>
      <c r="C43" s="50">
        <f>[3]Real!BI209/[3]Real!$BI$174*100</f>
        <v>97.309777153182083</v>
      </c>
      <c r="D43" s="50">
        <f>[3]Real!S209/[3]Real!$S$174*100</f>
        <v>90.548921595852988</v>
      </c>
      <c r="E43" s="50">
        <f>[3]Real!AF209/[3]Real!$AF$174*100</f>
        <v>119.28999647349244</v>
      </c>
      <c r="F43" s="50">
        <f>[3]Real!BH209/[3]Real!$BH$174*100</f>
        <v>86.377682403433482</v>
      </c>
    </row>
    <row r="44" spans="1:6" ht="13.15" x14ac:dyDescent="0.25">
      <c r="A44" s="51">
        <v>40574</v>
      </c>
      <c r="B44" s="50">
        <f>[3]Real!K210/[3]Real!$K$174*100</f>
        <v>110.60062995546866</v>
      </c>
      <c r="C44" s="50">
        <f>[3]Real!BI210/[3]Real!$BI$174*100</f>
        <v>96.356153382854842</v>
      </c>
      <c r="D44" s="50">
        <f>[3]Real!S210/[3]Real!$S$174*100</f>
        <v>89.336295473479595</v>
      </c>
      <c r="E44" s="50">
        <f>[3]Real!AF210/[3]Real!$AF$174*100</f>
        <v>118.56118490654757</v>
      </c>
      <c r="F44" s="50">
        <f>[3]Real!BH210/[3]Real!$BH$174*100</f>
        <v>86.669527896995703</v>
      </c>
    </row>
    <row r="45" spans="1:6" ht="13.15" x14ac:dyDescent="0.25">
      <c r="A45" s="51">
        <v>40602</v>
      </c>
      <c r="B45" s="50">
        <f>[3]Real!K211/[3]Real!$K$174*100</f>
        <v>111.20886282176605</v>
      </c>
      <c r="C45" s="50">
        <f>[3]Real!BI211/[3]Real!$BI$174*100</f>
        <v>95.573178076691406</v>
      </c>
      <c r="D45" s="50">
        <f>[3]Real!S211/[3]Real!$S$174*100</f>
        <v>90.336017772840876</v>
      </c>
      <c r="E45" s="50">
        <f>[3]Real!AF211/[3]Real!$AF$174*100</f>
        <v>117.02127659574468</v>
      </c>
      <c r="F45" s="50">
        <f>[3]Real!BH211/[3]Real!$BH$174*100</f>
        <v>87.759656652360505</v>
      </c>
    </row>
    <row r="46" spans="1:6" ht="13.15" x14ac:dyDescent="0.25">
      <c r="A46" s="51">
        <v>40633</v>
      </c>
      <c r="B46" s="50">
        <f>[3]Real!K212/[3]Real!$K$174*100</f>
        <v>109.5036385358966</v>
      </c>
      <c r="C46" s="50">
        <f>[3]Real!BI212/[3]Real!$BI$174*100</f>
        <v>95.151575988757273</v>
      </c>
      <c r="D46" s="50">
        <f>[3]Real!S212/[3]Real!$S$174*100</f>
        <v>92.687216513931318</v>
      </c>
      <c r="E46" s="50">
        <f>[3]Real!AF212/[3]Real!$AF$174*100</f>
        <v>117.51498765722349</v>
      </c>
      <c r="F46" s="50">
        <f>[3]Real!BH212/[3]Real!$BH$174*100</f>
        <v>86.085836909871247</v>
      </c>
    </row>
    <row r="47" spans="1:6" ht="13.15" x14ac:dyDescent="0.25">
      <c r="A47" s="51">
        <v>40663</v>
      </c>
      <c r="B47" s="50">
        <f>[3]Real!K213/[3]Real!$K$174*100</f>
        <v>108.26545020093408</v>
      </c>
      <c r="C47" s="50">
        <f>[3]Real!BI213/[3]Real!$BI$174*100</f>
        <v>93.916884159807267</v>
      </c>
      <c r="D47" s="50">
        <f>[3]Real!S213/[3]Real!$S$174*100</f>
        <v>94.214570026844385</v>
      </c>
      <c r="E47" s="50">
        <f>[3]Real!AF213/[3]Real!$AF$174*100</f>
        <v>113.247913483014</v>
      </c>
      <c r="F47" s="50">
        <f>[3]Real!BH213/[3]Real!$BH$174*100</f>
        <v>85.793991416309012</v>
      </c>
    </row>
    <row r="48" spans="1:6" ht="13.15" x14ac:dyDescent="0.25">
      <c r="A48" s="51">
        <v>40694</v>
      </c>
      <c r="B48" s="50">
        <f>[3]Real!K214/[3]Real!$K$174*100</f>
        <v>108.41750841750842</v>
      </c>
      <c r="C48" s="50">
        <f>[3]Real!BI214/[3]Real!$BI$174*100</f>
        <v>94.0875326239711</v>
      </c>
      <c r="D48" s="50">
        <f>[3]Real!S214/[3]Real!$S$174*100</f>
        <v>93.177820975654896</v>
      </c>
      <c r="E48" s="50">
        <f>[3]Real!AF214/[3]Real!$AF$174*100</f>
        <v>115.91630422005407</v>
      </c>
      <c r="F48" s="50">
        <f>[3]Real!BH214/[3]Real!$BH$174*100</f>
        <v>85.862660944205999</v>
      </c>
    </row>
    <row r="49" spans="1:6" ht="13.15" x14ac:dyDescent="0.25">
      <c r="A49" s="51">
        <v>40724</v>
      </c>
      <c r="B49" s="50">
        <f>[3]Real!K215/[3]Real!$K$174*100</f>
        <v>108.75420875420876</v>
      </c>
      <c r="C49" s="50">
        <f>[3]Real!BI215/[3]Real!$BI$174*100</f>
        <v>94.047380044167824</v>
      </c>
      <c r="D49" s="50">
        <f>[3]Real!S215/[3]Real!$S$174*100</f>
        <v>93.344441358881795</v>
      </c>
      <c r="E49" s="50">
        <f>[3]Real!AF215/[3]Real!$AF$174*100</f>
        <v>116.48054543317269</v>
      </c>
      <c r="F49" s="50">
        <f>[3]Real!BH215/[3]Real!$BH$174*100</f>
        <v>84.918454935622321</v>
      </c>
    </row>
    <row r="50" spans="1:6" ht="13.15" x14ac:dyDescent="0.25">
      <c r="A50" s="51">
        <v>40755</v>
      </c>
      <c r="B50" s="50">
        <f>[3]Real!K216/[3]Real!$K$174*100</f>
        <v>109.06918648854133</v>
      </c>
      <c r="C50" s="50">
        <f>[3]Real!BI216/[3]Real!$BI$174*100</f>
        <v>93.38486247741416</v>
      </c>
      <c r="D50" s="50">
        <f>[3]Real!S216/[3]Real!$S$174*100</f>
        <v>91.872627973711005</v>
      </c>
      <c r="E50" s="50">
        <f>[3]Real!AF216/[3]Real!$AF$174*100</f>
        <v>117.37392735394381</v>
      </c>
      <c r="F50" s="50">
        <f>[3]Real!BH216/[3]Real!$BH$174*100</f>
        <v>84.781115879828334</v>
      </c>
    </row>
    <row r="51" spans="1:6" ht="13.15" x14ac:dyDescent="0.25">
      <c r="A51" s="51">
        <v>40786</v>
      </c>
      <c r="B51" s="50">
        <f>[3]Real!K217/[3]Real!$K$174*100</f>
        <v>109.9163679808841</v>
      </c>
      <c r="C51" s="50">
        <f>[3]Real!BI217/[3]Real!$BI$174*100</f>
        <v>93.876731580004005</v>
      </c>
      <c r="D51" s="50">
        <f>[3]Real!S217/[3]Real!$S$174*100</f>
        <v>92.224382116078857</v>
      </c>
      <c r="E51" s="50">
        <f>[3]Real!AF217/[3]Real!$AF$174*100</f>
        <v>120.80639473374868</v>
      </c>
      <c r="F51" s="50">
        <f>[3]Real!BH217/[3]Real!$BH$174*100</f>
        <v>86.171673819742495</v>
      </c>
    </row>
    <row r="52" spans="1:6" ht="13.15" x14ac:dyDescent="0.25">
      <c r="A52" s="51">
        <v>40816</v>
      </c>
      <c r="B52" s="50">
        <f>[3]Real!K218/[3]Real!$K$174*100</f>
        <v>113.37026175735853</v>
      </c>
      <c r="C52" s="50">
        <f>[3]Real!BI218/[3]Real!$BI$174*100</f>
        <v>96.386267817707278</v>
      </c>
      <c r="D52" s="50">
        <f>[3]Real!S218/[3]Real!$S$174*100</f>
        <v>91.798574470054618</v>
      </c>
      <c r="E52" s="50">
        <f>[3]Real!AF218/[3]Real!$AF$174*100</f>
        <v>123.11037968731635</v>
      </c>
      <c r="F52" s="50">
        <f>[3]Real!BH218/[3]Real!$BH$174*100</f>
        <v>86.068669527896986</v>
      </c>
    </row>
    <row r="53" spans="1:6" ht="13.15" x14ac:dyDescent="0.25">
      <c r="A53" s="51">
        <v>40847</v>
      </c>
      <c r="B53" s="50">
        <f>[3]Real!K219/[3]Real!$K$174*100</f>
        <v>114.87998262191812</v>
      </c>
      <c r="C53" s="50">
        <f>[3]Real!BI219/[3]Real!$BI$174*100</f>
        <v>97.008632804657694</v>
      </c>
      <c r="D53" s="50">
        <f>[3]Real!S219/[3]Real!$S$174*100</f>
        <v>92.335462371563452</v>
      </c>
      <c r="E53" s="50">
        <f>[3]Real!AF219/[3]Real!$AF$174*100</f>
        <v>124.19184201246034</v>
      </c>
      <c r="F53" s="50">
        <f>[3]Real!BH219/[3]Real!$BH$174*100</f>
        <v>86.214592274678111</v>
      </c>
    </row>
    <row r="54" spans="1:6" ht="13.15" x14ac:dyDescent="0.25">
      <c r="A54" s="51">
        <v>40877</v>
      </c>
      <c r="B54" s="50">
        <f>[3]Real!K220/[3]Real!$K$174*100</f>
        <v>115.5425219941349</v>
      </c>
      <c r="C54" s="50">
        <f>[3]Real!BI220/[3]Real!$BI$174*100</f>
        <v>97.349929732985345</v>
      </c>
      <c r="D54" s="50">
        <f>[3]Real!S220/[3]Real!$S$174*100</f>
        <v>91.835601221882797</v>
      </c>
      <c r="E54" s="50">
        <f>[3]Real!AF220/[3]Real!$AF$174*100</f>
        <v>122.24050781709181</v>
      </c>
      <c r="F54" s="50">
        <f>[3]Real!BH220/[3]Real!$BH$174*100</f>
        <v>87.330472103004283</v>
      </c>
    </row>
    <row r="55" spans="1:6" ht="13.15" x14ac:dyDescent="0.25">
      <c r="A55" s="51">
        <v>40908</v>
      </c>
      <c r="B55" s="50">
        <f>[3]Real!K221/[3]Real!$K$174*100</f>
        <v>117.35635929184316</v>
      </c>
      <c r="C55" s="50">
        <f>[3]Real!BI221/[3]Real!$BI$174*100</f>
        <v>97.741417386067056</v>
      </c>
      <c r="D55" s="50">
        <f>[3]Real!S221/[3]Real!$S$174*100</f>
        <v>90.465611404239567</v>
      </c>
      <c r="E55" s="50">
        <f>[3]Real!AF221/[3]Real!$AF$174*100</f>
        <v>122.34630304455156</v>
      </c>
      <c r="F55" s="50">
        <f>[3]Real!BH221/[3]Real!$BH$174*100</f>
        <v>87.957081545064369</v>
      </c>
    </row>
    <row r="56" spans="1:6" ht="13.15" x14ac:dyDescent="0.25">
      <c r="A56" s="51">
        <v>40939</v>
      </c>
      <c r="B56" s="50">
        <f>[3]Real!K222/[3]Real!$K$174*100</f>
        <v>119.02899967416099</v>
      </c>
      <c r="C56" s="50">
        <f>[3]Real!BI222/[3]Real!$BI$174*100</f>
        <v>97.420196747641029</v>
      </c>
      <c r="D56" s="50">
        <f>[3]Real!S222/[3]Real!$S$174*100</f>
        <v>87.401647690456358</v>
      </c>
      <c r="E56" s="50">
        <f>[3]Real!AF222/[3]Real!$AF$174*100</f>
        <v>123.2396849653227</v>
      </c>
      <c r="F56" s="50">
        <f>[3]Real!BH222/[3]Real!$BH$174*100</f>
        <v>87.613733905579394</v>
      </c>
    </row>
    <row r="57" spans="1:6" ht="13.15" x14ac:dyDescent="0.25">
      <c r="A57" s="51">
        <v>40968</v>
      </c>
      <c r="B57" s="50">
        <f>[3]Real!K223/[3]Real!$K$174*100</f>
        <v>117.41066579776258</v>
      </c>
      <c r="C57" s="50">
        <f>[3]Real!BI223/[3]Real!$BI$174*100</f>
        <v>95.834169845412561</v>
      </c>
      <c r="D57" s="50">
        <f>[3]Real!S223/[3]Real!$S$174*100</f>
        <v>87.89225215217995</v>
      </c>
      <c r="E57" s="50">
        <f>[3]Real!AF223/[3]Real!$AF$174*100</f>
        <v>119.25473139767251</v>
      </c>
      <c r="F57" s="50">
        <f>[3]Real!BH223/[3]Real!$BH$174*100</f>
        <v>87.665236051502134</v>
      </c>
    </row>
    <row r="58" spans="1:6" ht="13.15" x14ac:dyDescent="0.25">
      <c r="A58" s="51">
        <v>40999</v>
      </c>
      <c r="B58" s="50">
        <f>[3]Real!K224/[3]Real!$K$174*100</f>
        <v>117.62789182144022</v>
      </c>
      <c r="C58" s="50">
        <f>[3]Real!BI224/[3]Real!$BI$174*100</f>
        <v>96.667335876330057</v>
      </c>
      <c r="D58" s="50">
        <f>[3]Real!S224/[3]Real!$S$174*100</f>
        <v>88.873461075627148</v>
      </c>
      <c r="E58" s="50">
        <f>[3]Real!AF224/[3]Real!$AF$174*100</f>
        <v>113.77688962031269</v>
      </c>
      <c r="F58" s="50">
        <f>[3]Real!BH224/[3]Real!$BH$174*100</f>
        <v>87.690987124463518</v>
      </c>
    </row>
    <row r="59" spans="1:6" ht="13.15" x14ac:dyDescent="0.25">
      <c r="A59" s="51">
        <v>41029</v>
      </c>
      <c r="B59" s="50">
        <f>[3]Real!K225/[3]Real!$K$174*100</f>
        <v>117.48669490604975</v>
      </c>
      <c r="C59" s="50">
        <f>[3]Real!BI225/[3]Real!$BI$174*100</f>
        <v>97.078899819313378</v>
      </c>
      <c r="D59" s="50">
        <f>[3]Real!S225/[3]Real!$S$174*100</f>
        <v>88.882717763584182</v>
      </c>
      <c r="E59" s="50">
        <f>[3]Real!AF225/[3]Real!$AF$174*100</f>
        <v>115.49312331021513</v>
      </c>
      <c r="F59" s="50">
        <f>[3]Real!BH225/[3]Real!$BH$174*100</f>
        <v>89.193133047210296</v>
      </c>
    </row>
    <row r="60" spans="1:6" ht="13.15" x14ac:dyDescent="0.25">
      <c r="A60" s="51">
        <v>41060</v>
      </c>
      <c r="B60" s="50">
        <f>[3]Real!K226/[3]Real!$K$174*100</f>
        <v>118.38818290431195</v>
      </c>
      <c r="C60" s="50">
        <f>[3]Real!BI226/[3]Real!$BI$174*100</f>
        <v>98.785384460951605</v>
      </c>
      <c r="D60" s="50">
        <f>[3]Real!S226/[3]Real!$S$174*100</f>
        <v>87.725631768953065</v>
      </c>
      <c r="E60" s="50">
        <f>[3]Real!AF226/[3]Real!$AF$174*100</f>
        <v>118.90208063947338</v>
      </c>
      <c r="F60" s="50">
        <f>[3]Real!BH226/[3]Real!$BH$174*100</f>
        <v>90.497854077253223</v>
      </c>
    </row>
    <row r="61" spans="1:6" ht="13.15" x14ac:dyDescent="0.25">
      <c r="A61" s="51">
        <v>41090</v>
      </c>
      <c r="B61" s="50">
        <f>[3]Real!K227/[3]Real!$K$174*100</f>
        <v>118.25784729010536</v>
      </c>
      <c r="C61" s="50">
        <f>[3]Real!BI227/[3]Real!$BI$174*100</f>
        <v>100.19072475406546</v>
      </c>
      <c r="D61" s="50">
        <f>[3]Real!S227/[3]Real!$S$174*100</f>
        <v>87.272054059057666</v>
      </c>
      <c r="E61" s="50">
        <f>[3]Real!AF227/[3]Real!$AF$174*100</f>
        <v>120.54778417773599</v>
      </c>
      <c r="F61" s="50">
        <f>[3]Real!BH227/[3]Real!$BH$174*100</f>
        <v>89.519313304721038</v>
      </c>
    </row>
    <row r="62" spans="1:6" ht="13.15" x14ac:dyDescent="0.25">
      <c r="A62" s="51">
        <v>41121</v>
      </c>
      <c r="B62" s="50">
        <f>[3]Real!K228/[3]Real!$K$174*100</f>
        <v>118.13837297708265</v>
      </c>
      <c r="C62" s="50">
        <f>[3]Real!BI228/[3]Real!$BI$174*100</f>
        <v>99.498092752459343</v>
      </c>
      <c r="D62" s="50">
        <f>[3]Real!S228/[3]Real!$S$174*100</f>
        <v>85.050448949365915</v>
      </c>
      <c r="E62" s="50">
        <f>[3]Real!AF228/[3]Real!$AF$174*100</f>
        <v>120.50076407664278</v>
      </c>
      <c r="F62" s="50">
        <f>[3]Real!BH228/[3]Real!$BH$174*100</f>
        <v>90.789699570815458</v>
      </c>
    </row>
    <row r="63" spans="1:6" ht="13.15" x14ac:dyDescent="0.25">
      <c r="A63" s="51">
        <v>41152</v>
      </c>
      <c r="B63" s="50">
        <f>[3]Real!K229/[3]Real!$K$174*100</f>
        <v>117.66047572499185</v>
      </c>
      <c r="C63" s="50">
        <f>[3]Real!BI229/[3]Real!$BI$174*100</f>
        <v>98.805460750853243</v>
      </c>
      <c r="D63" s="50">
        <f>[3]Real!S229/[3]Real!$S$174*100</f>
        <v>85.031935573451818</v>
      </c>
      <c r="E63" s="50">
        <f>[3]Real!AF229/[3]Real!$AF$174*100</f>
        <v>119.87774773715765</v>
      </c>
      <c r="F63" s="50">
        <f>[3]Real!BH229/[3]Real!$BH$174*100</f>
        <v>90.875536480686705</v>
      </c>
    </row>
    <row r="64" spans="1:6" ht="13.15" x14ac:dyDescent="0.25">
      <c r="A64" s="51">
        <v>41182</v>
      </c>
      <c r="B64" s="50">
        <f>[3]Real!K230/[3]Real!$K$174*100</f>
        <v>116.73726512436191</v>
      </c>
      <c r="C64" s="50">
        <f>[3]Real!BI230/[3]Real!$BI$174*100</f>
        <v>97.299739008231285</v>
      </c>
      <c r="D64" s="50">
        <f>[3]Real!S230/[3]Real!$S$174*100</f>
        <v>87.225770619272424</v>
      </c>
      <c r="E64" s="50">
        <f>[3]Real!AF230/[3]Real!$AF$174*100</f>
        <v>119.07840601857293</v>
      </c>
      <c r="F64" s="50">
        <f>[3]Real!BH230/[3]Real!$BH$174*100</f>
        <v>90.909871244635184</v>
      </c>
    </row>
    <row r="65" spans="1:6" ht="13.15" x14ac:dyDescent="0.25">
      <c r="A65" s="51">
        <v>41213</v>
      </c>
      <c r="B65" s="50">
        <f>[3]Real!K231/[3]Real!$K$174*100</f>
        <v>116.97621375040733</v>
      </c>
      <c r="C65" s="50">
        <f>[3]Real!BI231/[3]Real!$BI$174*100</f>
        <v>96.717526601084117</v>
      </c>
      <c r="D65" s="50">
        <f>[3]Real!S231/[3]Real!$S$174*100</f>
        <v>87.688605017124871</v>
      </c>
      <c r="E65" s="50">
        <f>[3]Real!AF231/[3]Real!$AF$174*100</f>
        <v>117.0447866462913</v>
      </c>
      <c r="F65" s="50">
        <f>[3]Real!BH231/[3]Real!$BH$174*100</f>
        <v>90.566523605150223</v>
      </c>
    </row>
    <row r="66" spans="1:6" x14ac:dyDescent="0.2">
      <c r="A66" s="51">
        <v>41243</v>
      </c>
      <c r="B66" s="50">
        <f>[3]Real!K232/[3]Real!$K$174*100</f>
        <v>119.0072770717932</v>
      </c>
      <c r="C66" s="50">
        <f>[3]Real!BI232/[3]Real!$BI$174*100</f>
        <v>96.888175065247935</v>
      </c>
      <c r="D66" s="50">
        <f>[3]Real!S232/[3]Real!$S$174*100</f>
        <v>87.059150236045539</v>
      </c>
      <c r="E66" s="50">
        <f>[3]Real!AF232/[3]Real!$AF$174*100</f>
        <v>113.70635946867287</v>
      </c>
      <c r="F66" s="50">
        <f>[3]Real!BH232/[3]Real!$BH$174*100</f>
        <v>90.781115879828334</v>
      </c>
    </row>
    <row r="67" spans="1:6" x14ac:dyDescent="0.2">
      <c r="A67" s="51">
        <v>41274</v>
      </c>
      <c r="B67" s="50">
        <f>[3]Real!K233/[3]Real!$K$174*100</f>
        <v>119.33311610730968</v>
      </c>
      <c r="C67" s="50">
        <f>[3]Real!BI233/[3]Real!$BI$174*100</f>
        <v>95.723750250953614</v>
      </c>
      <c r="D67" s="50">
        <f>[3]Real!S233/[3]Real!$S$174*100</f>
        <v>88.438396741645846</v>
      </c>
      <c r="E67" s="50">
        <f>[3]Real!AF233/[3]Real!$AF$174*100</f>
        <v>109.26295991536384</v>
      </c>
      <c r="F67" s="50">
        <f>[3]Real!BH233/[3]Real!$BH$174*100</f>
        <v>90.909871244635184</v>
      </c>
    </row>
    <row r="68" spans="1:6" x14ac:dyDescent="0.2">
      <c r="A68" s="51">
        <v>41305</v>
      </c>
      <c r="B68" s="50">
        <f>[3]Real!K234/[3]Real!$K$174*100</f>
        <v>120.94058868252418</v>
      </c>
      <c r="C68" s="50">
        <f>[3]Real!BI234/[3]Real!$BI$174*100</f>
        <v>95.914475005019057</v>
      </c>
      <c r="D68" s="50">
        <f>[3]Real!S234/[3]Real!$S$174*100</f>
        <v>88.438396741645846</v>
      </c>
      <c r="E68" s="50">
        <f>[3]Real!AF234/[3]Real!$AF$174*100</f>
        <v>101.91606911954862</v>
      </c>
      <c r="F68" s="50">
        <f>[3]Real!BH234/[3]Real!$BH$174*100</f>
        <v>89.167381974248926</v>
      </c>
    </row>
    <row r="69" spans="1:6" x14ac:dyDescent="0.2">
      <c r="A69" s="51">
        <v>41333</v>
      </c>
      <c r="B69" s="50">
        <f>[3]Real!K235/[3]Real!$K$174*100</f>
        <v>122.99337460627784</v>
      </c>
      <c r="C69" s="50">
        <f>[3]Real!BI235/[3]Real!$BI$174*100</f>
        <v>96.817908050592251</v>
      </c>
      <c r="D69" s="50">
        <f>[3]Real!S235/[3]Real!$S$174*100</f>
        <v>89.178931778209758</v>
      </c>
      <c r="E69" s="50">
        <f>[3]Real!AF235/[3]Real!$AF$174*100</f>
        <v>96.92018337839427</v>
      </c>
      <c r="F69" s="50">
        <f>[3]Real!BH235/[3]Real!$BH$174*100</f>
        <v>86.583690987124456</v>
      </c>
    </row>
    <row r="70" spans="1:6" x14ac:dyDescent="0.2">
      <c r="A70" s="51">
        <v>41364</v>
      </c>
      <c r="B70" s="50">
        <f>[3]Real!K236/[3]Real!$K$174*100</f>
        <v>123.36265884652981</v>
      </c>
      <c r="C70" s="50">
        <f>[3]Real!BI236/[3]Real!$BI$174*100</f>
        <v>97.881951415378438</v>
      </c>
      <c r="D70" s="50">
        <f>[3]Real!S236/[3]Real!$S$174*100</f>
        <v>88.790150884013698</v>
      </c>
      <c r="E70" s="50">
        <f>[3]Real!AF236/[3]Real!$AF$174*100</f>
        <v>96.050311508169742</v>
      </c>
      <c r="F70" s="50">
        <f>[3]Real!BH236/[3]Real!$BH$174*100</f>
        <v>85.708154506437765</v>
      </c>
    </row>
    <row r="71" spans="1:6" x14ac:dyDescent="0.2">
      <c r="A71" s="51">
        <v>41394</v>
      </c>
      <c r="B71" s="50">
        <f>[3]Real!K237/[3]Real!$K$174*100</f>
        <v>124.5682632779407</v>
      </c>
      <c r="C71" s="50">
        <f>[3]Real!BI237/[3]Real!$BI$174*100</f>
        <v>97.299739008231285</v>
      </c>
      <c r="D71" s="50">
        <f>[3]Real!S237/[3]Real!$S$174*100</f>
        <v>88.799407571970761</v>
      </c>
      <c r="E71" s="50">
        <f>[3]Real!AF237/[3]Real!$AF$174*100</f>
        <v>93.017514987657222</v>
      </c>
      <c r="F71" s="50">
        <f>[3]Real!BH237/[3]Real!$BH$174*100</f>
        <v>87.012875536480692</v>
      </c>
    </row>
    <row r="72" spans="1:6" x14ac:dyDescent="0.2">
      <c r="A72" s="51">
        <v>41425</v>
      </c>
      <c r="B72" s="50">
        <f>[3]Real!K238/[3]Real!$K$174*100</f>
        <v>125.57836428804173</v>
      </c>
      <c r="C72" s="50">
        <f>[3]Real!BI238/[3]Real!$BI$174*100</f>
        <v>97.972294719935746</v>
      </c>
      <c r="D72" s="50">
        <f>[3]Real!S238/[3]Real!$S$174*100</f>
        <v>89.012311394982873</v>
      </c>
      <c r="E72" s="50">
        <f>[3]Real!AF238/[3]Real!$AF$174*100</f>
        <v>90.337369225343835</v>
      </c>
      <c r="F72" s="50">
        <f>[3]Real!BH238/[3]Real!$BH$174*100</f>
        <v>87.347639484978544</v>
      </c>
    </row>
    <row r="73" spans="1:6" x14ac:dyDescent="0.2">
      <c r="A73" s="51">
        <v>41455</v>
      </c>
      <c r="B73" s="50">
        <f>[3]Real!K239/[3]Real!$K$174*100</f>
        <v>125.62180949277723</v>
      </c>
      <c r="C73" s="50">
        <f>[3]Real!BI239/[3]Real!$BI$174*100</f>
        <v>98.785384460951605</v>
      </c>
      <c r="D73" s="50">
        <f>[3]Real!S239/[3]Real!$S$174*100</f>
        <v>90.632231787466438</v>
      </c>
      <c r="E73" s="50">
        <f>[3]Real!AF239/[3]Real!$AF$174*100</f>
        <v>94.157752439167737</v>
      </c>
      <c r="F73" s="50">
        <f>[3]Real!BH239/[3]Real!$BH$174*100</f>
        <v>87.811158798283259</v>
      </c>
    </row>
    <row r="74" spans="1:6" x14ac:dyDescent="0.2">
      <c r="A74" s="51">
        <v>41486</v>
      </c>
      <c r="B74" s="50">
        <f>[3]Real!K240/[3]Real!$K$174*100</f>
        <v>126.69707830998156</v>
      </c>
      <c r="C74" s="50">
        <f>[3]Real!BI240/[3]Real!$BI$174*100</f>
        <v>99.327444288295524</v>
      </c>
      <c r="D74" s="50">
        <f>[3]Real!S240/[3]Real!$S$174*100</f>
        <v>90.030547070258265</v>
      </c>
      <c r="E74" s="50">
        <f>[3]Real!AF240/[3]Real!$AF$174*100</f>
        <v>92.394498648172103</v>
      </c>
      <c r="F74" s="50">
        <f>[3]Real!BH240/[3]Real!$BH$174*100</f>
        <v>86.746781115879827</v>
      </c>
    </row>
    <row r="75" spans="1:6" x14ac:dyDescent="0.2">
      <c r="A75" s="51">
        <v>41517</v>
      </c>
      <c r="B75" s="50">
        <f>[3]Real!K241/[3]Real!$K$174*100</f>
        <v>126.75138481590096</v>
      </c>
      <c r="C75" s="50">
        <f>[3]Real!BI241/[3]Real!$BI$174*100</f>
        <v>99.006223649869497</v>
      </c>
      <c r="D75" s="50">
        <f>[3]Real!S241/[3]Real!$S$174*100</f>
        <v>91.141349625104127</v>
      </c>
      <c r="E75" s="50">
        <f>[3]Real!AF241/[3]Real!$AF$174*100</f>
        <v>94.087222287527936</v>
      </c>
      <c r="F75" s="50">
        <f>[3]Real!BH241/[3]Real!$BH$174*100</f>
        <v>88.094420600858371</v>
      </c>
    </row>
    <row r="76" spans="1:6" x14ac:dyDescent="0.2">
      <c r="A76" s="51">
        <v>41547</v>
      </c>
      <c r="B76" s="50">
        <f>[3]Real!K242/[3]Real!$K$174*100</f>
        <v>127.12066905615293</v>
      </c>
      <c r="C76" s="50">
        <f>[3]Real!BI242/[3]Real!$BI$174*100</f>
        <v>98.514354547279652</v>
      </c>
      <c r="D76" s="50">
        <f>[3]Real!S242/[3]Real!$S$174*100</f>
        <v>91.224659816717576</v>
      </c>
      <c r="E76" s="50">
        <f>[3]Real!AF242/[3]Real!$AF$174*100</f>
        <v>92.406253673445406</v>
      </c>
      <c r="F76" s="50">
        <f>[3]Real!BH242/[3]Real!$BH$174*100</f>
        <v>89.914163090128753</v>
      </c>
    </row>
    <row r="77" spans="1:6" x14ac:dyDescent="0.2">
      <c r="A77" s="51">
        <v>41578</v>
      </c>
      <c r="B77" s="50">
        <f>[3]Real!K243/[3]Real!$K$174*100</f>
        <v>125.74128380579994</v>
      </c>
      <c r="C77" s="50">
        <f>[3]Real!BI243/[3]Real!$BI$174*100</f>
        <v>97.129090544067452</v>
      </c>
      <c r="D77" s="50">
        <f>[3]Real!S243/[3]Real!$S$174*100</f>
        <v>91.752291030269376</v>
      </c>
      <c r="E77" s="50">
        <f>[3]Real!AF243/[3]Real!$AF$174*100</f>
        <v>92.923474785470788</v>
      </c>
      <c r="F77" s="50">
        <f>[3]Real!BH243/[3]Real!$BH$174*100</f>
        <v>89.914163090128753</v>
      </c>
    </row>
    <row r="78" spans="1:6" x14ac:dyDescent="0.2">
      <c r="A78" s="51">
        <v>41608</v>
      </c>
      <c r="B78" s="50">
        <f>[3]Real!K244/[3]Real!$K$174*100</f>
        <v>127.24014336917564</v>
      </c>
      <c r="C78" s="50">
        <f>[3]Real!BI244/[3]Real!$BI$174*100</f>
        <v>97.590845211804861</v>
      </c>
      <c r="D78" s="50">
        <f>[3]Real!S244/[3]Real!$S$174*100</f>
        <v>91.576413959085443</v>
      </c>
      <c r="E78" s="50">
        <f>[3]Real!AF244/[3]Real!$AF$174*100</f>
        <v>91.348301398848008</v>
      </c>
      <c r="F78" s="50">
        <f>[3]Real!BH244/[3]Real!$BH$174*100</f>
        <v>90.944206008583691</v>
      </c>
    </row>
    <row r="79" spans="1:6" x14ac:dyDescent="0.2">
      <c r="A79" s="51">
        <v>41639</v>
      </c>
      <c r="B79" s="50">
        <f>[3]Real!K245/[3]Real!$K$174*100</f>
        <v>128.36971869229933</v>
      </c>
      <c r="C79" s="50">
        <f>[3]Real!BI245/[3]Real!$BI$174*100</f>
        <v>97.540654487050787</v>
      </c>
      <c r="D79" s="50">
        <f>[3]Real!S245/[3]Real!$S$174*100</f>
        <v>93.085254096084427</v>
      </c>
      <c r="E79" s="50">
        <f>[3]Real!AF245/[3]Real!$AF$174*100</f>
        <v>88.197954625602449</v>
      </c>
      <c r="F79" s="50">
        <f>[3]Real!BH245/[3]Real!$BH$174*100</f>
        <v>92.180257510729618</v>
      </c>
    </row>
    <row r="80" spans="1:6" x14ac:dyDescent="0.2">
      <c r="A80" s="51">
        <v>41670</v>
      </c>
      <c r="B80" s="50">
        <f>[3]Real!K246/[3]Real!$K$174*100</f>
        <v>130.85695666340828</v>
      </c>
      <c r="C80" s="50">
        <f>[3]Real!BI246/[3]Real!$BI$174*100</f>
        <v>98.634812286689424</v>
      </c>
      <c r="D80" s="50">
        <f>[3]Real!S246/[3]Real!$S$174*100</f>
        <v>91.90039803758215</v>
      </c>
      <c r="E80" s="50">
        <f>[3]Real!AF246/[3]Real!$AF$174*100</f>
        <v>87.774773715763502</v>
      </c>
      <c r="F80" s="50">
        <f>[3]Real!BH246/[3]Real!$BH$174*100</f>
        <v>92.952789699570829</v>
      </c>
    </row>
    <row r="81" spans="1:6" x14ac:dyDescent="0.2">
      <c r="A81" s="51">
        <v>41698</v>
      </c>
      <c r="B81" s="50">
        <f>[3]Real!K247/[3]Real!$K$174*100</f>
        <v>130.73748235038559</v>
      </c>
      <c r="C81" s="50">
        <f>[3]Real!BI247/[3]Real!$BI$174*100</f>
        <v>98.735193736197544</v>
      </c>
      <c r="D81" s="50">
        <f>[3]Real!S247/[3]Real!$S$174*100</f>
        <v>92.141071924465436</v>
      </c>
      <c r="E81" s="50">
        <f>[3]Real!AF247/[3]Real!$AF$174*100</f>
        <v>89.208886799106622</v>
      </c>
      <c r="F81" s="50">
        <f>[3]Real!BH247/[3]Real!$BH$174*100</f>
        <v>93.527896995708147</v>
      </c>
    </row>
    <row r="82" spans="1:6" x14ac:dyDescent="0.2">
      <c r="A82" s="51">
        <v>41729</v>
      </c>
      <c r="B82" s="50">
        <f>[3]Real!K248/[3]Real!$K$174*100</f>
        <v>126.87085912892367</v>
      </c>
      <c r="C82" s="50">
        <f>[3]Real!BI248/[3]Real!$BI$174*100</f>
        <v>99.036338084721933</v>
      </c>
      <c r="D82" s="50">
        <f>[3]Real!S248/[3]Real!$S$174*100</f>
        <v>93.816532444691276</v>
      </c>
      <c r="E82" s="50">
        <f>[3]Real!AF248/[3]Real!$AF$174*100</f>
        <v>89.114846596920188</v>
      </c>
      <c r="F82" s="50">
        <f>[3]Real!BH248/[3]Real!$BH$174*100</f>
        <v>93.141630901287556</v>
      </c>
    </row>
    <row r="83" spans="1:6" x14ac:dyDescent="0.2">
      <c r="A83" s="51">
        <v>41759</v>
      </c>
      <c r="B83" s="50">
        <f>[3]Real!K249/[3]Real!$K$174*100</f>
        <v>124.01433691756274</v>
      </c>
      <c r="C83" s="50">
        <f>[3]Real!BI249/[3]Real!$BI$174*100</f>
        <v>98.775346316000807</v>
      </c>
      <c r="D83" s="50">
        <f>[3]Real!S249/[3]Real!$S$174*100</f>
        <v>93.344441358881795</v>
      </c>
      <c r="E83" s="50">
        <f>[3]Real!AF249/[3]Real!$AF$174*100</f>
        <v>90.631244857176441</v>
      </c>
      <c r="F83" s="50">
        <f>[3]Real!BH249/[3]Real!$BH$174*100</f>
        <v>93.845493562231766</v>
      </c>
    </row>
    <row r="84" spans="1:6" x14ac:dyDescent="0.2">
      <c r="A84" s="51">
        <v>41790</v>
      </c>
      <c r="B84" s="50">
        <f>[3]Real!K250/[3]Real!$K$174*100</f>
        <v>123.27576843705876</v>
      </c>
      <c r="C84" s="50">
        <f>[3]Real!BI250/[3]Real!$BI$174*100</f>
        <v>98.644850431640236</v>
      </c>
      <c r="D84" s="50">
        <f>[3]Real!S250/[3]Real!$S$174*100</f>
        <v>92.326205683606403</v>
      </c>
      <c r="E84" s="50">
        <f>[3]Real!AF250/[3]Real!$AF$174*100</f>
        <v>91.383566474667916</v>
      </c>
      <c r="F84" s="50">
        <f>[3]Real!BH250/[3]Real!$BH$174*100</f>
        <v>94.351931330472098</v>
      </c>
    </row>
    <row r="85" spans="1:6" x14ac:dyDescent="0.2">
      <c r="A85" s="51">
        <v>41820</v>
      </c>
      <c r="B85" s="50">
        <f>[3]Real!K251/[3]Real!$K$174*100</f>
        <v>123.28662973824265</v>
      </c>
      <c r="C85" s="50">
        <f>[3]Real!BI251/[3]Real!$BI$174*100</f>
        <v>98.956032925115437</v>
      </c>
      <c r="D85" s="50">
        <f>[3]Real!S251/[3]Real!$S$174*100</f>
        <v>91.56715727112838</v>
      </c>
      <c r="E85" s="50">
        <f>[3]Real!AF251/[3]Real!$AF$174*100</f>
        <v>91.148465969201851</v>
      </c>
      <c r="F85" s="50">
        <f>[3]Real!BH251/[3]Real!$BH$174*100</f>
        <v>95.407725321888421</v>
      </c>
    </row>
    <row r="86" spans="1:6" x14ac:dyDescent="0.2">
      <c r="A86" s="51">
        <v>41851</v>
      </c>
      <c r="B86" s="50">
        <f>[3]Real!K252/[3]Real!$K$174*100</f>
        <v>123.98175301401109</v>
      </c>
      <c r="C86" s="50">
        <f>[3]Real!BI252/[3]Real!$BI$174*100</f>
        <v>98.654888576591034</v>
      </c>
      <c r="D86" s="50">
        <f>[3]Real!S252/[3]Real!$S$174*100</f>
        <v>90.521151531981857</v>
      </c>
      <c r="E86" s="50">
        <f>[3]Real!AF252/[3]Real!$AF$174*100</f>
        <v>91.195486070295047</v>
      </c>
      <c r="F86" s="50">
        <f>[3]Real!BH252/[3]Real!$BH$174*100</f>
        <v>96.326180257510728</v>
      </c>
    </row>
    <row r="87" spans="1:6" x14ac:dyDescent="0.2">
      <c r="A87" s="51">
        <v>41882</v>
      </c>
      <c r="B87" s="50">
        <f>[3]Real!K253/[3]Real!$K$174*100</f>
        <v>126.06712284131638</v>
      </c>
      <c r="C87" s="50">
        <f>[3]Real!BI253/[3]Real!$BI$174*100</f>
        <v>99.217024693836578</v>
      </c>
      <c r="D87" s="50">
        <f>[3]Real!S253/[3]Real!$S$174*100</f>
        <v>89.956493566601878</v>
      </c>
      <c r="E87" s="50">
        <f>[3]Real!AF253/[3]Real!$AF$174*100</f>
        <v>90.537204654990006</v>
      </c>
      <c r="F87" s="50">
        <f>[3]Real!BH253/[3]Real!$BH$174*100</f>
        <v>95.56223175965664</v>
      </c>
    </row>
    <row r="88" spans="1:6" x14ac:dyDescent="0.2">
      <c r="A88" s="51">
        <v>41912</v>
      </c>
      <c r="B88" s="50">
        <f>[3]Real!K254/[3]Real!$K$174*100</f>
        <v>129.20603888345826</v>
      </c>
      <c r="C88" s="50">
        <f>[3]Real!BI254/[3]Real!$BI$174*100</f>
        <v>100.45171652278657</v>
      </c>
      <c r="D88" s="50">
        <f>[3]Real!S254/[3]Real!$S$174*100</f>
        <v>88.83643432379894</v>
      </c>
      <c r="E88" s="50">
        <f>[3]Real!AF254/[3]Real!$AF$174*100</f>
        <v>87.610203361937238</v>
      </c>
      <c r="F88" s="50">
        <f>[3]Real!BH254/[3]Real!$BH$174*100</f>
        <v>95.098712446351939</v>
      </c>
    </row>
    <row r="89" spans="1:6" x14ac:dyDescent="0.2">
      <c r="A89" s="51">
        <v>41943</v>
      </c>
      <c r="B89" s="50">
        <f>[3]Real!K255/[3]Real!$K$174*100</f>
        <v>131.30227001194743</v>
      </c>
      <c r="C89" s="50">
        <f>[3]Real!BI255/[3]Real!$BI$174*100</f>
        <v>101.39530214816301</v>
      </c>
      <c r="D89" s="50">
        <f>[3]Real!S255/[3]Real!$S$174*100</f>
        <v>88.234749606590754</v>
      </c>
      <c r="E89" s="50">
        <f>[3]Real!AF255/[3]Real!$AF$174*100</f>
        <v>87.551428235570711</v>
      </c>
      <c r="F89" s="50">
        <f>[3]Real!BH255/[3]Real!$BH$174*100</f>
        <v>95.030042918454924</v>
      </c>
    </row>
    <row r="90" spans="1:6" x14ac:dyDescent="0.2">
      <c r="A90" s="51">
        <v>41973</v>
      </c>
      <c r="B90" s="50">
        <f>[3]Real!K256/[3]Real!$K$174*100</f>
        <v>134.44118605408931</v>
      </c>
      <c r="C90" s="50">
        <f>[3]Real!BI256/[3]Real!$BI$174*100</f>
        <v>102.57980325235896</v>
      </c>
      <c r="D90" s="50">
        <f>[3]Real!S256/[3]Real!$S$174*100</f>
        <v>88.308803110247155</v>
      </c>
      <c r="E90" s="50">
        <f>[3]Real!AF256/[3]Real!$AF$174*100</f>
        <v>81.885506053838014</v>
      </c>
      <c r="F90" s="50">
        <f>[3]Real!BH256/[3]Real!$BH$174*100</f>
        <v>94.652360515021456</v>
      </c>
    </row>
    <row r="91" spans="1:6" x14ac:dyDescent="0.2">
      <c r="A91" s="51">
        <v>42004</v>
      </c>
      <c r="B91" s="50">
        <f>[3]Real!K257/[3]Real!$K$174*100</f>
        <v>136.17899424351037</v>
      </c>
      <c r="C91" s="50">
        <f>[3]Real!BI257/[3]Real!$BI$174*100</f>
        <v>104.30636418389881</v>
      </c>
      <c r="D91" s="50">
        <f>[3]Real!S257/[3]Real!$S$174*100</f>
        <v>88.966027955197617</v>
      </c>
      <c r="E91" s="50">
        <f>[3]Real!AF257/[3]Real!$AF$174*100</f>
        <v>80.956859057246987</v>
      </c>
      <c r="F91" s="50">
        <f>[3]Real!BH257/[3]Real!$BH$174*100</f>
        <v>95.356223175965667</v>
      </c>
    </row>
    <row r="92" spans="1:6" x14ac:dyDescent="0.2">
      <c r="A92" s="51">
        <v>42035</v>
      </c>
      <c r="B92" s="50">
        <f>[3]Real!K258/[3]Real!$K$174*100</f>
        <v>138.57934180514829</v>
      </c>
      <c r="C92" s="50">
        <f>[3]Real!BI258/[3]Real!$BI$174*100</f>
        <v>106.32403131901225</v>
      </c>
      <c r="D92" s="50">
        <f>[3]Real!S258/[3]Real!$S$174*100</f>
        <v>84.596871239470516</v>
      </c>
      <c r="E92" s="50">
        <f>[3]Real!AF258/[3]Real!$AF$174*100</f>
        <v>82.884683202068899</v>
      </c>
      <c r="F92" s="50">
        <f>[3]Real!BH258/[3]Real!$BH$174*100</f>
        <v>95.545064377682408</v>
      </c>
    </row>
    <row r="93" spans="1:6" x14ac:dyDescent="0.2">
      <c r="A93" s="51">
        <v>42063</v>
      </c>
      <c r="B93" s="50">
        <f>[3]Real!K259/[3]Real!$K$174*100</f>
        <v>140.65385033126969</v>
      </c>
      <c r="C93" s="50">
        <f>[3]Real!BI259/[3]Real!$BI$174*100</f>
        <v>107.65910459747039</v>
      </c>
      <c r="D93" s="50">
        <f>[3]Real!S259/[3]Real!$S$174*100</f>
        <v>83.106544478385629</v>
      </c>
      <c r="E93" s="50">
        <f>[3]Real!AF259/[3]Real!$AF$174*100</f>
        <v>82.590807570236294</v>
      </c>
      <c r="F93" s="50">
        <f>[3]Real!BH259/[3]Real!$BH$174*100</f>
        <v>97.613733905579409</v>
      </c>
    </row>
    <row r="94" spans="1:6" x14ac:dyDescent="0.2">
      <c r="A94" s="51">
        <v>42094</v>
      </c>
      <c r="B94" s="50">
        <f>[3]Real!K260/[3]Real!$K$174*100</f>
        <v>141.83773216031281</v>
      </c>
      <c r="C94" s="50">
        <f>[3]Real!BI260/[3]Real!$BI$174*100</f>
        <v>109.87753463160006</v>
      </c>
      <c r="D94" s="50">
        <f>[3]Real!S260/[3]Real!$S$174*100</f>
        <v>81.310747014718132</v>
      </c>
      <c r="E94" s="50">
        <f>[3]Real!AF260/[3]Real!$AF$174*100</f>
        <v>82.52027741859645</v>
      </c>
      <c r="F94" s="50">
        <f>[3]Real!BH260/[3]Real!$BH$174*100</f>
        <v>97.570815450643778</v>
      </c>
    </row>
    <row r="95" spans="1:6" x14ac:dyDescent="0.2">
      <c r="A95" s="51">
        <v>42124</v>
      </c>
      <c r="B95" s="50">
        <f>[3]Real!K261/[3]Real!$K$174*100</f>
        <v>140.88193765613121</v>
      </c>
      <c r="C95" s="50">
        <f>[3]Real!BI261/[3]Real!$BI$174*100</f>
        <v>109.25516964464967</v>
      </c>
      <c r="D95" s="50">
        <f>[3]Real!S261/[3]Real!$S$174*100</f>
        <v>80.34805146718503</v>
      </c>
      <c r="E95" s="50">
        <f>[3]Real!AF261/[3]Real!$AF$174*100</f>
        <v>82.743622898789241</v>
      </c>
      <c r="F95" s="50">
        <f>[3]Real!BH261/[3]Real!$BH$174*100</f>
        <v>97.236051502145926</v>
      </c>
    </row>
    <row r="96" spans="1:6" x14ac:dyDescent="0.2">
      <c r="A96" s="51">
        <v>42155</v>
      </c>
      <c r="B96" s="50">
        <f>[3]Real!K262/[3]Real!$K$174*100</f>
        <v>139.0355164548713</v>
      </c>
      <c r="C96" s="50">
        <f>[3]Real!BI262/[3]Real!$BI$174*100</f>
        <v>108.69303352740414</v>
      </c>
      <c r="D96" s="50">
        <f>[3]Real!S262/[3]Real!$S$174*100</f>
        <v>82.004998611496802</v>
      </c>
      <c r="E96" s="50">
        <f>[3]Real!AF262/[3]Real!$AF$174*100</f>
        <v>81.474080169272384</v>
      </c>
      <c r="F96" s="50">
        <f>[3]Real!BH262/[3]Real!$BH$174*100</f>
        <v>98.618025751072963</v>
      </c>
    </row>
    <row r="97" spans="1:6" x14ac:dyDescent="0.2">
      <c r="A97" s="51">
        <v>42185</v>
      </c>
      <c r="B97" s="50">
        <f>[3]Real!K263/[3]Real!$K$174*100</f>
        <v>140.01303356142068</v>
      </c>
      <c r="C97" s="50">
        <f>[3]Real!BI263/[3]Real!$BI$174*100</f>
        <v>109.78719132704275</v>
      </c>
      <c r="D97" s="50">
        <f>[3]Real!S263/[3]Real!$S$174*100</f>
        <v>82.96769415902989</v>
      </c>
      <c r="E97" s="50">
        <f>[3]Real!AF263/[3]Real!$AF$174*100</f>
        <v>79.699071353003418</v>
      </c>
      <c r="F97" s="50">
        <f>[3]Real!BH263/[3]Real!$BH$174*100</f>
        <v>99.450643776824037</v>
      </c>
    </row>
    <row r="98" spans="1:6" x14ac:dyDescent="0.2">
      <c r="A98" s="51">
        <v>42216</v>
      </c>
      <c r="B98" s="50">
        <f>[3]Real!K264/[3]Real!$K$174*100</f>
        <v>142.19615509938092</v>
      </c>
      <c r="C98" s="50">
        <f>[3]Real!BI264/[3]Real!$BI$174*100</f>
        <v>111.55390483838585</v>
      </c>
      <c r="D98" s="50">
        <f>[3]Real!S264/[3]Real!$S$174*100</f>
        <v>81.643987781171901</v>
      </c>
      <c r="E98" s="50">
        <f>[3]Real!AF264/[3]Real!$AF$174*100</f>
        <v>80.580698248501236</v>
      </c>
      <c r="F98" s="50">
        <f>[3]Real!BH264/[3]Real!$BH$174*100</f>
        <v>100.9098712446352</v>
      </c>
    </row>
    <row r="99" spans="1:6" x14ac:dyDescent="0.2">
      <c r="A99" s="51">
        <v>42247</v>
      </c>
      <c r="B99" s="50">
        <f>[3]Real!K265/[3]Real!$K$174*100</f>
        <v>141.56619963071577</v>
      </c>
      <c r="C99" s="50">
        <f>[3]Real!BI265/[3]Real!$BI$174*100</f>
        <v>113.12989359566352</v>
      </c>
      <c r="D99" s="50">
        <f>[3]Real!S265/[3]Real!$S$174*100</f>
        <v>83.902619642691846</v>
      </c>
      <c r="E99" s="50">
        <f>[3]Real!AF265/[3]Real!$AF$174*100</f>
        <v>82.144116609850713</v>
      </c>
      <c r="F99" s="50">
        <f>[3]Real!BH265/[3]Real!$BH$174*100</f>
        <v>101.7510729613734</v>
      </c>
    </row>
    <row r="100" spans="1:6" x14ac:dyDescent="0.2">
      <c r="A100" s="51">
        <v>42277</v>
      </c>
      <c r="B100" s="50">
        <f>[3]Real!K266/[3]Real!$K$174*100</f>
        <v>141.41414141414143</v>
      </c>
      <c r="C100" s="50">
        <f>[3]Real!BI266/[3]Real!$BI$174*100</f>
        <v>113.56153382854848</v>
      </c>
      <c r="D100" s="50">
        <f>[3]Real!S266/[3]Real!$S$174*100</f>
        <v>85.27260946033509</v>
      </c>
      <c r="E100" s="50">
        <f>[3]Real!AF266/[3]Real!$AF$174*100</f>
        <v>84.75373222052427</v>
      </c>
      <c r="F100" s="50">
        <f>[3]Real!BH266/[3]Real!$BH$174*100</f>
        <v>99.836909871244643</v>
      </c>
    </row>
    <row r="101" spans="1:6" x14ac:dyDescent="0.2">
      <c r="A101" s="51">
        <v>42308</v>
      </c>
      <c r="B101" s="50">
        <f>[3]Real!K267/[3]Real!$K$174*100</f>
        <v>140.14336917562724</v>
      </c>
      <c r="C101" s="50">
        <f>[3]Real!BI267/[3]Real!$BI$174*100</f>
        <v>112.42722344910661</v>
      </c>
      <c r="D101" s="50">
        <f>[3]Real!S267/[3]Real!$S$174*100</f>
        <v>84.837545126353803</v>
      </c>
      <c r="E101" s="50">
        <f>[3]Real!AF267/[3]Real!$AF$174*100</f>
        <v>84.2247560832256</v>
      </c>
      <c r="F101" s="50">
        <f>[3]Real!BH267/[3]Real!$BH$174*100</f>
        <v>99.36480686695279</v>
      </c>
    </row>
    <row r="102" spans="1:6" x14ac:dyDescent="0.2">
      <c r="A102" s="51">
        <v>42338</v>
      </c>
      <c r="B102" s="50">
        <f>[3]Real!K268/[3]Real!$K$174*100</f>
        <v>142.28304550885198</v>
      </c>
      <c r="C102" s="50">
        <f>[3]Real!BI268/[3]Real!$BI$174*100</f>
        <v>113.91286890182695</v>
      </c>
      <c r="D102" s="50">
        <f>[3]Real!S268/[3]Real!$S$174*100</f>
        <v>82.254929186337122</v>
      </c>
      <c r="E102" s="50">
        <f>[3]Real!AF268/[3]Real!$AF$174*100</f>
        <v>83.072763606441754</v>
      </c>
      <c r="F102" s="50">
        <f>[3]Real!BH268/[3]Real!$BH$174*100</f>
        <v>101.21030042918456</v>
      </c>
    </row>
    <row r="103" spans="1:6" x14ac:dyDescent="0.2">
      <c r="A103" s="51">
        <v>42369</v>
      </c>
      <c r="B103" s="50">
        <f>[3]Real!K269/[3]Real!$K$174*100</f>
        <v>141.53361572716412</v>
      </c>
      <c r="C103" s="50">
        <f>[3]Real!BI269/[3]Real!$BI$174*100</f>
        <v>114.28428026500701</v>
      </c>
      <c r="D103" s="50">
        <f>[3]Real!S269/[3]Real!$S$174*100</f>
        <v>83.837822826992493</v>
      </c>
      <c r="E103" s="50">
        <f>[3]Real!AF269/[3]Real!$AF$174*100</f>
        <v>84.260021159045507</v>
      </c>
      <c r="F103" s="50">
        <f>[3]Real!BH269/[3]Real!$BH$174*100</f>
        <v>99.519313304721024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"/>
  <sheetViews>
    <sheetView zoomScaleNormal="100" workbookViewId="0">
      <selection activeCell="W49" sqref="W49"/>
    </sheetView>
  </sheetViews>
  <sheetFormatPr baseColWidth="10" defaultColWidth="11.42578125" defaultRowHeight="15" x14ac:dyDescent="0.25"/>
  <cols>
    <col min="1" max="16384" width="11.42578125" style="2"/>
  </cols>
  <sheetData>
    <row r="3" spans="1:17" x14ac:dyDescent="0.25"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>
        <v>2007</v>
      </c>
      <c r="J3" s="2">
        <v>2008</v>
      </c>
      <c r="K3" s="2">
        <v>2009</v>
      </c>
      <c r="L3" s="2">
        <v>2010</v>
      </c>
      <c r="M3" s="2">
        <v>2011</v>
      </c>
      <c r="N3" s="2">
        <v>2012</v>
      </c>
      <c r="O3" s="2">
        <v>2013</v>
      </c>
      <c r="P3" s="2">
        <v>2014</v>
      </c>
      <c r="Q3" s="2">
        <v>2015</v>
      </c>
    </row>
    <row r="4" spans="1:17" x14ac:dyDescent="0.25">
      <c r="A4" s="2" t="s">
        <v>269</v>
      </c>
      <c r="B4" s="2">
        <v>6.01</v>
      </c>
      <c r="C4" s="2">
        <v>6.056</v>
      </c>
      <c r="D4" s="2">
        <v>6.5179999999999998</v>
      </c>
      <c r="E4" s="2">
        <v>6.7160000000000002</v>
      </c>
      <c r="F4" s="2">
        <v>6.5140000000000002</v>
      </c>
      <c r="G4" s="2">
        <v>6.2350000000000003</v>
      </c>
      <c r="H4" s="2">
        <v>5.7809999999999997</v>
      </c>
      <c r="I4" s="2">
        <v>5.3970000000000002</v>
      </c>
      <c r="J4" s="2">
        <v>5.8029999999999999</v>
      </c>
      <c r="K4" s="2">
        <v>8.0500000000000007</v>
      </c>
      <c r="L4" s="2">
        <v>8.3010000000000002</v>
      </c>
      <c r="M4" s="2">
        <v>7.9649999999999999</v>
      </c>
      <c r="N4" s="2">
        <v>8.0109999999999992</v>
      </c>
      <c r="O4" s="2">
        <v>7.915</v>
      </c>
      <c r="P4" s="2">
        <v>7.2759999999999998</v>
      </c>
      <c r="Q4" s="2">
        <v>6.7549999999999999</v>
      </c>
    </row>
    <row r="5" spans="1:17" x14ac:dyDescent="0.25">
      <c r="A5" s="2" t="s">
        <v>11</v>
      </c>
      <c r="B5" s="2">
        <v>8.9670000000000005</v>
      </c>
      <c r="C5" s="2">
        <v>8.4169999999999998</v>
      </c>
      <c r="D5" s="2">
        <v>8.6669999999999998</v>
      </c>
      <c r="E5" s="2">
        <v>9.0579999999999998</v>
      </c>
      <c r="F5" s="2">
        <v>9.2420000000000009</v>
      </c>
      <c r="G5" s="2">
        <v>9.0830000000000002</v>
      </c>
      <c r="H5" s="2">
        <v>8.3829999999999991</v>
      </c>
      <c r="I5" s="2">
        <v>7.508</v>
      </c>
      <c r="J5" s="2">
        <v>7.5830000000000002</v>
      </c>
      <c r="K5" s="2">
        <v>9.65</v>
      </c>
      <c r="L5" s="2">
        <v>10.192</v>
      </c>
      <c r="M5" s="2">
        <v>10.217000000000001</v>
      </c>
      <c r="N5" s="2">
        <v>11.367000000000001</v>
      </c>
      <c r="O5" s="2">
        <v>12.007999999999999</v>
      </c>
      <c r="P5" s="2">
        <v>11.608000000000001</v>
      </c>
      <c r="Q5" s="2">
        <v>10.973000000000001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zoomScale="49" zoomScaleNormal="49" workbookViewId="0">
      <selection activeCell="S54" sqref="S54"/>
    </sheetView>
  </sheetViews>
  <sheetFormatPr baseColWidth="10" defaultRowHeight="15" x14ac:dyDescent="0.25"/>
  <sheetData>
    <row r="2" spans="1:13" ht="14.45" x14ac:dyDescent="0.3">
      <c r="B2" s="2">
        <v>2004</v>
      </c>
      <c r="C2" s="2">
        <v>2005</v>
      </c>
      <c r="D2" s="2">
        <v>2006</v>
      </c>
      <c r="E2" s="2">
        <v>2007</v>
      </c>
      <c r="F2" s="2">
        <v>2008</v>
      </c>
      <c r="G2" s="2">
        <v>2009</v>
      </c>
      <c r="H2" s="2">
        <v>2010</v>
      </c>
      <c r="I2" s="2">
        <v>2011</v>
      </c>
      <c r="J2" s="2">
        <v>2012</v>
      </c>
      <c r="K2" s="2">
        <v>2013</v>
      </c>
      <c r="L2" s="2">
        <v>2014</v>
      </c>
      <c r="M2" s="2">
        <v>2015</v>
      </c>
    </row>
    <row r="3" spans="1:13" ht="14.45" x14ac:dyDescent="0.3">
      <c r="A3" t="s">
        <v>23</v>
      </c>
      <c r="B3">
        <v>91.98829180955849</v>
      </c>
      <c r="C3">
        <v>92.866675274139936</v>
      </c>
      <c r="D3" s="2">
        <v>96.613472291773959</v>
      </c>
      <c r="E3" s="2">
        <v>100</v>
      </c>
      <c r="F3" s="2">
        <v>101.07029718362396</v>
      </c>
      <c r="G3" s="2">
        <v>95.678924905685946</v>
      </c>
      <c r="H3" s="2">
        <v>99.515489192506593</v>
      </c>
      <c r="I3" s="2">
        <v>105.04464437977123</v>
      </c>
      <c r="J3" s="2">
        <v>105.43177799964664</v>
      </c>
      <c r="K3" s="2">
        <v>105.54062865146638</v>
      </c>
      <c r="L3" s="2">
        <v>106.76900186023397</v>
      </c>
      <c r="M3" s="2">
        <v>107.60181448576951</v>
      </c>
    </row>
    <row r="4" spans="1:13" x14ac:dyDescent="0.25">
      <c r="A4" t="s">
        <v>273</v>
      </c>
      <c r="B4" s="2">
        <v>95.290038641778281</v>
      </c>
      <c r="C4" s="2">
        <v>97.571165063569907</v>
      </c>
      <c r="D4" s="2">
        <v>99.229537237430009</v>
      </c>
      <c r="E4">
        <v>100</v>
      </c>
      <c r="F4" s="2">
        <v>98.787321031225488</v>
      </c>
      <c r="G4" s="2">
        <v>95.215580527385427</v>
      </c>
      <c r="H4" s="2">
        <v>96.873739575219531</v>
      </c>
      <c r="I4" s="2">
        <v>97.695571799367215</v>
      </c>
      <c r="J4" s="2">
        <v>99.128980318826379</v>
      </c>
      <c r="K4" s="2">
        <v>99.862243455889256</v>
      </c>
      <c r="L4" s="2">
        <v>101.53870698469807</v>
      </c>
      <c r="M4" s="2">
        <v>103.3898831105236</v>
      </c>
    </row>
    <row r="5" spans="1:13" ht="14.45" x14ac:dyDescent="0.3">
      <c r="A5" t="s">
        <v>26</v>
      </c>
      <c r="B5" s="2">
        <v>95.160439039447681</v>
      </c>
      <c r="C5" s="2">
        <v>96.382745273284556</v>
      </c>
      <c r="D5" s="2">
        <v>97.956176264954735</v>
      </c>
      <c r="E5" s="2">
        <v>100</v>
      </c>
      <c r="F5" s="2">
        <v>98.895476839031318</v>
      </c>
      <c r="G5" s="2">
        <v>93.439305866338586</v>
      </c>
      <c r="H5" s="2">
        <v>97.844533218011435</v>
      </c>
      <c r="I5" s="2">
        <v>97.515754171967856</v>
      </c>
      <c r="J5" s="2">
        <v>99.436401223672249</v>
      </c>
      <c r="K5" s="2">
        <v>101.22875533959359</v>
      </c>
      <c r="L5" s="2">
        <v>101.34964761333522</v>
      </c>
      <c r="M5" s="2">
        <v>102.21560765150906</v>
      </c>
    </row>
    <row r="6" spans="1:13" ht="14.45" x14ac:dyDescent="0.3">
      <c r="A6" t="s">
        <v>31</v>
      </c>
      <c r="B6" s="2">
        <v>93.805665769436899</v>
      </c>
      <c r="C6" s="2">
        <v>95.809154872136375</v>
      </c>
      <c r="D6" s="2">
        <v>98.155055008862419</v>
      </c>
      <c r="E6" s="2">
        <v>100</v>
      </c>
      <c r="F6" s="2">
        <v>98.999151188615272</v>
      </c>
      <c r="G6" s="2">
        <v>94.127647973076407</v>
      </c>
      <c r="H6" s="2">
        <v>95.202599247429447</v>
      </c>
      <c r="I6" s="2">
        <v>95.204591849846423</v>
      </c>
      <c r="J6" s="2">
        <v>95.200211849019581</v>
      </c>
      <c r="K6" s="2">
        <v>96.208040355599451</v>
      </c>
      <c r="L6" s="2">
        <v>98.43673077632161</v>
      </c>
      <c r="M6" s="2">
        <v>100.25132861887325</v>
      </c>
    </row>
    <row r="7" spans="1:13" ht="14.45" x14ac:dyDescent="0.3">
      <c r="A7" t="s">
        <v>22</v>
      </c>
      <c r="B7" s="2">
        <v>95.918797355990478</v>
      </c>
      <c r="C7" s="2">
        <v>96.728951617269985</v>
      </c>
      <c r="D7" s="2">
        <v>98.3222689997788</v>
      </c>
      <c r="E7" s="2">
        <v>100</v>
      </c>
      <c r="F7" s="2">
        <v>99.647631172556089</v>
      </c>
      <c r="G7" s="2">
        <v>96.204404274601842</v>
      </c>
      <c r="H7" s="2">
        <v>97.627324563262022</v>
      </c>
      <c r="I7" s="2">
        <v>99.17511911760711</v>
      </c>
      <c r="J7" s="2">
        <v>98.877164894556117</v>
      </c>
      <c r="K7" s="2">
        <v>99.094627079824789</v>
      </c>
      <c r="L7" s="2">
        <v>98.856014731649566</v>
      </c>
      <c r="M7" s="2">
        <v>99.547046786625515</v>
      </c>
    </row>
    <row r="8" spans="1:13" ht="14.45" x14ac:dyDescent="0.3">
      <c r="A8" t="s">
        <v>29</v>
      </c>
      <c r="B8" s="2">
        <v>94.134030425621617</v>
      </c>
      <c r="C8" s="2">
        <v>95.836867835007709</v>
      </c>
      <c r="D8" s="2">
        <v>98.269411668201826</v>
      </c>
      <c r="E8" s="2">
        <v>100</v>
      </c>
      <c r="F8" s="2">
        <v>99.473503786572564</v>
      </c>
      <c r="G8" s="2">
        <v>95.121702078340036</v>
      </c>
      <c r="H8" s="2">
        <v>94.740041193795719</v>
      </c>
      <c r="I8" s="2">
        <v>93.802647682859202</v>
      </c>
      <c r="J8" s="2">
        <v>91.782670283536888</v>
      </c>
      <c r="K8" s="2">
        <v>90.992324013240449</v>
      </c>
      <c r="L8" s="2">
        <v>92.512805214235087</v>
      </c>
      <c r="M8" s="2">
        <v>95.4988248708664</v>
      </c>
    </row>
    <row r="9" spans="1:13" ht="14.45" x14ac:dyDescent="0.3">
      <c r="A9" t="s">
        <v>25</v>
      </c>
      <c r="B9" s="2">
        <v>96.911617971566528</v>
      </c>
      <c r="C9" s="2">
        <v>97.191432657330949</v>
      </c>
      <c r="D9" s="2">
        <v>98.818001037771296</v>
      </c>
      <c r="E9" s="2">
        <v>100</v>
      </c>
      <c r="F9" s="2">
        <v>98.226192684184824</v>
      </c>
      <c r="G9" s="2">
        <v>92.294908487548852</v>
      </c>
      <c r="H9" s="2">
        <v>93.573009777905682</v>
      </c>
      <c r="I9" s="2">
        <v>93.845401463414134</v>
      </c>
      <c r="J9" s="2">
        <v>91.200174619872186</v>
      </c>
      <c r="K9" s="2">
        <v>89.214166768393738</v>
      </c>
      <c r="L9" s="2">
        <v>87.230152640961705</v>
      </c>
      <c r="M9" s="2">
        <v>87.695193948819849</v>
      </c>
    </row>
  </sheetData>
  <sortState ref="A11:M18">
    <sortCondition descending="1" ref="M1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zoomScale="55" zoomScaleNormal="55" workbookViewId="0">
      <selection activeCell="L47" sqref="L47"/>
    </sheetView>
  </sheetViews>
  <sheetFormatPr baseColWidth="10" defaultRowHeight="15" x14ac:dyDescent="0.25"/>
  <sheetData>
    <row r="2" spans="1:11" x14ac:dyDescent="0.25">
      <c r="B2" s="49">
        <v>2007</v>
      </c>
      <c r="C2" s="49">
        <v>2008</v>
      </c>
      <c r="D2" s="49">
        <v>2009</v>
      </c>
      <c r="E2" s="49">
        <v>2010</v>
      </c>
      <c r="F2" s="49">
        <v>2011</v>
      </c>
      <c r="G2" s="49">
        <v>2012</v>
      </c>
      <c r="H2" s="49">
        <v>2013</v>
      </c>
      <c r="I2" s="49">
        <v>2014</v>
      </c>
      <c r="J2" s="49">
        <v>2015</v>
      </c>
      <c r="K2" s="49">
        <v>2016</v>
      </c>
    </row>
    <row r="3" spans="1:11" x14ac:dyDescent="0.25">
      <c r="A3" t="s">
        <v>26</v>
      </c>
      <c r="B3" s="49">
        <v>0.42799999999999999</v>
      </c>
      <c r="C3" s="49">
        <v>-1.355</v>
      </c>
      <c r="D3" s="49">
        <v>-7.0890000000000004</v>
      </c>
      <c r="E3" s="49">
        <v>-3.056</v>
      </c>
      <c r="F3" s="49">
        <v>-3.7429999999999999</v>
      </c>
      <c r="G3" s="49">
        <v>-2.419</v>
      </c>
      <c r="H3" s="49">
        <v>-1.2310000000000001</v>
      </c>
      <c r="I3" s="49">
        <v>-1.677</v>
      </c>
      <c r="J3" s="49">
        <v>-1.49</v>
      </c>
      <c r="K3" s="49">
        <v>-0.88400000000000001</v>
      </c>
    </row>
    <row r="4" spans="1:11" x14ac:dyDescent="0.25">
      <c r="A4" t="s">
        <v>31</v>
      </c>
      <c r="B4" s="49">
        <v>3.52</v>
      </c>
      <c r="C4" s="49">
        <v>1.6759999999999999</v>
      </c>
      <c r="D4" s="49">
        <v>-2.1669999999999998</v>
      </c>
      <c r="E4" s="49">
        <v>-1.8819999999999999</v>
      </c>
      <c r="F4" s="49">
        <v>-2.5249999999999999</v>
      </c>
      <c r="G4" s="49">
        <v>-3.0259999999999998</v>
      </c>
      <c r="H4" s="49">
        <v>-2.726</v>
      </c>
      <c r="I4" s="49">
        <v>-1.377</v>
      </c>
      <c r="J4" s="49">
        <v>-0.66500000000000004</v>
      </c>
      <c r="K4" s="49">
        <v>-0.36699999999999999</v>
      </c>
    </row>
    <row r="5" spans="1:11" x14ac:dyDescent="0.25">
      <c r="A5" t="s">
        <v>273</v>
      </c>
      <c r="B5" s="49">
        <v>2.1890000000000001</v>
      </c>
      <c r="C5" s="49">
        <v>-0.33900000000000002</v>
      </c>
      <c r="D5" s="49">
        <v>-4.9630000000000001</v>
      </c>
      <c r="E5" s="49">
        <v>-3.7330000000000001</v>
      </c>
      <c r="F5" s="49">
        <v>-3.4129999999999998</v>
      </c>
      <c r="G5" s="49">
        <v>-2.74</v>
      </c>
      <c r="H5" s="49">
        <v>-2.883</v>
      </c>
      <c r="I5" s="49">
        <v>-2.2240000000000002</v>
      </c>
      <c r="J5" s="49">
        <v>-1.607</v>
      </c>
      <c r="K5" s="49">
        <v>-0.99199999999999999</v>
      </c>
    </row>
    <row r="6" spans="1:11" x14ac:dyDescent="0.25">
      <c r="A6" t="s">
        <v>269</v>
      </c>
      <c r="B6" s="49">
        <v>2.3679999999999999</v>
      </c>
      <c r="C6" s="49">
        <v>0.71299999999999997</v>
      </c>
      <c r="D6" s="49">
        <v>-4.0179999999999998</v>
      </c>
      <c r="E6" s="49">
        <v>-2.3220000000000001</v>
      </c>
      <c r="F6" s="49">
        <v>-1.944</v>
      </c>
      <c r="G6" s="49">
        <v>-2.0739999999999998</v>
      </c>
      <c r="H6" s="49">
        <v>-2.2509999999999999</v>
      </c>
      <c r="I6" s="49">
        <v>-1.9319999999999999</v>
      </c>
      <c r="J6" s="49">
        <v>-1.536</v>
      </c>
      <c r="K6" s="49">
        <v>-1.0469999999999999</v>
      </c>
    </row>
    <row r="7" spans="1:11" x14ac:dyDescent="0.25">
      <c r="A7" t="s">
        <v>11</v>
      </c>
      <c r="B7" s="49">
        <v>2.806</v>
      </c>
      <c r="C7" s="49">
        <v>2.1059999999999999</v>
      </c>
      <c r="D7" s="49">
        <v>-2.9590000000000001</v>
      </c>
      <c r="E7" s="49">
        <v>-1.645</v>
      </c>
      <c r="F7" s="49">
        <v>-0.71699999999999997</v>
      </c>
      <c r="G7" s="49">
        <v>-1.986</v>
      </c>
      <c r="H7" s="49">
        <v>-2.6880000000000002</v>
      </c>
      <c r="I7" s="49">
        <v>-2.629</v>
      </c>
      <c r="J7" s="49">
        <v>-2.0990000000000002</v>
      </c>
      <c r="K7" s="49">
        <v>-1.5760000000000001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zoomScale="86" zoomScaleNormal="86" workbookViewId="0">
      <selection activeCell="R31" sqref="R31"/>
    </sheetView>
  </sheetViews>
  <sheetFormatPr baseColWidth="10" defaultColWidth="11.5703125" defaultRowHeight="15" x14ac:dyDescent="0.25"/>
  <cols>
    <col min="1" max="16384" width="11.5703125" style="82"/>
  </cols>
  <sheetData>
    <row r="1" spans="1:36" x14ac:dyDescent="0.3">
      <c r="F1" s="82">
        <v>2000</v>
      </c>
      <c r="G1" s="82">
        <v>2001</v>
      </c>
      <c r="H1" s="82">
        <v>2002</v>
      </c>
      <c r="I1" s="82">
        <v>2003</v>
      </c>
      <c r="J1" s="82">
        <v>2004</v>
      </c>
      <c r="K1" s="82">
        <v>2005</v>
      </c>
      <c r="L1" s="82">
        <v>2006</v>
      </c>
      <c r="M1" s="82">
        <v>2007</v>
      </c>
      <c r="N1" s="82">
        <v>2008</v>
      </c>
      <c r="O1" s="82">
        <v>2009</v>
      </c>
      <c r="P1" s="82">
        <v>2010</v>
      </c>
      <c r="Q1" s="82">
        <v>2011</v>
      </c>
      <c r="R1" s="82">
        <v>2012</v>
      </c>
      <c r="S1" s="82">
        <v>2013</v>
      </c>
      <c r="T1" s="82">
        <v>2014</v>
      </c>
      <c r="U1" s="82">
        <v>2015</v>
      </c>
      <c r="V1" s="82">
        <v>2016</v>
      </c>
      <c r="W1" s="82">
        <v>2017</v>
      </c>
      <c r="X1" s="82">
        <v>2018</v>
      </c>
      <c r="Y1" s="82">
        <v>2019</v>
      </c>
      <c r="Z1" s="82">
        <v>2020</v>
      </c>
      <c r="AA1" s="82" t="s">
        <v>1</v>
      </c>
    </row>
    <row r="2" spans="1:36" x14ac:dyDescent="0.3">
      <c r="F2" s="82">
        <v>4.0650000000000004</v>
      </c>
      <c r="G2" s="82">
        <v>1.5309999999999999</v>
      </c>
      <c r="H2" s="82">
        <v>1.7330000000000001</v>
      </c>
      <c r="I2" s="82">
        <v>2.125</v>
      </c>
      <c r="J2" s="82">
        <v>3.2160000000000002</v>
      </c>
      <c r="K2" s="82">
        <v>2.7429999999999999</v>
      </c>
      <c r="L2" s="82">
        <v>3.0870000000000002</v>
      </c>
      <c r="M2" s="82">
        <v>2.7509999999999999</v>
      </c>
      <c r="N2" s="82">
        <v>0.17799999999999999</v>
      </c>
      <c r="O2" s="82">
        <v>-3.423</v>
      </c>
      <c r="P2" s="82">
        <v>3.089</v>
      </c>
      <c r="Q2" s="82">
        <v>1.696</v>
      </c>
      <c r="R2" s="82">
        <v>1.1910000000000001</v>
      </c>
      <c r="S2" s="82">
        <v>1.141</v>
      </c>
      <c r="T2" s="82">
        <v>1.8320000000000001</v>
      </c>
      <c r="U2" s="82">
        <v>1.98</v>
      </c>
      <c r="V2" s="82">
        <v>2.2280000000000002</v>
      </c>
      <c r="W2" s="82">
        <v>2.2320000000000002</v>
      </c>
      <c r="X2" s="82">
        <v>2.1920000000000002</v>
      </c>
      <c r="Y2" s="82">
        <v>2.0339999999999998</v>
      </c>
      <c r="Z2" s="82">
        <v>1.9039999999999999</v>
      </c>
    </row>
    <row r="3" spans="1:36" x14ac:dyDescent="0.3">
      <c r="A3" s="82" t="s">
        <v>10</v>
      </c>
      <c r="B3" s="82" t="s">
        <v>9</v>
      </c>
      <c r="C3" s="82" t="s">
        <v>8</v>
      </c>
      <c r="D3" s="82" t="s">
        <v>7</v>
      </c>
      <c r="F3" s="82">
        <v>1999</v>
      </c>
      <c r="G3" s="82">
        <v>2000</v>
      </c>
      <c r="H3" s="82">
        <v>2001</v>
      </c>
      <c r="I3" s="82">
        <v>2002</v>
      </c>
      <c r="J3" s="82">
        <v>2003</v>
      </c>
      <c r="K3" s="82">
        <v>2004</v>
      </c>
      <c r="L3" s="82">
        <v>2005</v>
      </c>
      <c r="M3" s="82">
        <v>2006</v>
      </c>
      <c r="N3" s="82">
        <v>2007</v>
      </c>
      <c r="O3" s="82">
        <v>2008</v>
      </c>
      <c r="P3" s="82">
        <v>2009</v>
      </c>
      <c r="Q3" s="82">
        <v>2010</v>
      </c>
      <c r="R3" s="82">
        <v>2011</v>
      </c>
      <c r="S3" s="82">
        <v>2012</v>
      </c>
      <c r="T3" s="82">
        <v>2013</v>
      </c>
      <c r="U3" s="82">
        <v>2014</v>
      </c>
      <c r="V3" s="82">
        <v>2015</v>
      </c>
      <c r="W3" s="82">
        <v>2016</v>
      </c>
      <c r="X3" s="82">
        <v>2017</v>
      </c>
      <c r="Y3" s="82">
        <v>2018</v>
      </c>
      <c r="Z3" s="82">
        <v>2019</v>
      </c>
      <c r="AA3" s="82">
        <v>2020</v>
      </c>
      <c r="AB3" s="82">
        <v>2021</v>
      </c>
      <c r="AC3" s="82">
        <v>2022</v>
      </c>
      <c r="AD3" s="82">
        <v>2023</v>
      </c>
      <c r="AE3" s="82">
        <v>2024</v>
      </c>
      <c r="AF3" s="82">
        <v>2025</v>
      </c>
      <c r="AG3" s="82">
        <v>2026</v>
      </c>
      <c r="AH3" s="82">
        <v>2027</v>
      </c>
      <c r="AI3" s="82">
        <v>2028</v>
      </c>
      <c r="AJ3" s="82">
        <v>2029</v>
      </c>
    </row>
    <row r="4" spans="1:36" x14ac:dyDescent="0.3">
      <c r="A4" s="82" t="s">
        <v>2</v>
      </c>
      <c r="B4" s="82" t="s">
        <v>102</v>
      </c>
      <c r="C4" s="82" t="s">
        <v>103</v>
      </c>
      <c r="D4" s="82" t="s">
        <v>104</v>
      </c>
      <c r="E4" s="82" t="s">
        <v>105</v>
      </c>
      <c r="F4" s="82">
        <v>100</v>
      </c>
      <c r="G4" s="82">
        <f t="shared" ref="G4:V4" si="0">F4*(1+F2/100)</f>
        <v>104.06500000000001</v>
      </c>
      <c r="H4" s="82">
        <f t="shared" si="0"/>
        <v>105.65823515000001</v>
      </c>
      <c r="I4" s="82">
        <f t="shared" si="0"/>
        <v>107.48929236514952</v>
      </c>
      <c r="J4" s="82">
        <f t="shared" si="0"/>
        <v>109.77343982790894</v>
      </c>
      <c r="K4" s="82">
        <f t="shared" si="0"/>
        <v>113.30375365277449</v>
      </c>
      <c r="L4" s="82">
        <f t="shared" si="0"/>
        <v>116.4116756154701</v>
      </c>
      <c r="M4" s="82">
        <f t="shared" si="0"/>
        <v>120.00530404171965</v>
      </c>
      <c r="N4" s="82">
        <f t="shared" si="0"/>
        <v>123.30664995590735</v>
      </c>
      <c r="O4" s="82">
        <f t="shared" si="0"/>
        <v>123.52613579282885</v>
      </c>
      <c r="P4" s="82">
        <f t="shared" si="0"/>
        <v>119.29783616464033</v>
      </c>
      <c r="Q4" s="82">
        <f t="shared" si="0"/>
        <v>122.98294632376609</v>
      </c>
      <c r="R4" s="82">
        <f t="shared" si="0"/>
        <v>125.06873709341717</v>
      </c>
      <c r="S4" s="82">
        <f t="shared" si="0"/>
        <v>126.55830575219979</v>
      </c>
      <c r="T4" s="82">
        <f t="shared" si="0"/>
        <v>128.00233602083239</v>
      </c>
      <c r="U4" s="82">
        <f t="shared" si="0"/>
        <v>130.34733881673404</v>
      </c>
      <c r="V4" s="82">
        <f t="shared" si="0"/>
        <v>132.92821612530537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0"/>
  <sheetViews>
    <sheetView workbookViewId="0">
      <selection activeCell="E31" sqref="E31"/>
    </sheetView>
  </sheetViews>
  <sheetFormatPr baseColWidth="10" defaultColWidth="11.42578125" defaultRowHeight="15" x14ac:dyDescent="0.25"/>
  <cols>
    <col min="1" max="16384" width="11.42578125" style="2"/>
  </cols>
  <sheetData>
    <row r="1" spans="1:2" ht="14.45" x14ac:dyDescent="0.3">
      <c r="B1" s="2" t="s">
        <v>106</v>
      </c>
    </row>
    <row r="2" spans="1:2" ht="14.45" x14ac:dyDescent="0.3">
      <c r="A2" s="22">
        <v>36532</v>
      </c>
      <c r="B2" s="2">
        <v>23.02</v>
      </c>
    </row>
    <row r="3" spans="1:2" ht="14.45" x14ac:dyDescent="0.3">
      <c r="A3" s="22">
        <v>36539</v>
      </c>
      <c r="B3" s="2">
        <v>26.25</v>
      </c>
    </row>
    <row r="4" spans="1:2" ht="14.45" x14ac:dyDescent="0.3">
      <c r="A4" s="22">
        <v>36546</v>
      </c>
      <c r="B4" s="2">
        <v>27.3</v>
      </c>
    </row>
    <row r="5" spans="1:2" ht="14.45" x14ac:dyDescent="0.3">
      <c r="A5" s="22">
        <v>36553</v>
      </c>
      <c r="B5" s="2">
        <v>26.67</v>
      </c>
    </row>
    <row r="6" spans="1:2" ht="14.45" x14ac:dyDescent="0.3">
      <c r="A6" s="22">
        <v>36560</v>
      </c>
      <c r="B6" s="2">
        <v>28.13</v>
      </c>
    </row>
    <row r="7" spans="1:2" ht="14.45" x14ac:dyDescent="0.3">
      <c r="A7" s="22">
        <v>36567</v>
      </c>
      <c r="B7" s="2">
        <v>27.73</v>
      </c>
    </row>
    <row r="8" spans="1:2" ht="14.45" x14ac:dyDescent="0.3">
      <c r="A8" s="22">
        <v>36574</v>
      </c>
      <c r="B8" s="2">
        <v>27.77</v>
      </c>
    </row>
    <row r="9" spans="1:2" ht="14.45" x14ac:dyDescent="0.3">
      <c r="A9" s="22">
        <v>36581</v>
      </c>
      <c r="B9" s="2">
        <v>28.64</v>
      </c>
    </row>
    <row r="10" spans="1:2" ht="14.45" x14ac:dyDescent="0.3">
      <c r="A10" s="22">
        <v>36588</v>
      </c>
      <c r="B10" s="2">
        <v>29.93</v>
      </c>
    </row>
    <row r="11" spans="1:2" ht="14.45" x14ac:dyDescent="0.3">
      <c r="A11" s="22">
        <v>36595</v>
      </c>
      <c r="B11" s="2">
        <v>29.44</v>
      </c>
    </row>
    <row r="12" spans="1:2" ht="14.45" x14ac:dyDescent="0.3">
      <c r="A12" s="22">
        <v>36602</v>
      </c>
      <c r="B12" s="2">
        <v>27.21</v>
      </c>
    </row>
    <row r="13" spans="1:2" ht="14.45" x14ac:dyDescent="0.3">
      <c r="A13" s="22">
        <v>36609</v>
      </c>
      <c r="B13" s="2">
        <v>25.67</v>
      </c>
    </row>
    <row r="14" spans="1:2" ht="14.45" x14ac:dyDescent="0.3">
      <c r="A14" s="22">
        <v>36616</v>
      </c>
      <c r="B14" s="2">
        <v>24.84</v>
      </c>
    </row>
    <row r="15" spans="1:2" ht="14.45" x14ac:dyDescent="0.3">
      <c r="A15" s="22">
        <v>36623</v>
      </c>
      <c r="B15" s="2">
        <v>22.2</v>
      </c>
    </row>
    <row r="16" spans="1:2" ht="14.45" x14ac:dyDescent="0.3">
      <c r="A16" s="22">
        <v>36630</v>
      </c>
      <c r="B16" s="2">
        <v>22.54</v>
      </c>
    </row>
    <row r="17" spans="1:2" ht="14.45" x14ac:dyDescent="0.3">
      <c r="A17" s="22">
        <v>36637</v>
      </c>
      <c r="B17" s="2">
        <v>23.92</v>
      </c>
    </row>
    <row r="18" spans="1:2" ht="14.45" x14ac:dyDescent="0.3">
      <c r="A18" s="22">
        <v>36644</v>
      </c>
      <c r="B18" s="2">
        <v>24.1</v>
      </c>
    </row>
    <row r="19" spans="1:2" ht="14.45" x14ac:dyDescent="0.3">
      <c r="A19" s="22">
        <v>36651</v>
      </c>
      <c r="B19" s="2">
        <v>25.84</v>
      </c>
    </row>
    <row r="20" spans="1:2" ht="14.45" x14ac:dyDescent="0.3">
      <c r="A20" s="22">
        <v>36658</v>
      </c>
      <c r="B20" s="2">
        <v>28.15</v>
      </c>
    </row>
    <row r="21" spans="1:2" ht="14.45" x14ac:dyDescent="0.3">
      <c r="A21" s="22">
        <v>36665</v>
      </c>
      <c r="B21" s="2">
        <v>29.23</v>
      </c>
    </row>
    <row r="22" spans="1:2" ht="14.45" x14ac:dyDescent="0.3">
      <c r="A22" s="22">
        <v>36672</v>
      </c>
      <c r="B22" s="2">
        <v>29.44</v>
      </c>
    </row>
    <row r="23" spans="1:2" ht="14.45" x14ac:dyDescent="0.3">
      <c r="A23" s="22">
        <v>36679</v>
      </c>
      <c r="B23" s="2">
        <v>29.62</v>
      </c>
    </row>
    <row r="24" spans="1:2" ht="14.45" x14ac:dyDescent="0.3">
      <c r="A24" s="22">
        <v>36686</v>
      </c>
      <c r="B24" s="2">
        <v>29.56</v>
      </c>
    </row>
    <row r="25" spans="1:2" ht="14.45" x14ac:dyDescent="0.3">
      <c r="A25" s="22">
        <v>36693</v>
      </c>
      <c r="B25" s="2">
        <v>29.54</v>
      </c>
    </row>
    <row r="26" spans="1:2" ht="14.45" x14ac:dyDescent="0.3">
      <c r="A26" s="22">
        <v>36700</v>
      </c>
      <c r="B26" s="2">
        <v>31.63</v>
      </c>
    </row>
    <row r="27" spans="1:2" ht="14.45" x14ac:dyDescent="0.3">
      <c r="A27" s="22">
        <v>36707</v>
      </c>
      <c r="B27" s="2">
        <v>32.14</v>
      </c>
    </row>
    <row r="28" spans="1:2" ht="14.45" x14ac:dyDescent="0.3">
      <c r="A28" s="22">
        <v>36714</v>
      </c>
      <c r="B28" s="2">
        <v>30.94</v>
      </c>
    </row>
    <row r="29" spans="1:2" ht="14.45" x14ac:dyDescent="0.3">
      <c r="A29" s="22">
        <v>36721</v>
      </c>
      <c r="B29" s="2">
        <v>29.75</v>
      </c>
    </row>
    <row r="30" spans="1:2" ht="14.45" x14ac:dyDescent="0.3">
      <c r="A30" s="22">
        <v>36728</v>
      </c>
      <c r="B30" s="2">
        <v>27.04</v>
      </c>
    </row>
    <row r="31" spans="1:2" ht="14.45" x14ac:dyDescent="0.3">
      <c r="A31" s="22">
        <v>36735</v>
      </c>
      <c r="B31" s="2">
        <v>26.74</v>
      </c>
    </row>
    <row r="32" spans="1:2" ht="14.45" x14ac:dyDescent="0.3">
      <c r="A32" s="22">
        <v>36742</v>
      </c>
      <c r="B32" s="2">
        <v>29.13</v>
      </c>
    </row>
    <row r="33" spans="1:2" ht="14.45" x14ac:dyDescent="0.3">
      <c r="A33" s="22">
        <v>36749</v>
      </c>
      <c r="B33" s="2">
        <v>30.24</v>
      </c>
    </row>
    <row r="34" spans="1:2" ht="14.45" x14ac:dyDescent="0.3">
      <c r="A34" s="22">
        <v>36756</v>
      </c>
      <c r="B34" s="2">
        <v>33.56</v>
      </c>
    </row>
    <row r="35" spans="1:2" ht="14.45" x14ac:dyDescent="0.3">
      <c r="A35" s="22">
        <v>36763</v>
      </c>
      <c r="B35" s="2">
        <v>33.44</v>
      </c>
    </row>
    <row r="36" spans="1:2" ht="14.45" x14ac:dyDescent="0.3">
      <c r="A36" s="22">
        <v>36770</v>
      </c>
      <c r="B36" s="2">
        <v>35.35</v>
      </c>
    </row>
    <row r="37" spans="1:2" ht="14.45" x14ac:dyDescent="0.3">
      <c r="A37" s="22">
        <v>36777</v>
      </c>
      <c r="B37" s="2">
        <v>36.1</v>
      </c>
    </row>
    <row r="38" spans="1:2" ht="14.45" x14ac:dyDescent="0.3">
      <c r="A38" s="22">
        <v>36784</v>
      </c>
      <c r="B38" s="2">
        <v>34.78</v>
      </c>
    </row>
    <row r="39" spans="1:2" x14ac:dyDescent="0.25">
      <c r="A39" s="22">
        <v>36791</v>
      </c>
      <c r="B39" s="2">
        <v>30.35</v>
      </c>
    </row>
    <row r="40" spans="1:2" x14ac:dyDescent="0.25">
      <c r="A40" s="22">
        <v>36798</v>
      </c>
      <c r="B40" s="2">
        <v>29.5</v>
      </c>
    </row>
    <row r="41" spans="1:2" x14ac:dyDescent="0.25">
      <c r="A41" s="22">
        <v>36805</v>
      </c>
      <c r="B41" s="2">
        <v>29.98</v>
      </c>
    </row>
    <row r="42" spans="1:2" x14ac:dyDescent="0.25">
      <c r="A42" s="22">
        <v>36812</v>
      </c>
      <c r="B42" s="2">
        <v>32.65</v>
      </c>
    </row>
    <row r="43" spans="1:2" x14ac:dyDescent="0.25">
      <c r="A43" s="22">
        <v>36819</v>
      </c>
      <c r="B43" s="2">
        <v>31.64</v>
      </c>
    </row>
    <row r="44" spans="1:2" x14ac:dyDescent="0.25">
      <c r="A44" s="22">
        <v>36826</v>
      </c>
      <c r="B44" s="2">
        <v>30.96</v>
      </c>
    </row>
    <row r="45" spans="1:2" x14ac:dyDescent="0.25">
      <c r="A45" s="22">
        <v>36833</v>
      </c>
      <c r="B45" s="2">
        <v>31.16</v>
      </c>
    </row>
    <row r="46" spans="1:2" x14ac:dyDescent="0.25">
      <c r="A46" s="22">
        <v>36840</v>
      </c>
      <c r="B46" s="2">
        <v>32.47</v>
      </c>
    </row>
    <row r="47" spans="1:2" x14ac:dyDescent="0.25">
      <c r="A47" s="22">
        <v>36847</v>
      </c>
      <c r="B47" s="2">
        <v>34.07</v>
      </c>
    </row>
    <row r="48" spans="1:2" x14ac:dyDescent="0.25">
      <c r="A48" s="22">
        <v>36854</v>
      </c>
      <c r="B48" s="2">
        <v>34.1</v>
      </c>
    </row>
    <row r="49" spans="1:2" x14ac:dyDescent="0.25">
      <c r="A49" s="22">
        <v>36861</v>
      </c>
      <c r="B49" s="2">
        <v>31.05</v>
      </c>
    </row>
    <row r="50" spans="1:2" x14ac:dyDescent="0.25">
      <c r="A50" s="22">
        <v>36868</v>
      </c>
      <c r="B50" s="2">
        <v>26.73</v>
      </c>
    </row>
    <row r="51" spans="1:2" x14ac:dyDescent="0.25">
      <c r="A51" s="22">
        <v>36875</v>
      </c>
      <c r="B51" s="2">
        <v>25.52</v>
      </c>
    </row>
    <row r="52" spans="1:2" x14ac:dyDescent="0.25">
      <c r="A52" s="22">
        <v>36882</v>
      </c>
      <c r="B52" s="2">
        <v>22.97</v>
      </c>
    </row>
    <row r="53" spans="1:2" x14ac:dyDescent="0.25">
      <c r="A53" s="22">
        <v>36889</v>
      </c>
      <c r="B53" s="2">
        <v>22.38</v>
      </c>
    </row>
    <row r="54" spans="1:2" x14ac:dyDescent="0.25">
      <c r="A54" s="22">
        <v>36896</v>
      </c>
      <c r="B54" s="2">
        <v>24.79</v>
      </c>
    </row>
    <row r="55" spans="1:2" x14ac:dyDescent="0.25">
      <c r="A55" s="22">
        <v>36903</v>
      </c>
      <c r="B55" s="2">
        <v>25.82</v>
      </c>
    </row>
    <row r="56" spans="1:2" x14ac:dyDescent="0.25">
      <c r="A56" s="22">
        <v>36910</v>
      </c>
      <c r="B56" s="2">
        <v>28.03</v>
      </c>
    </row>
    <row r="57" spans="1:2" x14ac:dyDescent="0.25">
      <c r="A57" s="22">
        <v>36917</v>
      </c>
      <c r="B57" s="2">
        <v>27.35</v>
      </c>
    </row>
    <row r="58" spans="1:2" x14ac:dyDescent="0.25">
      <c r="A58" s="22">
        <v>36924</v>
      </c>
      <c r="B58" s="2">
        <v>29.79</v>
      </c>
    </row>
    <row r="59" spans="1:2" x14ac:dyDescent="0.25">
      <c r="A59" s="22">
        <v>36931</v>
      </c>
      <c r="B59" s="2">
        <v>29.22</v>
      </c>
    </row>
    <row r="60" spans="1:2" x14ac:dyDescent="0.25">
      <c r="A60" s="22">
        <v>36938</v>
      </c>
      <c r="B60" s="2">
        <v>27.55</v>
      </c>
    </row>
    <row r="61" spans="1:2" x14ac:dyDescent="0.25">
      <c r="A61" s="22">
        <v>36945</v>
      </c>
      <c r="B61" s="2">
        <v>27.16</v>
      </c>
    </row>
    <row r="62" spans="1:2" x14ac:dyDescent="0.25">
      <c r="A62" s="22">
        <v>36952</v>
      </c>
      <c r="B62" s="2">
        <v>25.68</v>
      </c>
    </row>
    <row r="63" spans="1:2" x14ac:dyDescent="0.25">
      <c r="A63" s="22">
        <v>36959</v>
      </c>
      <c r="B63" s="2">
        <v>25.89</v>
      </c>
    </row>
    <row r="64" spans="1:2" x14ac:dyDescent="0.25">
      <c r="A64" s="22">
        <v>36966</v>
      </c>
      <c r="B64" s="2">
        <v>24.58</v>
      </c>
    </row>
    <row r="65" spans="1:2" x14ac:dyDescent="0.25">
      <c r="A65" s="22">
        <v>36973</v>
      </c>
      <c r="B65" s="2">
        <v>24.87</v>
      </c>
    </row>
    <row r="66" spans="1:2" x14ac:dyDescent="0.25">
      <c r="A66" s="22">
        <v>36980</v>
      </c>
      <c r="B66" s="2">
        <v>24.36</v>
      </c>
    </row>
    <row r="67" spans="1:2" x14ac:dyDescent="0.25">
      <c r="A67" s="22">
        <v>36987</v>
      </c>
      <c r="B67" s="2">
        <v>24.69</v>
      </c>
    </row>
    <row r="68" spans="1:2" x14ac:dyDescent="0.25">
      <c r="A68" s="22">
        <v>36994</v>
      </c>
      <c r="B68" s="2">
        <v>26.9</v>
      </c>
    </row>
    <row r="69" spans="1:2" x14ac:dyDescent="0.25">
      <c r="A69" s="22">
        <v>37001</v>
      </c>
      <c r="B69" s="2">
        <v>25.87</v>
      </c>
    </row>
    <row r="70" spans="1:2" x14ac:dyDescent="0.25">
      <c r="A70" s="22">
        <v>37008</v>
      </c>
      <c r="B70" s="2">
        <v>27.45</v>
      </c>
    </row>
    <row r="71" spans="1:2" x14ac:dyDescent="0.25">
      <c r="A71" s="22">
        <v>37015</v>
      </c>
      <c r="B71" s="2">
        <v>27.83</v>
      </c>
    </row>
    <row r="72" spans="1:2" x14ac:dyDescent="0.25">
      <c r="A72" s="22">
        <v>37022</v>
      </c>
      <c r="B72" s="2">
        <v>27.96</v>
      </c>
    </row>
    <row r="73" spans="1:2" x14ac:dyDescent="0.25">
      <c r="A73" s="22">
        <v>37029</v>
      </c>
      <c r="B73" s="2">
        <v>29.8</v>
      </c>
    </row>
    <row r="74" spans="1:2" x14ac:dyDescent="0.25">
      <c r="A74" s="22">
        <v>37036</v>
      </c>
      <c r="B74" s="2">
        <v>28.62</v>
      </c>
    </row>
    <row r="75" spans="1:2" x14ac:dyDescent="0.25">
      <c r="A75" s="22">
        <v>37043</v>
      </c>
      <c r="B75" s="2">
        <v>28.61</v>
      </c>
    </row>
    <row r="76" spans="1:2" x14ac:dyDescent="0.25">
      <c r="A76" s="22">
        <v>37050</v>
      </c>
      <c r="B76" s="2">
        <v>29.37</v>
      </c>
    </row>
    <row r="77" spans="1:2" x14ac:dyDescent="0.25">
      <c r="A77" s="22">
        <v>37057</v>
      </c>
      <c r="B77" s="2">
        <v>28.99</v>
      </c>
    </row>
    <row r="78" spans="1:2" x14ac:dyDescent="0.25">
      <c r="A78" s="22">
        <v>37064</v>
      </c>
      <c r="B78" s="2">
        <v>27.14</v>
      </c>
    </row>
    <row r="79" spans="1:2" x14ac:dyDescent="0.25">
      <c r="A79" s="22">
        <v>37071</v>
      </c>
      <c r="B79" s="2">
        <v>26.32</v>
      </c>
    </row>
    <row r="80" spans="1:2" x14ac:dyDescent="0.25">
      <c r="A80" s="22">
        <v>37078</v>
      </c>
      <c r="B80" s="2">
        <v>26.3</v>
      </c>
    </row>
    <row r="81" spans="1:2" x14ac:dyDescent="0.25">
      <c r="A81" s="22">
        <v>37085</v>
      </c>
      <c r="B81" s="2">
        <v>25.06</v>
      </c>
    </row>
    <row r="82" spans="1:2" x14ac:dyDescent="0.25">
      <c r="A82" s="22">
        <v>37092</v>
      </c>
      <c r="B82" s="2">
        <v>24.48</v>
      </c>
    </row>
    <row r="83" spans="1:2" x14ac:dyDescent="0.25">
      <c r="A83" s="22">
        <v>37099</v>
      </c>
      <c r="B83" s="2">
        <v>25.09</v>
      </c>
    </row>
    <row r="84" spans="1:2" x14ac:dyDescent="0.25">
      <c r="A84" s="22">
        <v>37106</v>
      </c>
      <c r="B84" s="2">
        <v>25.47</v>
      </c>
    </row>
    <row r="85" spans="1:2" x14ac:dyDescent="0.25">
      <c r="A85" s="22">
        <v>37113</v>
      </c>
      <c r="B85" s="2">
        <v>25.85</v>
      </c>
    </row>
    <row r="86" spans="1:2" x14ac:dyDescent="0.25">
      <c r="A86" s="22">
        <v>37120</v>
      </c>
      <c r="B86" s="2">
        <v>24.75</v>
      </c>
    </row>
    <row r="87" spans="1:2" x14ac:dyDescent="0.25">
      <c r="A87" s="22">
        <v>37127</v>
      </c>
      <c r="B87" s="2">
        <v>26.08</v>
      </c>
    </row>
    <row r="88" spans="1:2" x14ac:dyDescent="0.25">
      <c r="A88" s="22">
        <v>37134</v>
      </c>
      <c r="B88" s="2">
        <v>26.64</v>
      </c>
    </row>
    <row r="89" spans="1:2" x14ac:dyDescent="0.25">
      <c r="A89" s="22">
        <v>37141</v>
      </c>
      <c r="B89" s="2">
        <v>27.92</v>
      </c>
    </row>
    <row r="90" spans="1:2" x14ac:dyDescent="0.25">
      <c r="A90" s="22">
        <v>37148</v>
      </c>
      <c r="B90" s="2">
        <v>29.55</v>
      </c>
    </row>
    <row r="91" spans="1:2" x14ac:dyDescent="0.25">
      <c r="A91" s="22">
        <v>37155</v>
      </c>
      <c r="B91" s="2">
        <v>24.72</v>
      </c>
    </row>
    <row r="92" spans="1:2" x14ac:dyDescent="0.25">
      <c r="A92" s="22">
        <v>37162</v>
      </c>
      <c r="B92" s="2">
        <v>22.1</v>
      </c>
    </row>
    <row r="93" spans="1:2" x14ac:dyDescent="0.25">
      <c r="A93" s="22">
        <v>37169</v>
      </c>
      <c r="B93" s="2">
        <v>20.76</v>
      </c>
    </row>
    <row r="94" spans="1:2" x14ac:dyDescent="0.25">
      <c r="A94" s="22">
        <v>37176</v>
      </c>
      <c r="B94" s="2">
        <v>21.81</v>
      </c>
    </row>
    <row r="95" spans="1:2" x14ac:dyDescent="0.25">
      <c r="A95" s="22">
        <v>37183</v>
      </c>
      <c r="B95" s="2">
        <v>21.1</v>
      </c>
    </row>
    <row r="96" spans="1:2" x14ac:dyDescent="0.25">
      <c r="A96" s="22">
        <v>37190</v>
      </c>
      <c r="B96" s="2">
        <v>21.06</v>
      </c>
    </row>
    <row r="97" spans="1:2" x14ac:dyDescent="0.25">
      <c r="A97" s="22">
        <v>37197</v>
      </c>
      <c r="B97" s="2">
        <v>19.57</v>
      </c>
    </row>
    <row r="98" spans="1:2" x14ac:dyDescent="0.25">
      <c r="A98" s="22">
        <v>37204</v>
      </c>
      <c r="B98" s="2">
        <v>21.07</v>
      </c>
    </row>
    <row r="99" spans="1:2" x14ac:dyDescent="0.25">
      <c r="A99" s="22">
        <v>37211</v>
      </c>
      <c r="B99" s="2">
        <v>17.649999999999999</v>
      </c>
    </row>
    <row r="100" spans="1:2" x14ac:dyDescent="0.25">
      <c r="A100" s="22">
        <v>37218</v>
      </c>
      <c r="B100" s="2">
        <v>19.329999999999998</v>
      </c>
    </row>
    <row r="101" spans="1:2" x14ac:dyDescent="0.25">
      <c r="A101" s="22">
        <v>37225</v>
      </c>
      <c r="B101" s="2">
        <v>18.95</v>
      </c>
    </row>
    <row r="102" spans="1:2" x14ac:dyDescent="0.25">
      <c r="A102" s="22">
        <v>37232</v>
      </c>
      <c r="B102" s="2">
        <v>18.829999999999998</v>
      </c>
    </row>
    <row r="103" spans="1:2" x14ac:dyDescent="0.25">
      <c r="A103" s="22">
        <v>37239</v>
      </c>
      <c r="B103" s="2">
        <v>19.010000000000002</v>
      </c>
    </row>
    <row r="104" spans="1:2" x14ac:dyDescent="0.25">
      <c r="A104" s="22">
        <v>37246</v>
      </c>
      <c r="B104" s="2">
        <v>18.489999999999998</v>
      </c>
    </row>
    <row r="105" spans="1:2" x14ac:dyDescent="0.25">
      <c r="A105" s="22">
        <v>37253</v>
      </c>
      <c r="B105" s="2">
        <v>19.760000000000002</v>
      </c>
    </row>
    <row r="106" spans="1:2" x14ac:dyDescent="0.25">
      <c r="A106" s="22">
        <v>37260</v>
      </c>
      <c r="B106" s="2">
        <v>21.54</v>
      </c>
    </row>
    <row r="107" spans="1:2" x14ac:dyDescent="0.25">
      <c r="A107" s="22">
        <v>37267</v>
      </c>
      <c r="B107" s="2">
        <v>19.73</v>
      </c>
    </row>
    <row r="108" spans="1:2" x14ac:dyDescent="0.25">
      <c r="A108" s="22">
        <v>37274</v>
      </c>
      <c r="B108" s="2">
        <v>19.010000000000002</v>
      </c>
    </row>
    <row r="109" spans="1:2" x14ac:dyDescent="0.25">
      <c r="A109" s="22">
        <v>37281</v>
      </c>
      <c r="B109" s="2">
        <v>20.260000000000002</v>
      </c>
    </row>
    <row r="110" spans="1:2" x14ac:dyDescent="0.25">
      <c r="A110" s="22">
        <v>37288</v>
      </c>
      <c r="B110" s="2">
        <v>20.9</v>
      </c>
    </row>
    <row r="111" spans="1:2" x14ac:dyDescent="0.25">
      <c r="A111" s="22">
        <v>37295</v>
      </c>
      <c r="B111" s="2">
        <v>20.38</v>
      </c>
    </row>
    <row r="112" spans="1:2" x14ac:dyDescent="0.25">
      <c r="A112" s="22">
        <v>37302</v>
      </c>
      <c r="B112" s="2">
        <v>21</v>
      </c>
    </row>
    <row r="113" spans="1:2" x14ac:dyDescent="0.25">
      <c r="A113" s="22">
        <v>37309</v>
      </c>
      <c r="B113" s="2">
        <v>20.149999999999999</v>
      </c>
    </row>
    <row r="114" spans="1:2" x14ac:dyDescent="0.25">
      <c r="A114" s="22">
        <v>37316</v>
      </c>
      <c r="B114" s="2">
        <v>21.61</v>
      </c>
    </row>
    <row r="115" spans="1:2" x14ac:dyDescent="0.25">
      <c r="A115" s="22">
        <v>37323</v>
      </c>
      <c r="B115" s="2">
        <v>22.92</v>
      </c>
    </row>
    <row r="116" spans="1:2" x14ac:dyDescent="0.25">
      <c r="A116" s="22">
        <v>37330</v>
      </c>
      <c r="B116" s="2">
        <v>24.19</v>
      </c>
    </row>
    <row r="117" spans="1:2" x14ac:dyDescent="0.25">
      <c r="A117" s="22">
        <v>37337</v>
      </c>
      <c r="B117" s="2">
        <v>25.1</v>
      </c>
    </row>
    <row r="118" spans="1:2" x14ac:dyDescent="0.25">
      <c r="A118" s="22">
        <v>37344</v>
      </c>
      <c r="B118" s="2">
        <v>25.55</v>
      </c>
    </row>
    <row r="119" spans="1:2" x14ac:dyDescent="0.25">
      <c r="A119" s="22">
        <v>37351</v>
      </c>
      <c r="B119" s="2">
        <v>25.78</v>
      </c>
    </row>
    <row r="120" spans="1:2" x14ac:dyDescent="0.25">
      <c r="A120" s="22">
        <v>37358</v>
      </c>
      <c r="B120" s="2">
        <v>23.96</v>
      </c>
    </row>
    <row r="121" spans="1:2" x14ac:dyDescent="0.25">
      <c r="A121" s="22">
        <v>37365</v>
      </c>
      <c r="B121" s="2">
        <v>26.58</v>
      </c>
    </row>
    <row r="122" spans="1:2" x14ac:dyDescent="0.25">
      <c r="A122" s="22">
        <v>37372</v>
      </c>
      <c r="B122" s="2">
        <v>26.73</v>
      </c>
    </row>
    <row r="123" spans="1:2" x14ac:dyDescent="0.25">
      <c r="A123" s="22">
        <v>37379</v>
      </c>
      <c r="B123" s="2">
        <v>26.22</v>
      </c>
    </row>
    <row r="124" spans="1:2" x14ac:dyDescent="0.25">
      <c r="A124" s="22">
        <v>37386</v>
      </c>
      <c r="B124" s="2">
        <v>26.25</v>
      </c>
    </row>
    <row r="125" spans="1:2" x14ac:dyDescent="0.25">
      <c r="A125" s="22">
        <v>37393</v>
      </c>
      <c r="B125" s="2">
        <v>26.09</v>
      </c>
    </row>
    <row r="126" spans="1:2" x14ac:dyDescent="0.25">
      <c r="A126" s="22">
        <v>37400</v>
      </c>
      <c r="B126" s="2">
        <v>24.46</v>
      </c>
    </row>
    <row r="127" spans="1:2" x14ac:dyDescent="0.25">
      <c r="A127" s="22">
        <v>37407</v>
      </c>
      <c r="B127" s="2">
        <v>23.81</v>
      </c>
    </row>
    <row r="128" spans="1:2" x14ac:dyDescent="0.25">
      <c r="A128" s="22">
        <v>37414</v>
      </c>
      <c r="B128" s="2">
        <v>23.33</v>
      </c>
    </row>
    <row r="129" spans="1:2" x14ac:dyDescent="0.25">
      <c r="A129" s="22">
        <v>37421</v>
      </c>
      <c r="B129" s="2">
        <v>24.82</v>
      </c>
    </row>
    <row r="130" spans="1:2" x14ac:dyDescent="0.25">
      <c r="A130" s="22">
        <v>37428</v>
      </c>
      <c r="B130" s="2">
        <v>24.66</v>
      </c>
    </row>
    <row r="131" spans="1:2" x14ac:dyDescent="0.25">
      <c r="A131" s="22">
        <v>37435</v>
      </c>
      <c r="B131" s="2">
        <v>25.77</v>
      </c>
    </row>
    <row r="132" spans="1:2" x14ac:dyDescent="0.25">
      <c r="A132" s="22">
        <v>37442</v>
      </c>
      <c r="B132" s="2">
        <v>25.82</v>
      </c>
    </row>
    <row r="133" spans="1:2" x14ac:dyDescent="0.25">
      <c r="A133" s="22">
        <v>37449</v>
      </c>
      <c r="B133" s="2">
        <v>26.43</v>
      </c>
    </row>
    <row r="134" spans="1:2" x14ac:dyDescent="0.25">
      <c r="A134" s="22">
        <v>37456</v>
      </c>
      <c r="B134" s="2">
        <v>26.79</v>
      </c>
    </row>
    <row r="135" spans="1:2" x14ac:dyDescent="0.25">
      <c r="A135" s="22">
        <v>37463</v>
      </c>
      <c r="B135" s="2">
        <v>25.22</v>
      </c>
    </row>
    <row r="136" spans="1:2" x14ac:dyDescent="0.25">
      <c r="A136" s="22">
        <v>37470</v>
      </c>
      <c r="B136" s="2">
        <v>25.71</v>
      </c>
    </row>
    <row r="137" spans="1:2" x14ac:dyDescent="0.25">
      <c r="A137" s="22">
        <v>37477</v>
      </c>
      <c r="B137" s="2">
        <v>25.58</v>
      </c>
    </row>
    <row r="138" spans="1:2" x14ac:dyDescent="0.25">
      <c r="A138" s="22">
        <v>37484</v>
      </c>
      <c r="B138" s="2">
        <v>27.33</v>
      </c>
    </row>
    <row r="139" spans="1:2" x14ac:dyDescent="0.25">
      <c r="A139" s="22">
        <v>37491</v>
      </c>
      <c r="B139" s="2">
        <v>27.15</v>
      </c>
    </row>
    <row r="140" spans="1:2" x14ac:dyDescent="0.25">
      <c r="A140" s="22">
        <v>37498</v>
      </c>
      <c r="B140" s="2">
        <v>27.65</v>
      </c>
    </row>
    <row r="141" spans="1:2" x14ac:dyDescent="0.25">
      <c r="A141" s="22">
        <v>37505</v>
      </c>
      <c r="B141" s="2">
        <v>28.31</v>
      </c>
    </row>
    <row r="142" spans="1:2" x14ac:dyDescent="0.25">
      <c r="A142" s="22">
        <v>37512</v>
      </c>
      <c r="B142" s="2">
        <v>28.75</v>
      </c>
    </row>
    <row r="143" spans="1:2" x14ac:dyDescent="0.25">
      <c r="A143" s="22">
        <v>37519</v>
      </c>
      <c r="B143" s="2">
        <v>28.44</v>
      </c>
    </row>
    <row r="144" spans="1:2" x14ac:dyDescent="0.25">
      <c r="A144" s="22">
        <v>37526</v>
      </c>
      <c r="B144" s="2">
        <v>28.99</v>
      </c>
    </row>
    <row r="145" spans="1:2" x14ac:dyDescent="0.25">
      <c r="A145" s="22">
        <v>37533</v>
      </c>
      <c r="B145" s="2">
        <v>28.45</v>
      </c>
    </row>
    <row r="146" spans="1:2" x14ac:dyDescent="0.25">
      <c r="A146" s="22">
        <v>37540</v>
      </c>
      <c r="B146" s="2">
        <v>28.11</v>
      </c>
    </row>
    <row r="147" spans="1:2" x14ac:dyDescent="0.25">
      <c r="A147" s="22">
        <v>37547</v>
      </c>
      <c r="B147" s="2">
        <v>28.22</v>
      </c>
    </row>
    <row r="148" spans="1:2" x14ac:dyDescent="0.25">
      <c r="A148" s="22">
        <v>37554</v>
      </c>
      <c r="B148" s="2">
        <v>25.94</v>
      </c>
    </row>
    <row r="149" spans="1:2" x14ac:dyDescent="0.25">
      <c r="A149" s="22">
        <v>37561</v>
      </c>
      <c r="B149" s="2">
        <v>25.39</v>
      </c>
    </row>
    <row r="150" spans="1:2" x14ac:dyDescent="0.25">
      <c r="A150" s="22">
        <v>37568</v>
      </c>
      <c r="B150" s="2">
        <v>23.58</v>
      </c>
    </row>
    <row r="151" spans="1:2" x14ac:dyDescent="0.25">
      <c r="A151" s="22">
        <v>37575</v>
      </c>
      <c r="B151" s="2">
        <v>23.31</v>
      </c>
    </row>
    <row r="152" spans="1:2" x14ac:dyDescent="0.25">
      <c r="A152" s="22">
        <v>37582</v>
      </c>
      <c r="B152" s="2">
        <v>25.17</v>
      </c>
    </row>
    <row r="153" spans="1:2" x14ac:dyDescent="0.25">
      <c r="A153" s="22">
        <v>37589</v>
      </c>
      <c r="B153" s="2">
        <v>25.26</v>
      </c>
    </row>
    <row r="154" spans="1:2" x14ac:dyDescent="0.25">
      <c r="A154" s="22">
        <v>37596</v>
      </c>
      <c r="B154" s="2">
        <v>25.85</v>
      </c>
    </row>
    <row r="155" spans="1:2" x14ac:dyDescent="0.25">
      <c r="A155" s="22">
        <v>37603</v>
      </c>
      <c r="B155" s="2">
        <v>27.3</v>
      </c>
    </row>
    <row r="156" spans="1:2" x14ac:dyDescent="0.25">
      <c r="A156" s="22">
        <v>37610</v>
      </c>
      <c r="B156" s="2">
        <v>29.65</v>
      </c>
    </row>
    <row r="157" spans="1:2" x14ac:dyDescent="0.25">
      <c r="A157" s="22">
        <v>37617</v>
      </c>
      <c r="B157" s="2">
        <v>31.3</v>
      </c>
    </row>
    <row r="158" spans="1:2" x14ac:dyDescent="0.25">
      <c r="A158" s="22">
        <v>37624</v>
      </c>
      <c r="B158" s="2">
        <v>32.15</v>
      </c>
    </row>
    <row r="159" spans="1:2" x14ac:dyDescent="0.25">
      <c r="A159" s="22">
        <v>37631</v>
      </c>
      <c r="B159" s="2">
        <v>29.72</v>
      </c>
    </row>
    <row r="160" spans="1:2" x14ac:dyDescent="0.25">
      <c r="A160" s="22">
        <v>37638</v>
      </c>
      <c r="B160" s="2">
        <v>31.5</v>
      </c>
    </row>
    <row r="161" spans="1:2" x14ac:dyDescent="0.25">
      <c r="A161" s="22">
        <v>37645</v>
      </c>
      <c r="B161" s="2">
        <v>31.03</v>
      </c>
    </row>
    <row r="162" spans="1:2" x14ac:dyDescent="0.25">
      <c r="A162" s="22">
        <v>37652</v>
      </c>
      <c r="B162" s="2">
        <v>31.49</v>
      </c>
    </row>
    <row r="163" spans="1:2" x14ac:dyDescent="0.25">
      <c r="A163" s="22">
        <v>37659</v>
      </c>
      <c r="B163" s="2">
        <v>32.42</v>
      </c>
    </row>
    <row r="164" spans="1:2" x14ac:dyDescent="0.25">
      <c r="A164" s="22">
        <v>37666</v>
      </c>
      <c r="B164" s="2">
        <v>33.340000000000003</v>
      </c>
    </row>
    <row r="165" spans="1:2" x14ac:dyDescent="0.25">
      <c r="A165" s="22">
        <v>37673</v>
      </c>
      <c r="B165" s="2">
        <v>32.86</v>
      </c>
    </row>
    <row r="166" spans="1:2" x14ac:dyDescent="0.25">
      <c r="A166" s="22">
        <v>37680</v>
      </c>
      <c r="B166" s="2">
        <v>33.799999999999997</v>
      </c>
    </row>
    <row r="167" spans="1:2" x14ac:dyDescent="0.25">
      <c r="A167" s="22">
        <v>37687</v>
      </c>
      <c r="B167" s="2">
        <v>34.229999999999997</v>
      </c>
    </row>
    <row r="168" spans="1:2" x14ac:dyDescent="0.25">
      <c r="A168" s="22">
        <v>37694</v>
      </c>
      <c r="B168" s="2">
        <v>30.99</v>
      </c>
    </row>
    <row r="169" spans="1:2" x14ac:dyDescent="0.25">
      <c r="A169" s="22">
        <v>37701</v>
      </c>
      <c r="B169" s="2">
        <v>24.87</v>
      </c>
    </row>
    <row r="170" spans="1:2" x14ac:dyDescent="0.25">
      <c r="A170" s="22">
        <v>37708</v>
      </c>
      <c r="B170" s="2">
        <v>27.3</v>
      </c>
    </row>
    <row r="171" spans="1:2" x14ac:dyDescent="0.25">
      <c r="A171" s="22">
        <v>37715</v>
      </c>
      <c r="B171" s="2">
        <v>25.41</v>
      </c>
    </row>
    <row r="172" spans="1:2" x14ac:dyDescent="0.25">
      <c r="A172" s="22">
        <v>37722</v>
      </c>
      <c r="B172" s="2">
        <v>24.78</v>
      </c>
    </row>
    <row r="173" spans="1:2" x14ac:dyDescent="0.25">
      <c r="A173" s="22">
        <v>37729</v>
      </c>
      <c r="B173" s="2">
        <v>25.26</v>
      </c>
    </row>
    <row r="174" spans="1:2" x14ac:dyDescent="0.25">
      <c r="A174" s="22">
        <v>37736</v>
      </c>
      <c r="B174" s="2">
        <v>24.05</v>
      </c>
    </row>
    <row r="175" spans="1:2" x14ac:dyDescent="0.25">
      <c r="A175" s="22">
        <v>37743</v>
      </c>
      <c r="B175" s="2">
        <v>23.59</v>
      </c>
    </row>
    <row r="176" spans="1:2" x14ac:dyDescent="0.25">
      <c r="A176" s="22">
        <v>37750</v>
      </c>
      <c r="B176" s="2">
        <v>25.17</v>
      </c>
    </row>
    <row r="177" spans="1:2" x14ac:dyDescent="0.25">
      <c r="A177" s="22">
        <v>37757</v>
      </c>
      <c r="B177" s="2">
        <v>26.94</v>
      </c>
    </row>
    <row r="178" spans="1:2" x14ac:dyDescent="0.25">
      <c r="A178" s="22">
        <v>37764</v>
      </c>
      <c r="B178" s="2">
        <v>26.75</v>
      </c>
    </row>
    <row r="179" spans="1:2" x14ac:dyDescent="0.25">
      <c r="A179" s="22">
        <v>37771</v>
      </c>
      <c r="B179" s="2">
        <v>26.84</v>
      </c>
    </row>
    <row r="180" spans="1:2" x14ac:dyDescent="0.25">
      <c r="A180" s="22">
        <v>37778</v>
      </c>
      <c r="B180" s="2">
        <v>27.86</v>
      </c>
    </row>
    <row r="181" spans="1:2" x14ac:dyDescent="0.25">
      <c r="A181" s="22">
        <v>37785</v>
      </c>
      <c r="B181" s="2">
        <v>26.99</v>
      </c>
    </row>
    <row r="182" spans="1:2" x14ac:dyDescent="0.25">
      <c r="A182" s="22">
        <v>37792</v>
      </c>
      <c r="B182" s="2">
        <v>27.23</v>
      </c>
    </row>
    <row r="183" spans="1:2" x14ac:dyDescent="0.25">
      <c r="A183" s="22">
        <v>37799</v>
      </c>
      <c r="B183" s="2">
        <v>27.67</v>
      </c>
    </row>
    <row r="184" spans="1:2" x14ac:dyDescent="0.25">
      <c r="A184" s="22">
        <v>37806</v>
      </c>
      <c r="B184" s="2">
        <v>27.77</v>
      </c>
    </row>
    <row r="185" spans="1:2" x14ac:dyDescent="0.25">
      <c r="A185" s="22">
        <v>37813</v>
      </c>
      <c r="B185" s="2">
        <v>29.26</v>
      </c>
    </row>
    <row r="186" spans="1:2" x14ac:dyDescent="0.25">
      <c r="A186" s="22">
        <v>37820</v>
      </c>
      <c r="B186" s="2">
        <v>29.23</v>
      </c>
    </row>
    <row r="187" spans="1:2" x14ac:dyDescent="0.25">
      <c r="A187" s="22">
        <v>37827</v>
      </c>
      <c r="B187" s="2">
        <v>28.37</v>
      </c>
    </row>
    <row r="188" spans="1:2" x14ac:dyDescent="0.25">
      <c r="A188" s="22">
        <v>37834</v>
      </c>
      <c r="B188" s="2">
        <v>30.27</v>
      </c>
    </row>
    <row r="189" spans="1:2" x14ac:dyDescent="0.25">
      <c r="A189" s="22">
        <v>37841</v>
      </c>
      <c r="B189" s="2">
        <v>30.09</v>
      </c>
    </row>
    <row r="190" spans="1:2" x14ac:dyDescent="0.25">
      <c r="A190" s="22">
        <v>37848</v>
      </c>
      <c r="B190" s="2">
        <v>29.22</v>
      </c>
    </row>
    <row r="191" spans="1:2" x14ac:dyDescent="0.25">
      <c r="A191" s="22">
        <v>37855</v>
      </c>
      <c r="B191" s="2">
        <v>30.12</v>
      </c>
    </row>
    <row r="192" spans="1:2" x14ac:dyDescent="0.25">
      <c r="A192" s="22">
        <v>37862</v>
      </c>
      <c r="B192" s="2">
        <v>29.87</v>
      </c>
    </row>
    <row r="193" spans="1:2" x14ac:dyDescent="0.25">
      <c r="A193" s="22">
        <v>37869</v>
      </c>
      <c r="B193" s="2">
        <v>27.32</v>
      </c>
    </row>
    <row r="194" spans="1:2" x14ac:dyDescent="0.25">
      <c r="A194" s="22">
        <v>37876</v>
      </c>
      <c r="B194" s="2">
        <v>26.73</v>
      </c>
    </row>
    <row r="195" spans="1:2" x14ac:dyDescent="0.25">
      <c r="A195" s="22">
        <v>37883</v>
      </c>
      <c r="B195" s="2">
        <v>25.47</v>
      </c>
    </row>
    <row r="196" spans="1:2" x14ac:dyDescent="0.25">
      <c r="A196" s="22">
        <v>37890</v>
      </c>
      <c r="B196" s="2">
        <v>27.06</v>
      </c>
    </row>
    <row r="197" spans="1:2" x14ac:dyDescent="0.25">
      <c r="A197" s="22">
        <v>37897</v>
      </c>
      <c r="B197" s="2">
        <v>29.39</v>
      </c>
    </row>
    <row r="198" spans="1:2" x14ac:dyDescent="0.25">
      <c r="A198" s="22">
        <v>37904</v>
      </c>
      <c r="B198" s="2">
        <v>31.04</v>
      </c>
    </row>
    <row r="199" spans="1:2" x14ac:dyDescent="0.25">
      <c r="A199" s="22">
        <v>37911</v>
      </c>
      <c r="B199" s="2">
        <v>29.78</v>
      </c>
    </row>
    <row r="200" spans="1:2" x14ac:dyDescent="0.25">
      <c r="A200" s="22">
        <v>37918</v>
      </c>
      <c r="B200" s="2">
        <v>29.36</v>
      </c>
    </row>
    <row r="201" spans="1:2" x14ac:dyDescent="0.25">
      <c r="A201" s="22">
        <v>37925</v>
      </c>
      <c r="B201" s="2">
        <v>28.15</v>
      </c>
    </row>
    <row r="202" spans="1:2" x14ac:dyDescent="0.25">
      <c r="A202" s="22">
        <v>37932</v>
      </c>
      <c r="B202" s="2">
        <v>28.98</v>
      </c>
    </row>
    <row r="203" spans="1:2" x14ac:dyDescent="0.25">
      <c r="A203" s="22">
        <v>37939</v>
      </c>
      <c r="B203" s="2">
        <v>29.84</v>
      </c>
    </row>
    <row r="204" spans="1:2" x14ac:dyDescent="0.25">
      <c r="A204" s="22">
        <v>37946</v>
      </c>
      <c r="B204" s="2">
        <v>29.44</v>
      </c>
    </row>
    <row r="205" spans="1:2" x14ac:dyDescent="0.25">
      <c r="A205" s="22">
        <v>37953</v>
      </c>
      <c r="B205" s="2">
        <v>28.67</v>
      </c>
    </row>
    <row r="206" spans="1:2" x14ac:dyDescent="0.25">
      <c r="A206" s="22">
        <v>37960</v>
      </c>
      <c r="B206" s="2">
        <v>28.88</v>
      </c>
    </row>
    <row r="207" spans="1:2" x14ac:dyDescent="0.25">
      <c r="A207" s="22">
        <v>37967</v>
      </c>
      <c r="B207" s="2">
        <v>30.46</v>
      </c>
    </row>
    <row r="208" spans="1:2" x14ac:dyDescent="0.25">
      <c r="A208" s="22">
        <v>37974</v>
      </c>
      <c r="B208" s="2">
        <v>30.44</v>
      </c>
    </row>
    <row r="209" spans="1:2" x14ac:dyDescent="0.25">
      <c r="A209" s="22">
        <v>37981</v>
      </c>
      <c r="B209" s="2">
        <v>29.32</v>
      </c>
    </row>
    <row r="210" spans="1:2" x14ac:dyDescent="0.25">
      <c r="A210" s="22">
        <v>37988</v>
      </c>
      <c r="B210" s="2">
        <v>29.67</v>
      </c>
    </row>
    <row r="211" spans="1:2" x14ac:dyDescent="0.25">
      <c r="A211" s="22">
        <v>37995</v>
      </c>
      <c r="B211" s="2">
        <v>31.5</v>
      </c>
    </row>
    <row r="212" spans="1:2" x14ac:dyDescent="0.25">
      <c r="A212" s="22">
        <v>38002</v>
      </c>
      <c r="B212" s="2">
        <v>31.27</v>
      </c>
    </row>
    <row r="213" spans="1:2" x14ac:dyDescent="0.25">
      <c r="A213" s="22">
        <v>38009</v>
      </c>
      <c r="B213" s="2">
        <v>31.61</v>
      </c>
    </row>
    <row r="214" spans="1:2" x14ac:dyDescent="0.25">
      <c r="A214" s="22">
        <v>38016</v>
      </c>
      <c r="B214" s="2">
        <v>29.66</v>
      </c>
    </row>
    <row r="215" spans="1:2" x14ac:dyDescent="0.25">
      <c r="A215" s="22">
        <v>38023</v>
      </c>
      <c r="B215" s="2">
        <v>28.97</v>
      </c>
    </row>
    <row r="216" spans="1:2" x14ac:dyDescent="0.25">
      <c r="A216" s="22">
        <v>38030</v>
      </c>
      <c r="B216" s="2">
        <v>31</v>
      </c>
    </row>
    <row r="217" spans="1:2" x14ac:dyDescent="0.25">
      <c r="A217" s="22">
        <v>38037</v>
      </c>
      <c r="B217" s="2">
        <v>31.3</v>
      </c>
    </row>
    <row r="218" spans="1:2" x14ac:dyDescent="0.25">
      <c r="A218" s="22">
        <v>38044</v>
      </c>
      <c r="B218" s="2">
        <v>33.15</v>
      </c>
    </row>
    <row r="219" spans="1:2" x14ac:dyDescent="0.25">
      <c r="A219" s="22">
        <v>38051</v>
      </c>
      <c r="B219" s="2">
        <v>34.380000000000003</v>
      </c>
    </row>
    <row r="220" spans="1:2" x14ac:dyDescent="0.25">
      <c r="A220" s="22">
        <v>38058</v>
      </c>
      <c r="B220" s="2">
        <v>32.450000000000003</v>
      </c>
    </row>
    <row r="221" spans="1:2" x14ac:dyDescent="0.25">
      <c r="A221" s="22">
        <v>38065</v>
      </c>
      <c r="B221" s="2">
        <v>34.479999999999997</v>
      </c>
    </row>
    <row r="222" spans="1:2" x14ac:dyDescent="0.25">
      <c r="A222" s="22">
        <v>38072</v>
      </c>
      <c r="B222" s="2">
        <v>32.76</v>
      </c>
    </row>
    <row r="223" spans="1:2" x14ac:dyDescent="0.25">
      <c r="A223" s="22">
        <v>38079</v>
      </c>
      <c r="B223" s="2">
        <v>30.89</v>
      </c>
    </row>
    <row r="224" spans="1:2" x14ac:dyDescent="0.25">
      <c r="A224" s="22">
        <v>38086</v>
      </c>
      <c r="B224" s="2">
        <v>33.520000000000003</v>
      </c>
    </row>
    <row r="225" spans="1:2" x14ac:dyDescent="0.25">
      <c r="A225" s="22">
        <v>38093</v>
      </c>
      <c r="B225" s="2">
        <v>33.86</v>
      </c>
    </row>
    <row r="226" spans="1:2" x14ac:dyDescent="0.25">
      <c r="A226" s="22">
        <v>38100</v>
      </c>
      <c r="B226" s="2">
        <v>33.33</v>
      </c>
    </row>
    <row r="227" spans="1:2" x14ac:dyDescent="0.25">
      <c r="A227" s="22">
        <v>38107</v>
      </c>
      <c r="B227" s="2">
        <v>34.9</v>
      </c>
    </row>
    <row r="228" spans="1:2" x14ac:dyDescent="0.25">
      <c r="A228" s="22">
        <v>38114</v>
      </c>
      <c r="B228" s="2">
        <v>37.17</v>
      </c>
    </row>
    <row r="229" spans="1:2" x14ac:dyDescent="0.25">
      <c r="A229" s="22">
        <v>38121</v>
      </c>
      <c r="B229" s="2">
        <v>38.79</v>
      </c>
    </row>
    <row r="230" spans="1:2" x14ac:dyDescent="0.25">
      <c r="A230" s="22">
        <v>38128</v>
      </c>
      <c r="B230" s="2">
        <v>37.31</v>
      </c>
    </row>
    <row r="231" spans="1:2" x14ac:dyDescent="0.25">
      <c r="A231" s="22">
        <v>38135</v>
      </c>
      <c r="B231" s="2">
        <v>37.08</v>
      </c>
    </row>
    <row r="232" spans="1:2" x14ac:dyDescent="0.25">
      <c r="A232" s="22">
        <v>38142</v>
      </c>
      <c r="B232" s="2">
        <v>35.58</v>
      </c>
    </row>
    <row r="233" spans="1:2" x14ac:dyDescent="0.25">
      <c r="A233" s="22">
        <v>38149</v>
      </c>
      <c r="B233" s="2">
        <v>35.53</v>
      </c>
    </row>
    <row r="234" spans="1:2" x14ac:dyDescent="0.25">
      <c r="A234" s="22">
        <v>38156</v>
      </c>
      <c r="B234" s="2">
        <v>35.950000000000003</v>
      </c>
    </row>
    <row r="235" spans="1:2" x14ac:dyDescent="0.25">
      <c r="A235" s="22">
        <v>38163</v>
      </c>
      <c r="B235" s="2">
        <v>34.659999999999997</v>
      </c>
    </row>
    <row r="236" spans="1:2" x14ac:dyDescent="0.25">
      <c r="A236" s="22">
        <v>38170</v>
      </c>
      <c r="B236" s="2">
        <v>35.5</v>
      </c>
    </row>
    <row r="237" spans="1:2" x14ac:dyDescent="0.25">
      <c r="A237" s="22">
        <v>38177</v>
      </c>
      <c r="B237" s="2">
        <v>37.200000000000003</v>
      </c>
    </row>
    <row r="238" spans="1:2" x14ac:dyDescent="0.25">
      <c r="A238" s="22">
        <v>38184</v>
      </c>
      <c r="B238" s="2">
        <v>38.81</v>
      </c>
    </row>
    <row r="239" spans="1:2" x14ac:dyDescent="0.25">
      <c r="A239" s="22">
        <v>38191</v>
      </c>
      <c r="B239" s="2">
        <v>39.409999999999997</v>
      </c>
    </row>
    <row r="240" spans="1:2" x14ac:dyDescent="0.25">
      <c r="A240" s="22">
        <v>38198</v>
      </c>
      <c r="B240" s="2">
        <v>41.65</v>
      </c>
    </row>
    <row r="241" spans="1:2" x14ac:dyDescent="0.25">
      <c r="A241" s="22">
        <v>38205</v>
      </c>
      <c r="B241" s="2">
        <v>40.76</v>
      </c>
    </row>
    <row r="242" spans="1:2" x14ac:dyDescent="0.25">
      <c r="A242" s="22">
        <v>38212</v>
      </c>
      <c r="B242" s="2">
        <v>43.86</v>
      </c>
    </row>
    <row r="243" spans="1:2" x14ac:dyDescent="0.25">
      <c r="A243" s="22">
        <v>38219</v>
      </c>
      <c r="B243" s="2">
        <v>44.13</v>
      </c>
    </row>
    <row r="244" spans="1:2" x14ac:dyDescent="0.25">
      <c r="A244" s="22">
        <v>38226</v>
      </c>
      <c r="B244" s="2">
        <v>40.700000000000003</v>
      </c>
    </row>
    <row r="245" spans="1:2" x14ac:dyDescent="0.25">
      <c r="A245" s="22">
        <v>38233</v>
      </c>
      <c r="B245" s="2">
        <v>41.4</v>
      </c>
    </row>
    <row r="246" spans="1:2" x14ac:dyDescent="0.25">
      <c r="A246" s="22">
        <v>38240</v>
      </c>
      <c r="B246" s="2">
        <v>41.59</v>
      </c>
    </row>
    <row r="247" spans="1:2" x14ac:dyDescent="0.25">
      <c r="A247" s="22">
        <v>38247</v>
      </c>
      <c r="B247" s="2">
        <v>42.9</v>
      </c>
    </row>
    <row r="248" spans="1:2" x14ac:dyDescent="0.25">
      <c r="A248" s="22">
        <v>38254</v>
      </c>
      <c r="B248" s="2">
        <v>45.92</v>
      </c>
    </row>
    <row r="249" spans="1:2" x14ac:dyDescent="0.25">
      <c r="A249" s="22">
        <v>38261</v>
      </c>
      <c r="B249" s="2">
        <v>47.01</v>
      </c>
    </row>
    <row r="250" spans="1:2" x14ac:dyDescent="0.25">
      <c r="A250" s="22">
        <v>38268</v>
      </c>
      <c r="B250" s="2">
        <v>49.44</v>
      </c>
    </row>
    <row r="251" spans="1:2" x14ac:dyDescent="0.25">
      <c r="A251" s="22">
        <v>38275</v>
      </c>
      <c r="B251" s="2">
        <v>50.71</v>
      </c>
    </row>
    <row r="252" spans="1:2" x14ac:dyDescent="0.25">
      <c r="A252" s="22">
        <v>38282</v>
      </c>
      <c r="B252" s="2">
        <v>52.22</v>
      </c>
    </row>
    <row r="253" spans="1:2" x14ac:dyDescent="0.25">
      <c r="A253" s="22">
        <v>38289</v>
      </c>
      <c r="B253" s="2">
        <v>48.42</v>
      </c>
    </row>
    <row r="254" spans="1:2" x14ac:dyDescent="0.25">
      <c r="A254" s="22">
        <v>38296</v>
      </c>
      <c r="B254" s="2">
        <v>45.76</v>
      </c>
    </row>
    <row r="255" spans="1:2" x14ac:dyDescent="0.25">
      <c r="A255" s="22">
        <v>38303</v>
      </c>
      <c r="B255" s="2">
        <v>42.52</v>
      </c>
    </row>
    <row r="256" spans="1:2" x14ac:dyDescent="0.25">
      <c r="A256" s="22">
        <v>38310</v>
      </c>
      <c r="B256" s="2">
        <v>43.21</v>
      </c>
    </row>
    <row r="257" spans="1:2" x14ac:dyDescent="0.25">
      <c r="A257" s="22">
        <v>38317</v>
      </c>
      <c r="B257" s="2">
        <v>43.55</v>
      </c>
    </row>
    <row r="258" spans="1:2" x14ac:dyDescent="0.25">
      <c r="A258" s="22">
        <v>38324</v>
      </c>
      <c r="B258" s="2">
        <v>38.19</v>
      </c>
    </row>
    <row r="259" spans="1:2" x14ac:dyDescent="0.25">
      <c r="A259" s="22">
        <v>38331</v>
      </c>
      <c r="B259" s="2">
        <v>39.979999999999997</v>
      </c>
    </row>
    <row r="260" spans="1:2" x14ac:dyDescent="0.25">
      <c r="A260" s="22">
        <v>38338</v>
      </c>
      <c r="B260" s="2">
        <v>43.03</v>
      </c>
    </row>
    <row r="261" spans="1:2" x14ac:dyDescent="0.25">
      <c r="A261" s="22">
        <v>38345</v>
      </c>
      <c r="B261" s="2">
        <v>40.6</v>
      </c>
    </row>
    <row r="262" spans="1:2" x14ac:dyDescent="0.25">
      <c r="A262" s="22">
        <v>38352</v>
      </c>
      <c r="B262" s="2">
        <v>40</v>
      </c>
    </row>
    <row r="263" spans="1:2" x14ac:dyDescent="0.25">
      <c r="A263" s="22">
        <v>38359</v>
      </c>
      <c r="B263" s="2">
        <v>43.22</v>
      </c>
    </row>
    <row r="264" spans="1:2" x14ac:dyDescent="0.25">
      <c r="A264" s="22">
        <v>38366</v>
      </c>
      <c r="B264" s="2">
        <v>45.48</v>
      </c>
    </row>
    <row r="265" spans="1:2" x14ac:dyDescent="0.25">
      <c r="A265" s="22">
        <v>38373</v>
      </c>
      <c r="B265" s="2">
        <v>45.87</v>
      </c>
    </row>
    <row r="266" spans="1:2" x14ac:dyDescent="0.25">
      <c r="A266" s="22">
        <v>38380</v>
      </c>
      <c r="B266" s="2">
        <v>45.29</v>
      </c>
    </row>
    <row r="267" spans="1:2" x14ac:dyDescent="0.25">
      <c r="A267" s="22">
        <v>38387</v>
      </c>
      <c r="B267" s="2">
        <v>44.09</v>
      </c>
    </row>
    <row r="268" spans="1:2" x14ac:dyDescent="0.25">
      <c r="A268" s="22">
        <v>38394</v>
      </c>
      <c r="B268" s="2">
        <v>44.76</v>
      </c>
    </row>
    <row r="269" spans="1:2" x14ac:dyDescent="0.25">
      <c r="A269" s="22">
        <v>38401</v>
      </c>
      <c r="B269" s="2">
        <v>45.94</v>
      </c>
    </row>
    <row r="270" spans="1:2" x14ac:dyDescent="0.25">
      <c r="A270" s="22">
        <v>38408</v>
      </c>
      <c r="B270" s="2">
        <v>49.79</v>
      </c>
    </row>
    <row r="271" spans="1:2" x14ac:dyDescent="0.25">
      <c r="A271" s="22">
        <v>38415</v>
      </c>
      <c r="B271" s="2">
        <v>52.22</v>
      </c>
    </row>
    <row r="272" spans="1:2" x14ac:dyDescent="0.25">
      <c r="A272" s="22">
        <v>38422</v>
      </c>
      <c r="B272" s="2">
        <v>53.35</v>
      </c>
    </row>
    <row r="273" spans="1:2" x14ac:dyDescent="0.25">
      <c r="A273" s="22">
        <v>38429</v>
      </c>
      <c r="B273" s="2">
        <v>55.78</v>
      </c>
    </row>
    <row r="274" spans="1:2" x14ac:dyDescent="0.25">
      <c r="A274" s="22">
        <v>38436</v>
      </c>
      <c r="B274" s="2">
        <v>53.23</v>
      </c>
    </row>
    <row r="275" spans="1:2" x14ac:dyDescent="0.25">
      <c r="A275" s="22">
        <v>38443</v>
      </c>
      <c r="B275" s="2">
        <v>54.53</v>
      </c>
    </row>
    <row r="276" spans="1:2" x14ac:dyDescent="0.25">
      <c r="A276" s="22">
        <v>38450</v>
      </c>
      <c r="B276" s="2">
        <v>52.7</v>
      </c>
    </row>
    <row r="277" spans="1:2" x14ac:dyDescent="0.25">
      <c r="A277" s="22">
        <v>38457</v>
      </c>
      <c r="B277" s="2">
        <v>50.31</v>
      </c>
    </row>
    <row r="278" spans="1:2" x14ac:dyDescent="0.25">
      <c r="A278" s="22">
        <v>38464</v>
      </c>
      <c r="B278" s="2">
        <v>54.01</v>
      </c>
    </row>
    <row r="279" spans="1:2" x14ac:dyDescent="0.25">
      <c r="A279" s="22">
        <v>38471</v>
      </c>
      <c r="B279" s="2">
        <v>51.51</v>
      </c>
    </row>
    <row r="280" spans="1:2" x14ac:dyDescent="0.25">
      <c r="A280" s="22">
        <v>38478</v>
      </c>
      <c r="B280" s="2">
        <v>51.39</v>
      </c>
    </row>
    <row r="281" spans="1:2" x14ac:dyDescent="0.25">
      <c r="A281" s="22">
        <v>38485</v>
      </c>
      <c r="B281" s="2">
        <v>47.87</v>
      </c>
    </row>
    <row r="282" spans="1:2" x14ac:dyDescent="0.25">
      <c r="A282" s="22">
        <v>38492</v>
      </c>
      <c r="B282" s="2">
        <v>47.45</v>
      </c>
    </row>
    <row r="283" spans="1:2" x14ac:dyDescent="0.25">
      <c r="A283" s="22">
        <v>38499</v>
      </c>
      <c r="B283" s="2">
        <v>49.96</v>
      </c>
    </row>
    <row r="284" spans="1:2" x14ac:dyDescent="0.25">
      <c r="A284" s="22">
        <v>38506</v>
      </c>
      <c r="B284" s="2">
        <v>52.62</v>
      </c>
    </row>
    <row r="285" spans="1:2" x14ac:dyDescent="0.25">
      <c r="A285" s="22">
        <v>38513</v>
      </c>
      <c r="B285" s="2">
        <v>53.18</v>
      </c>
    </row>
    <row r="286" spans="1:2" x14ac:dyDescent="0.25">
      <c r="A286" s="22">
        <v>38520</v>
      </c>
      <c r="B286" s="2">
        <v>56.71</v>
      </c>
    </row>
    <row r="287" spans="1:2" x14ac:dyDescent="0.25">
      <c r="A287" s="22">
        <v>38527</v>
      </c>
      <c r="B287" s="2">
        <v>57.17</v>
      </c>
    </row>
    <row r="288" spans="1:2" x14ac:dyDescent="0.25">
      <c r="A288" s="22">
        <v>38534</v>
      </c>
      <c r="B288" s="2">
        <v>56.69</v>
      </c>
    </row>
    <row r="289" spans="1:2" x14ac:dyDescent="0.25">
      <c r="A289" s="22">
        <v>38541</v>
      </c>
      <c r="B289" s="2">
        <v>59.71</v>
      </c>
    </row>
    <row r="290" spans="1:2" x14ac:dyDescent="0.25">
      <c r="A290" s="22">
        <v>38548</v>
      </c>
      <c r="B290" s="2">
        <v>56.91</v>
      </c>
    </row>
    <row r="291" spans="1:2" x14ac:dyDescent="0.25">
      <c r="A291" s="22">
        <v>38555</v>
      </c>
      <c r="B291" s="2">
        <v>56.96</v>
      </c>
    </row>
    <row r="292" spans="1:2" x14ac:dyDescent="0.25">
      <c r="A292" s="22">
        <v>38562</v>
      </c>
      <c r="B292" s="2">
        <v>59.64</v>
      </c>
    </row>
    <row r="293" spans="1:2" x14ac:dyDescent="0.25">
      <c r="A293" s="22">
        <v>38569</v>
      </c>
      <c r="B293" s="2">
        <v>60.68</v>
      </c>
    </row>
    <row r="294" spans="1:2" x14ac:dyDescent="0.25">
      <c r="A294" s="22">
        <v>38576</v>
      </c>
      <c r="B294" s="2">
        <v>66.73</v>
      </c>
    </row>
    <row r="295" spans="1:2" x14ac:dyDescent="0.25">
      <c r="A295" s="22">
        <v>38583</v>
      </c>
      <c r="B295" s="2">
        <v>64.5</v>
      </c>
    </row>
    <row r="296" spans="1:2" x14ac:dyDescent="0.25">
      <c r="A296" s="22">
        <v>38590</v>
      </c>
      <c r="B296" s="2">
        <v>66.16</v>
      </c>
    </row>
    <row r="297" spans="1:2" x14ac:dyDescent="0.25">
      <c r="A297" s="22">
        <v>38597</v>
      </c>
      <c r="B297" s="2">
        <v>66.349999999999994</v>
      </c>
    </row>
    <row r="298" spans="1:2" x14ac:dyDescent="0.25">
      <c r="A298" s="22">
        <v>38604</v>
      </c>
      <c r="B298" s="2">
        <v>63.4</v>
      </c>
    </row>
    <row r="299" spans="1:2" x14ac:dyDescent="0.25">
      <c r="A299" s="22">
        <v>38611</v>
      </c>
      <c r="B299" s="2">
        <v>61.08</v>
      </c>
    </row>
    <row r="300" spans="1:2" x14ac:dyDescent="0.25">
      <c r="A300" s="22">
        <v>38618</v>
      </c>
      <c r="B300" s="2">
        <v>62.04</v>
      </c>
    </row>
    <row r="301" spans="1:2" x14ac:dyDescent="0.25">
      <c r="A301" s="22">
        <v>38625</v>
      </c>
      <c r="B301" s="2">
        <v>62.09</v>
      </c>
    </row>
    <row r="302" spans="1:2" x14ac:dyDescent="0.25">
      <c r="A302" s="22">
        <v>38632</v>
      </c>
      <c r="B302" s="2">
        <v>58.45</v>
      </c>
    </row>
    <row r="303" spans="1:2" x14ac:dyDescent="0.25">
      <c r="A303" s="22">
        <v>38639</v>
      </c>
      <c r="B303" s="2">
        <v>58.8</v>
      </c>
    </row>
    <row r="304" spans="1:2" x14ac:dyDescent="0.25">
      <c r="A304" s="22">
        <v>38646</v>
      </c>
      <c r="B304" s="2">
        <v>56.75</v>
      </c>
    </row>
    <row r="305" spans="1:2" x14ac:dyDescent="0.25">
      <c r="A305" s="22">
        <v>38653</v>
      </c>
      <c r="B305" s="2">
        <v>59.3</v>
      </c>
    </row>
    <row r="306" spans="1:2" x14ac:dyDescent="0.25">
      <c r="A306" s="22">
        <v>38660</v>
      </c>
      <c r="B306" s="2">
        <v>60.06</v>
      </c>
    </row>
    <row r="307" spans="1:2" x14ac:dyDescent="0.25">
      <c r="A307" s="22">
        <v>38667</v>
      </c>
      <c r="B307" s="2">
        <v>54.81</v>
      </c>
    </row>
    <row r="308" spans="1:2" x14ac:dyDescent="0.25">
      <c r="A308" s="22">
        <v>38674</v>
      </c>
      <c r="B308" s="2">
        <v>53.25</v>
      </c>
    </row>
    <row r="309" spans="1:2" x14ac:dyDescent="0.25">
      <c r="A309" s="22">
        <v>38681</v>
      </c>
      <c r="B309" s="2">
        <v>53.51</v>
      </c>
    </row>
    <row r="310" spans="1:2" x14ac:dyDescent="0.25">
      <c r="A310" s="22">
        <v>38688</v>
      </c>
      <c r="B310" s="2">
        <v>55.52</v>
      </c>
    </row>
    <row r="311" spans="1:2" x14ac:dyDescent="0.25">
      <c r="A311" s="22">
        <v>38695</v>
      </c>
      <c r="B311" s="2">
        <v>58.5</v>
      </c>
    </row>
    <row r="312" spans="1:2" x14ac:dyDescent="0.25">
      <c r="A312" s="22">
        <v>38702</v>
      </c>
      <c r="B312" s="2">
        <v>58.01</v>
      </c>
    </row>
    <row r="313" spans="1:2" x14ac:dyDescent="0.25">
      <c r="A313" s="22">
        <v>38709</v>
      </c>
      <c r="B313" s="2">
        <v>56.35</v>
      </c>
    </row>
    <row r="314" spans="1:2" x14ac:dyDescent="0.25">
      <c r="A314" s="22">
        <v>38716</v>
      </c>
      <c r="B314" s="2">
        <v>58.33</v>
      </c>
    </row>
    <row r="315" spans="1:2" x14ac:dyDescent="0.25">
      <c r="A315" s="22">
        <v>38723</v>
      </c>
      <c r="B315" s="2">
        <v>62.27</v>
      </c>
    </row>
    <row r="316" spans="1:2" x14ac:dyDescent="0.25">
      <c r="A316" s="22">
        <v>38730</v>
      </c>
      <c r="B316" s="2">
        <v>62.2</v>
      </c>
    </row>
    <row r="317" spans="1:2" x14ac:dyDescent="0.25">
      <c r="A317" s="22">
        <v>38737</v>
      </c>
      <c r="B317" s="2">
        <v>65.84</v>
      </c>
    </row>
    <row r="318" spans="1:2" x14ac:dyDescent="0.25">
      <c r="A318" s="22">
        <v>38744</v>
      </c>
      <c r="B318" s="2">
        <v>65.459999999999994</v>
      </c>
    </row>
    <row r="319" spans="1:2" x14ac:dyDescent="0.25">
      <c r="A319" s="22">
        <v>38751</v>
      </c>
      <c r="B319" s="2">
        <v>62.97</v>
      </c>
    </row>
    <row r="320" spans="1:2" x14ac:dyDescent="0.25">
      <c r="A320" s="22">
        <v>38758</v>
      </c>
      <c r="B320" s="2">
        <v>60.51</v>
      </c>
    </row>
    <row r="321" spans="1:2" x14ac:dyDescent="0.25">
      <c r="A321" s="22">
        <v>38765</v>
      </c>
      <c r="B321" s="2">
        <v>58.67</v>
      </c>
    </row>
    <row r="322" spans="1:2" x14ac:dyDescent="0.25">
      <c r="A322" s="22">
        <v>38772</v>
      </c>
      <c r="B322" s="2">
        <v>60.9</v>
      </c>
    </row>
    <row r="323" spans="1:2" x14ac:dyDescent="0.25">
      <c r="A323" s="22">
        <v>38779</v>
      </c>
      <c r="B323" s="2">
        <v>62.74</v>
      </c>
    </row>
    <row r="324" spans="1:2" x14ac:dyDescent="0.25">
      <c r="A324" s="22">
        <v>38786</v>
      </c>
      <c r="B324" s="2">
        <v>61.07</v>
      </c>
    </row>
    <row r="325" spans="1:2" x14ac:dyDescent="0.25">
      <c r="A325" s="22">
        <v>38793</v>
      </c>
      <c r="B325" s="2">
        <v>63.69</v>
      </c>
    </row>
    <row r="326" spans="1:2" x14ac:dyDescent="0.25">
      <c r="A326" s="22">
        <v>38800</v>
      </c>
      <c r="B326" s="2">
        <v>63.2</v>
      </c>
    </row>
    <row r="327" spans="1:2" x14ac:dyDescent="0.25">
      <c r="A327" s="22">
        <v>38807</v>
      </c>
      <c r="B327" s="2">
        <v>66.14</v>
      </c>
    </row>
    <row r="328" spans="1:2" x14ac:dyDescent="0.25">
      <c r="A328" s="22">
        <v>38814</v>
      </c>
      <c r="B328" s="2">
        <v>67.239999999999995</v>
      </c>
    </row>
    <row r="329" spans="1:2" x14ac:dyDescent="0.25">
      <c r="A329" s="22">
        <v>38821</v>
      </c>
      <c r="B329" s="2">
        <v>69.64</v>
      </c>
    </row>
    <row r="330" spans="1:2" x14ac:dyDescent="0.25">
      <c r="A330" s="22">
        <v>38828</v>
      </c>
      <c r="B330" s="2">
        <v>73.75</v>
      </c>
    </row>
    <row r="331" spans="1:2" x14ac:dyDescent="0.25">
      <c r="A331" s="22">
        <v>38835</v>
      </c>
      <c r="B331" s="2">
        <v>71.92</v>
      </c>
    </row>
    <row r="332" spans="1:2" x14ac:dyDescent="0.25">
      <c r="A332" s="22">
        <v>38842</v>
      </c>
      <c r="B332" s="2">
        <v>70.63</v>
      </c>
    </row>
    <row r="333" spans="1:2" x14ac:dyDescent="0.25">
      <c r="A333" s="22">
        <v>38849</v>
      </c>
      <c r="B333" s="2">
        <v>72.709999999999994</v>
      </c>
    </row>
    <row r="334" spans="1:2" x14ac:dyDescent="0.25">
      <c r="A334" s="22">
        <v>38856</v>
      </c>
      <c r="B334" s="2">
        <v>67.69</v>
      </c>
    </row>
    <row r="335" spans="1:2" x14ac:dyDescent="0.25">
      <c r="A335" s="22">
        <v>38863</v>
      </c>
      <c r="B335" s="2">
        <v>70.36</v>
      </c>
    </row>
    <row r="336" spans="1:2" x14ac:dyDescent="0.25">
      <c r="A336" s="22">
        <v>38870</v>
      </c>
      <c r="B336" s="2">
        <v>69.38</v>
      </c>
    </row>
    <row r="337" spans="1:2" x14ac:dyDescent="0.25">
      <c r="A337" s="22">
        <v>38877</v>
      </c>
      <c r="B337" s="2">
        <v>70.05</v>
      </c>
    </row>
    <row r="338" spans="1:2" x14ac:dyDescent="0.25">
      <c r="A338" s="22">
        <v>38884</v>
      </c>
      <c r="B338" s="2">
        <v>66.52</v>
      </c>
    </row>
    <row r="339" spans="1:2" x14ac:dyDescent="0.25">
      <c r="A339" s="22">
        <v>38891</v>
      </c>
      <c r="B339" s="2">
        <v>69.849999999999994</v>
      </c>
    </row>
    <row r="340" spans="1:2" x14ac:dyDescent="0.25">
      <c r="A340" s="22">
        <v>38898</v>
      </c>
      <c r="B340" s="2">
        <v>73.040000000000006</v>
      </c>
    </row>
    <row r="341" spans="1:2" x14ac:dyDescent="0.25">
      <c r="A341" s="22">
        <v>38905</v>
      </c>
      <c r="B341" s="2">
        <v>74.87</v>
      </c>
    </row>
    <row r="342" spans="1:2" x14ac:dyDescent="0.25">
      <c r="A342" s="22">
        <v>38912</v>
      </c>
      <c r="B342" s="2">
        <v>76.91</v>
      </c>
    </row>
    <row r="343" spans="1:2" x14ac:dyDescent="0.25">
      <c r="A343" s="22">
        <v>38919</v>
      </c>
      <c r="B343" s="2">
        <v>73.55</v>
      </c>
    </row>
    <row r="344" spans="1:2" x14ac:dyDescent="0.25">
      <c r="A344" s="22">
        <v>38926</v>
      </c>
      <c r="B344" s="2">
        <v>73.540000000000006</v>
      </c>
    </row>
    <row r="345" spans="1:2" x14ac:dyDescent="0.25">
      <c r="A345" s="22">
        <v>38933</v>
      </c>
      <c r="B345" s="2">
        <v>76.66</v>
      </c>
    </row>
    <row r="346" spans="1:2" x14ac:dyDescent="0.25">
      <c r="A346" s="22">
        <v>38940</v>
      </c>
      <c r="B346" s="2">
        <v>75.64</v>
      </c>
    </row>
    <row r="347" spans="1:2" x14ac:dyDescent="0.25">
      <c r="A347" s="22">
        <v>38947</v>
      </c>
      <c r="B347" s="2">
        <v>71.48</v>
      </c>
    </row>
    <row r="348" spans="1:2" x14ac:dyDescent="0.25">
      <c r="A348" s="22">
        <v>38954</v>
      </c>
      <c r="B348" s="2">
        <v>72.17</v>
      </c>
    </row>
    <row r="349" spans="1:2" x14ac:dyDescent="0.25">
      <c r="A349" s="22">
        <v>38961</v>
      </c>
      <c r="B349" s="2">
        <v>68.06</v>
      </c>
    </row>
    <row r="350" spans="1:2" x14ac:dyDescent="0.25">
      <c r="A350" s="22">
        <v>38968</v>
      </c>
      <c r="B350" s="2">
        <v>65.97</v>
      </c>
    </row>
    <row r="351" spans="1:2" x14ac:dyDescent="0.25">
      <c r="A351" s="22">
        <v>38975</v>
      </c>
      <c r="B351" s="2">
        <v>60.85</v>
      </c>
    </row>
    <row r="352" spans="1:2" x14ac:dyDescent="0.25">
      <c r="A352" s="22">
        <v>38982</v>
      </c>
      <c r="B352" s="2">
        <v>59.14</v>
      </c>
    </row>
    <row r="353" spans="1:2" x14ac:dyDescent="0.25">
      <c r="A353" s="22">
        <v>38989</v>
      </c>
      <c r="B353" s="2">
        <v>59.86</v>
      </c>
    </row>
    <row r="354" spans="1:2" x14ac:dyDescent="0.25">
      <c r="A354" s="22">
        <v>38996</v>
      </c>
      <c r="B354" s="2">
        <v>58.99</v>
      </c>
    </row>
    <row r="355" spans="1:2" x14ac:dyDescent="0.25">
      <c r="A355" s="22">
        <v>39003</v>
      </c>
      <c r="B355" s="2">
        <v>59.94</v>
      </c>
    </row>
    <row r="356" spans="1:2" x14ac:dyDescent="0.25">
      <c r="A356" s="22">
        <v>39010</v>
      </c>
      <c r="B356" s="2">
        <v>58.44</v>
      </c>
    </row>
    <row r="357" spans="1:2" x14ac:dyDescent="0.25">
      <c r="A357" s="22">
        <v>39017</v>
      </c>
      <c r="B357" s="2">
        <v>58.99</v>
      </c>
    </row>
    <row r="358" spans="1:2" x14ac:dyDescent="0.25">
      <c r="A358" s="22">
        <v>39024</v>
      </c>
      <c r="B358" s="2">
        <v>56.25</v>
      </c>
    </row>
    <row r="359" spans="1:2" x14ac:dyDescent="0.25">
      <c r="A359" s="22">
        <v>39031</v>
      </c>
      <c r="B359" s="2">
        <v>60.27</v>
      </c>
    </row>
    <row r="360" spans="1:2" x14ac:dyDescent="0.25">
      <c r="A360" s="22">
        <v>39038</v>
      </c>
      <c r="B360" s="2">
        <v>57.11</v>
      </c>
    </row>
    <row r="361" spans="1:2" x14ac:dyDescent="0.25">
      <c r="A361" s="22">
        <v>39045</v>
      </c>
      <c r="B361" s="2">
        <v>60.27</v>
      </c>
    </row>
    <row r="362" spans="1:2" x14ac:dyDescent="0.25">
      <c r="A362" s="22">
        <v>39052</v>
      </c>
      <c r="B362" s="2">
        <v>64.44</v>
      </c>
    </row>
    <row r="363" spans="1:2" x14ac:dyDescent="0.25">
      <c r="A363" s="22">
        <v>39059</v>
      </c>
      <c r="B363" s="2">
        <v>63.93</v>
      </c>
    </row>
    <row r="364" spans="1:2" x14ac:dyDescent="0.25">
      <c r="A364" s="22">
        <v>39066</v>
      </c>
      <c r="B364" s="2">
        <v>62.66</v>
      </c>
    </row>
    <row r="365" spans="1:2" x14ac:dyDescent="0.25">
      <c r="A365" s="22">
        <v>39073</v>
      </c>
      <c r="B365" s="2">
        <v>62.28</v>
      </c>
    </row>
    <row r="366" spans="1:2" x14ac:dyDescent="0.25">
      <c r="A366" s="22">
        <v>39080</v>
      </c>
      <c r="B366" s="2">
        <v>59.44</v>
      </c>
    </row>
    <row r="367" spans="1:2" x14ac:dyDescent="0.25">
      <c r="A367" s="22">
        <v>39087</v>
      </c>
      <c r="B367" s="2">
        <v>54.62</v>
      </c>
    </row>
    <row r="368" spans="1:2" x14ac:dyDescent="0.25">
      <c r="A368" s="22">
        <v>39094</v>
      </c>
      <c r="B368" s="2">
        <v>51.91</v>
      </c>
    </row>
    <row r="369" spans="1:2" x14ac:dyDescent="0.25">
      <c r="A369" s="22">
        <v>39101</v>
      </c>
      <c r="B369" s="2">
        <v>52.6</v>
      </c>
    </row>
    <row r="370" spans="1:2" x14ac:dyDescent="0.25">
      <c r="A370" s="22">
        <v>39108</v>
      </c>
      <c r="B370" s="2">
        <v>55.22</v>
      </c>
    </row>
    <row r="371" spans="1:2" x14ac:dyDescent="0.25">
      <c r="A371" s="22">
        <v>39115</v>
      </c>
      <c r="B371" s="2">
        <v>57.1</v>
      </c>
    </row>
    <row r="372" spans="1:2" x14ac:dyDescent="0.25">
      <c r="A372" s="22">
        <v>39122</v>
      </c>
      <c r="B372" s="2">
        <v>58.15</v>
      </c>
    </row>
    <row r="373" spans="1:2" x14ac:dyDescent="0.25">
      <c r="A373" s="22">
        <v>39129</v>
      </c>
      <c r="B373" s="2">
        <v>57.15</v>
      </c>
    </row>
    <row r="374" spans="1:2" x14ac:dyDescent="0.25">
      <c r="A374" s="22">
        <v>39136</v>
      </c>
      <c r="B374" s="2">
        <v>60.01</v>
      </c>
    </row>
    <row r="375" spans="1:2" x14ac:dyDescent="0.25">
      <c r="A375" s="22">
        <v>39143</v>
      </c>
      <c r="B375" s="2">
        <v>61.6</v>
      </c>
    </row>
    <row r="376" spans="1:2" x14ac:dyDescent="0.25">
      <c r="A376" s="22">
        <v>39150</v>
      </c>
      <c r="B376" s="2">
        <v>61.42</v>
      </c>
    </row>
    <row r="377" spans="1:2" x14ac:dyDescent="0.25">
      <c r="A377" s="22">
        <v>39157</v>
      </c>
      <c r="B377" s="2">
        <v>61.13</v>
      </c>
    </row>
    <row r="378" spans="1:2" x14ac:dyDescent="0.25">
      <c r="A378" s="22">
        <v>39164</v>
      </c>
      <c r="B378" s="2">
        <v>63.42</v>
      </c>
    </row>
    <row r="379" spans="1:2" x14ac:dyDescent="0.25">
      <c r="A379" s="22">
        <v>39171</v>
      </c>
      <c r="B379" s="2">
        <v>68.5</v>
      </c>
    </row>
    <row r="380" spans="1:2" x14ac:dyDescent="0.25">
      <c r="A380" s="22">
        <v>39178</v>
      </c>
      <c r="B380" s="2">
        <v>68.08</v>
      </c>
    </row>
    <row r="381" spans="1:2" x14ac:dyDescent="0.25">
      <c r="A381" s="22">
        <v>39185</v>
      </c>
      <c r="B381" s="2">
        <v>69.260000000000005</v>
      </c>
    </row>
    <row r="382" spans="1:2" x14ac:dyDescent="0.25">
      <c r="A382" s="22">
        <v>39192</v>
      </c>
      <c r="B382" s="2">
        <v>66.34</v>
      </c>
    </row>
    <row r="383" spans="1:2" x14ac:dyDescent="0.25">
      <c r="A383" s="22">
        <v>39199</v>
      </c>
      <c r="B383" s="2">
        <v>67.569999999999993</v>
      </c>
    </row>
    <row r="384" spans="1:2" x14ac:dyDescent="0.25">
      <c r="A384" s="22">
        <v>39206</v>
      </c>
      <c r="B384" s="2">
        <v>66.09</v>
      </c>
    </row>
    <row r="385" spans="1:2" x14ac:dyDescent="0.25">
      <c r="A385" s="22">
        <v>39213</v>
      </c>
      <c r="B385" s="2">
        <v>66.239999999999995</v>
      </c>
    </row>
    <row r="386" spans="1:2" x14ac:dyDescent="0.25">
      <c r="A386" s="22">
        <v>39220</v>
      </c>
      <c r="B386" s="2">
        <v>69.45</v>
      </c>
    </row>
    <row r="387" spans="1:2" x14ac:dyDescent="0.25">
      <c r="A387" s="22">
        <v>39227</v>
      </c>
      <c r="B387" s="2">
        <v>70.2</v>
      </c>
    </row>
    <row r="388" spans="1:2" x14ac:dyDescent="0.25">
      <c r="A388" s="22">
        <v>39234</v>
      </c>
      <c r="B388" s="2">
        <v>68.22</v>
      </c>
    </row>
    <row r="389" spans="1:2" x14ac:dyDescent="0.25">
      <c r="A389" s="22">
        <v>39241</v>
      </c>
      <c r="B389" s="2">
        <v>70.22</v>
      </c>
    </row>
    <row r="390" spans="1:2" x14ac:dyDescent="0.25">
      <c r="A390" s="22">
        <v>39248</v>
      </c>
      <c r="B390" s="2">
        <v>71.58</v>
      </c>
    </row>
    <row r="391" spans="1:2" x14ac:dyDescent="0.25">
      <c r="A391" s="22">
        <v>39255</v>
      </c>
      <c r="B391" s="2">
        <v>71.44</v>
      </c>
    </row>
    <row r="392" spans="1:2" x14ac:dyDescent="0.25">
      <c r="A392" s="22">
        <v>39262</v>
      </c>
      <c r="B392" s="2">
        <v>71.12</v>
      </c>
    </row>
    <row r="393" spans="1:2" x14ac:dyDescent="0.25">
      <c r="A393" s="22">
        <v>39269</v>
      </c>
      <c r="B393" s="2">
        <v>75.790000000000006</v>
      </c>
    </row>
    <row r="394" spans="1:2" x14ac:dyDescent="0.25">
      <c r="A394" s="22">
        <v>39276</v>
      </c>
      <c r="B394" s="2">
        <v>77.27</v>
      </c>
    </row>
    <row r="395" spans="1:2" x14ac:dyDescent="0.25">
      <c r="A395" s="22">
        <v>39283</v>
      </c>
      <c r="B395" s="2">
        <v>78.33</v>
      </c>
    </row>
    <row r="396" spans="1:2" x14ac:dyDescent="0.25">
      <c r="A396" s="22">
        <v>39290</v>
      </c>
      <c r="B396" s="2">
        <v>76.900000000000006</v>
      </c>
    </row>
    <row r="397" spans="1:2" x14ac:dyDescent="0.25">
      <c r="A397" s="22">
        <v>39297</v>
      </c>
      <c r="B397" s="2">
        <v>75.84</v>
      </c>
    </row>
    <row r="398" spans="1:2" x14ac:dyDescent="0.25">
      <c r="A398" s="22">
        <v>39304</v>
      </c>
      <c r="B398" s="2">
        <v>69.83</v>
      </c>
    </row>
    <row r="399" spans="1:2" x14ac:dyDescent="0.25">
      <c r="A399" s="22">
        <v>39311</v>
      </c>
      <c r="B399" s="2">
        <v>70.38</v>
      </c>
    </row>
    <row r="400" spans="1:2" x14ac:dyDescent="0.25">
      <c r="A400" s="22">
        <v>39318</v>
      </c>
      <c r="B400" s="2">
        <v>70.33</v>
      </c>
    </row>
    <row r="401" spans="1:2" x14ac:dyDescent="0.25">
      <c r="A401" s="22">
        <v>39325</v>
      </c>
      <c r="B401" s="2">
        <v>72.489999999999995</v>
      </c>
    </row>
    <row r="402" spans="1:2" x14ac:dyDescent="0.25">
      <c r="A402" s="22">
        <v>39332</v>
      </c>
      <c r="B402" s="2">
        <v>74.55</v>
      </c>
    </row>
    <row r="403" spans="1:2" x14ac:dyDescent="0.25">
      <c r="A403" s="22">
        <v>39339</v>
      </c>
      <c r="B403" s="2">
        <v>77.400000000000006</v>
      </c>
    </row>
    <row r="404" spans="1:2" x14ac:dyDescent="0.25">
      <c r="A404" s="22">
        <v>39346</v>
      </c>
      <c r="B404" s="2">
        <v>79.569999999999993</v>
      </c>
    </row>
    <row r="405" spans="1:2" x14ac:dyDescent="0.25">
      <c r="A405" s="22">
        <v>39353</v>
      </c>
      <c r="B405" s="2">
        <v>80.84</v>
      </c>
    </row>
    <row r="406" spans="1:2" x14ac:dyDescent="0.25">
      <c r="A406" s="22">
        <v>39360</v>
      </c>
      <c r="B406" s="2">
        <v>78.83</v>
      </c>
    </row>
    <row r="407" spans="1:2" x14ac:dyDescent="0.25">
      <c r="A407" s="22">
        <v>39367</v>
      </c>
      <c r="B407" s="2">
        <v>80.53</v>
      </c>
    </row>
    <row r="408" spans="1:2" x14ac:dyDescent="0.25">
      <c r="A408" s="22">
        <v>39374</v>
      </c>
      <c r="B408" s="2">
        <v>84.6</v>
      </c>
    </row>
    <row r="409" spans="1:2" x14ac:dyDescent="0.25">
      <c r="A409" s="22">
        <v>39381</v>
      </c>
      <c r="B409" s="2">
        <v>88.58</v>
      </c>
    </row>
    <row r="410" spans="1:2" x14ac:dyDescent="0.25">
      <c r="A410" s="22">
        <v>39388</v>
      </c>
      <c r="B410" s="2">
        <v>91.85</v>
      </c>
    </row>
    <row r="411" spans="1:2" x14ac:dyDescent="0.25">
      <c r="A411" s="22">
        <v>39395</v>
      </c>
      <c r="B411" s="2">
        <v>93.06</v>
      </c>
    </row>
    <row r="412" spans="1:2" x14ac:dyDescent="0.25">
      <c r="A412" s="22">
        <v>39402</v>
      </c>
      <c r="B412" s="2">
        <v>92.08</v>
      </c>
    </row>
    <row r="413" spans="1:2" x14ac:dyDescent="0.25">
      <c r="A413" s="22">
        <v>39409</v>
      </c>
      <c r="B413" s="2">
        <v>96.05</v>
      </c>
    </row>
    <row r="414" spans="1:2" x14ac:dyDescent="0.25">
      <c r="A414" s="22">
        <v>39416</v>
      </c>
      <c r="B414" s="2">
        <v>88.66</v>
      </c>
    </row>
    <row r="415" spans="1:2" x14ac:dyDescent="0.25">
      <c r="A415" s="22">
        <v>39423</v>
      </c>
      <c r="B415" s="2">
        <v>89.01</v>
      </c>
    </row>
    <row r="416" spans="1:2" x14ac:dyDescent="0.25">
      <c r="A416" s="22">
        <v>39430</v>
      </c>
      <c r="B416" s="2">
        <v>92.46</v>
      </c>
    </row>
    <row r="417" spans="1:2" x14ac:dyDescent="0.25">
      <c r="A417" s="22">
        <v>39437</v>
      </c>
      <c r="B417" s="2">
        <v>91.62</v>
      </c>
    </row>
    <row r="418" spans="1:2" x14ac:dyDescent="0.25">
      <c r="A418" s="22">
        <v>39444</v>
      </c>
      <c r="B418" s="2">
        <v>96.02</v>
      </c>
    </row>
    <row r="419" spans="1:2" x14ac:dyDescent="0.25">
      <c r="A419" s="22">
        <v>39451</v>
      </c>
      <c r="B419" s="2">
        <v>97.03</v>
      </c>
    </row>
    <row r="420" spans="1:2" x14ac:dyDescent="0.25">
      <c r="A420" s="22">
        <v>39458</v>
      </c>
      <c r="B420" s="2">
        <v>91.61</v>
      </c>
    </row>
    <row r="421" spans="1:2" x14ac:dyDescent="0.25">
      <c r="A421" s="22">
        <v>39465</v>
      </c>
      <c r="B421" s="2">
        <v>89.74</v>
      </c>
    </row>
    <row r="422" spans="1:2" x14ac:dyDescent="0.25">
      <c r="A422" s="22">
        <v>39472</v>
      </c>
      <c r="B422" s="2">
        <v>90.96</v>
      </c>
    </row>
    <row r="423" spans="1:2" x14ac:dyDescent="0.25">
      <c r="A423" s="22">
        <v>39479</v>
      </c>
      <c r="B423" s="2">
        <v>90.96</v>
      </c>
    </row>
    <row r="424" spans="1:2" x14ac:dyDescent="0.25">
      <c r="A424" s="22">
        <v>39486</v>
      </c>
      <c r="B424" s="2">
        <v>90.87</v>
      </c>
    </row>
    <row r="425" spans="1:2" x14ac:dyDescent="0.25">
      <c r="A425" s="22">
        <v>39493</v>
      </c>
      <c r="B425" s="2">
        <v>96.01</v>
      </c>
    </row>
    <row r="426" spans="1:2" x14ac:dyDescent="0.25">
      <c r="A426" s="22">
        <v>39500</v>
      </c>
      <c r="B426" s="2">
        <v>96.43</v>
      </c>
    </row>
    <row r="427" spans="1:2" x14ac:dyDescent="0.25">
      <c r="A427" s="22">
        <v>39507</v>
      </c>
      <c r="B427" s="2">
        <v>100.8</v>
      </c>
    </row>
    <row r="428" spans="1:2" x14ac:dyDescent="0.25">
      <c r="A428" s="22">
        <v>39514</v>
      </c>
      <c r="B428" s="2">
        <v>103.76</v>
      </c>
    </row>
    <row r="429" spans="1:2" x14ac:dyDescent="0.25">
      <c r="A429" s="22">
        <v>39521</v>
      </c>
      <c r="B429" s="2">
        <v>107.37</v>
      </c>
    </row>
    <row r="430" spans="1:2" x14ac:dyDescent="0.25">
      <c r="A430" s="22">
        <v>39528</v>
      </c>
      <c r="B430" s="2">
        <v>99.6</v>
      </c>
    </row>
    <row r="431" spans="1:2" x14ac:dyDescent="0.25">
      <c r="A431" s="22">
        <v>39535</v>
      </c>
      <c r="B431" s="2">
        <v>103.82</v>
      </c>
    </row>
    <row r="432" spans="1:2" x14ac:dyDescent="0.25">
      <c r="A432" s="22">
        <v>39542</v>
      </c>
      <c r="B432" s="2">
        <v>103.23</v>
      </c>
    </row>
    <row r="433" spans="1:2" x14ac:dyDescent="0.25">
      <c r="A433" s="22">
        <v>39549</v>
      </c>
      <c r="B433" s="2">
        <v>108.21</v>
      </c>
    </row>
    <row r="434" spans="1:2" x14ac:dyDescent="0.25">
      <c r="A434" s="22">
        <v>39556</v>
      </c>
      <c r="B434" s="2">
        <v>112.65</v>
      </c>
    </row>
    <row r="435" spans="1:2" x14ac:dyDescent="0.25">
      <c r="A435" s="22">
        <v>39563</v>
      </c>
      <c r="B435" s="2">
        <v>117.18</v>
      </c>
    </row>
    <row r="436" spans="1:2" x14ac:dyDescent="0.25">
      <c r="A436" s="22">
        <v>39570</v>
      </c>
      <c r="B436" s="2">
        <v>113.78</v>
      </c>
    </row>
    <row r="437" spans="1:2" x14ac:dyDescent="0.25">
      <c r="A437" s="22">
        <v>39577</v>
      </c>
      <c r="B437" s="2">
        <v>123.81</v>
      </c>
    </row>
    <row r="438" spans="1:2" x14ac:dyDescent="0.25">
      <c r="A438" s="22">
        <v>39584</v>
      </c>
      <c r="B438" s="2">
        <v>123.59</v>
      </c>
    </row>
    <row r="439" spans="1:2" x14ac:dyDescent="0.25">
      <c r="A439" s="22">
        <v>39591</v>
      </c>
      <c r="B439" s="2">
        <v>130.41</v>
      </c>
    </row>
    <row r="440" spans="1:2" x14ac:dyDescent="0.25">
      <c r="A440" s="22">
        <v>39598</v>
      </c>
      <c r="B440" s="2">
        <v>127.68</v>
      </c>
    </row>
    <row r="441" spans="1:2" x14ac:dyDescent="0.25">
      <c r="A441" s="22">
        <v>39605</v>
      </c>
      <c r="B441" s="2">
        <v>133.69</v>
      </c>
    </row>
    <row r="442" spans="1:2" x14ac:dyDescent="0.25">
      <c r="A442" s="22">
        <v>39612</v>
      </c>
      <c r="B442" s="2">
        <v>134.05000000000001</v>
      </c>
    </row>
    <row r="443" spans="1:2" x14ac:dyDescent="0.25">
      <c r="A443" s="22">
        <v>39619</v>
      </c>
      <c r="B443" s="2">
        <v>134.31</v>
      </c>
    </row>
    <row r="444" spans="1:2" x14ac:dyDescent="0.25">
      <c r="A444" s="22">
        <v>39626</v>
      </c>
      <c r="B444" s="2">
        <v>139.38999999999999</v>
      </c>
    </row>
    <row r="445" spans="1:2" x14ac:dyDescent="0.25">
      <c r="A445" s="22">
        <v>39633</v>
      </c>
      <c r="B445" s="2">
        <v>143.61000000000001</v>
      </c>
    </row>
    <row r="446" spans="1:2" x14ac:dyDescent="0.25">
      <c r="A446" s="22">
        <v>39640</v>
      </c>
      <c r="B446" s="2">
        <v>145.61000000000001</v>
      </c>
    </row>
    <row r="447" spans="1:2" x14ac:dyDescent="0.25">
      <c r="A447" s="22">
        <v>39647</v>
      </c>
      <c r="B447" s="2">
        <v>130.18</v>
      </c>
    </row>
    <row r="448" spans="1:2" x14ac:dyDescent="0.25">
      <c r="A448" s="22">
        <v>39654</v>
      </c>
      <c r="B448" s="2">
        <v>124.34</v>
      </c>
    </row>
    <row r="449" spans="1:2" x14ac:dyDescent="0.25">
      <c r="A449" s="22">
        <v>39661</v>
      </c>
      <c r="B449" s="2">
        <v>123.98</v>
      </c>
    </row>
    <row r="450" spans="1:2" x14ac:dyDescent="0.25">
      <c r="A450" s="22">
        <v>39668</v>
      </c>
      <c r="B450" s="2">
        <v>113.73</v>
      </c>
    </row>
    <row r="451" spans="1:2" x14ac:dyDescent="0.25">
      <c r="A451" s="22">
        <v>39675</v>
      </c>
      <c r="B451" s="2">
        <v>109.06</v>
      </c>
    </row>
    <row r="452" spans="1:2" x14ac:dyDescent="0.25">
      <c r="A452" s="22">
        <v>39682</v>
      </c>
      <c r="B452" s="2">
        <v>114.68</v>
      </c>
    </row>
    <row r="453" spans="1:2" x14ac:dyDescent="0.25">
      <c r="A453" s="22">
        <v>39689</v>
      </c>
      <c r="B453" s="2">
        <v>113.45</v>
      </c>
    </row>
    <row r="454" spans="1:2" x14ac:dyDescent="0.25">
      <c r="A454" s="22">
        <v>39696</v>
      </c>
      <c r="B454" s="2">
        <v>104</v>
      </c>
    </row>
    <row r="455" spans="1:2" x14ac:dyDescent="0.25">
      <c r="A455" s="22">
        <v>39703</v>
      </c>
      <c r="B455" s="2">
        <v>97.84</v>
      </c>
    </row>
    <row r="456" spans="1:2" x14ac:dyDescent="0.25">
      <c r="A456" s="22">
        <v>39710</v>
      </c>
      <c r="B456" s="2">
        <v>94.41</v>
      </c>
    </row>
    <row r="457" spans="1:2" x14ac:dyDescent="0.25">
      <c r="A457" s="22">
        <v>39717</v>
      </c>
      <c r="B457" s="2">
        <v>101.07</v>
      </c>
    </row>
    <row r="458" spans="1:2" x14ac:dyDescent="0.25">
      <c r="A458" s="22">
        <v>39724</v>
      </c>
      <c r="B458" s="2">
        <v>89.16</v>
      </c>
    </row>
    <row r="459" spans="1:2" x14ac:dyDescent="0.25">
      <c r="A459" s="22">
        <v>39731</v>
      </c>
      <c r="B459" s="2">
        <v>75.400000000000006</v>
      </c>
    </row>
    <row r="460" spans="1:2" x14ac:dyDescent="0.25">
      <c r="A460" s="22">
        <v>39738</v>
      </c>
      <c r="B460" s="2">
        <v>66.33</v>
      </c>
    </row>
    <row r="461" spans="1:2" x14ac:dyDescent="0.25">
      <c r="A461" s="22">
        <v>39745</v>
      </c>
      <c r="B461" s="2">
        <v>60.62</v>
      </c>
    </row>
    <row r="462" spans="1:2" x14ac:dyDescent="0.25">
      <c r="A462" s="22">
        <v>39752</v>
      </c>
      <c r="B462" s="2">
        <v>59.5</v>
      </c>
    </row>
    <row r="463" spans="1:2" x14ac:dyDescent="0.25">
      <c r="A463" s="22">
        <v>39759</v>
      </c>
      <c r="B463" s="2">
        <v>57.42</v>
      </c>
    </row>
    <row r="464" spans="1:2" x14ac:dyDescent="0.25">
      <c r="A464" s="22">
        <v>39766</v>
      </c>
      <c r="B464" s="2">
        <v>51.45</v>
      </c>
    </row>
    <row r="465" spans="1:2" x14ac:dyDescent="0.25">
      <c r="A465" s="22">
        <v>39773</v>
      </c>
      <c r="B465" s="2">
        <v>45.91</v>
      </c>
    </row>
    <row r="466" spans="1:2" x14ac:dyDescent="0.25">
      <c r="A466" s="22">
        <v>39780</v>
      </c>
      <c r="B466" s="2">
        <v>48.55</v>
      </c>
    </row>
    <row r="467" spans="1:2" x14ac:dyDescent="0.25">
      <c r="A467" s="22">
        <v>39787</v>
      </c>
      <c r="B467" s="2">
        <v>39.21</v>
      </c>
    </row>
    <row r="468" spans="1:2" x14ac:dyDescent="0.25">
      <c r="A468" s="22">
        <v>39794</v>
      </c>
      <c r="B468" s="2">
        <v>44.09</v>
      </c>
    </row>
    <row r="469" spans="1:2" x14ac:dyDescent="0.25">
      <c r="A469" s="22">
        <v>39801</v>
      </c>
      <c r="B469" s="2">
        <v>40.72</v>
      </c>
    </row>
    <row r="470" spans="1:2" x14ac:dyDescent="0.25">
      <c r="A470" s="22">
        <v>39808</v>
      </c>
      <c r="B470" s="2">
        <v>34.58</v>
      </c>
    </row>
    <row r="471" spans="1:2" x14ac:dyDescent="0.25">
      <c r="A471" s="22">
        <v>39815</v>
      </c>
      <c r="B471" s="2">
        <v>38.799999999999997</v>
      </c>
    </row>
    <row r="472" spans="1:2" x14ac:dyDescent="0.25">
      <c r="A472" s="22">
        <v>39822</v>
      </c>
      <c r="B472" s="2">
        <v>43.41</v>
      </c>
    </row>
    <row r="473" spans="1:2" x14ac:dyDescent="0.25">
      <c r="A473" s="22">
        <v>39829</v>
      </c>
      <c r="B473" s="2">
        <v>45.54</v>
      </c>
    </row>
    <row r="474" spans="1:2" x14ac:dyDescent="0.25">
      <c r="A474" s="22">
        <v>39836</v>
      </c>
      <c r="B474" s="2">
        <v>42.25</v>
      </c>
    </row>
    <row r="475" spans="1:2" x14ac:dyDescent="0.25">
      <c r="A475" s="22">
        <v>39843</v>
      </c>
      <c r="B475" s="2">
        <v>43.84</v>
      </c>
    </row>
    <row r="476" spans="1:2" x14ac:dyDescent="0.25">
      <c r="A476" s="22">
        <v>39850</v>
      </c>
      <c r="B476" s="2">
        <v>44.99</v>
      </c>
    </row>
    <row r="477" spans="1:2" x14ac:dyDescent="0.25">
      <c r="A477" s="22">
        <v>39857</v>
      </c>
      <c r="B477" s="2">
        <v>44.21</v>
      </c>
    </row>
    <row r="478" spans="1:2" x14ac:dyDescent="0.25">
      <c r="A478" s="22">
        <v>39864</v>
      </c>
      <c r="B478" s="2">
        <v>39.729999999999997</v>
      </c>
    </row>
    <row r="479" spans="1:2" x14ac:dyDescent="0.25">
      <c r="A479" s="22">
        <v>39871</v>
      </c>
      <c r="B479" s="2">
        <v>44.01</v>
      </c>
    </row>
    <row r="480" spans="1:2" x14ac:dyDescent="0.25">
      <c r="A480" s="22">
        <v>39878</v>
      </c>
      <c r="B480" s="2">
        <v>43.49</v>
      </c>
    </row>
    <row r="481" spans="1:2" x14ac:dyDescent="0.25">
      <c r="A481" s="22">
        <v>39885</v>
      </c>
      <c r="B481" s="2">
        <v>45.49</v>
      </c>
    </row>
    <row r="482" spans="1:2" x14ac:dyDescent="0.25">
      <c r="A482" s="22">
        <v>39892</v>
      </c>
      <c r="B482" s="2">
        <v>49.67</v>
      </c>
    </row>
    <row r="483" spans="1:2" x14ac:dyDescent="0.25">
      <c r="A483" s="22">
        <v>39899</v>
      </c>
      <c r="B483" s="2">
        <v>50.33</v>
      </c>
    </row>
    <row r="484" spans="1:2" x14ac:dyDescent="0.25">
      <c r="A484" s="22">
        <v>39906</v>
      </c>
      <c r="B484" s="2">
        <v>50.47</v>
      </c>
    </row>
    <row r="485" spans="1:2" x14ac:dyDescent="0.25">
      <c r="A485" s="22">
        <v>39913</v>
      </c>
      <c r="B485" s="2">
        <v>52.96</v>
      </c>
    </row>
    <row r="486" spans="1:2" x14ac:dyDescent="0.25">
      <c r="A486" s="22">
        <v>39920</v>
      </c>
      <c r="B486" s="2">
        <v>52.35</v>
      </c>
    </row>
    <row r="487" spans="1:2" x14ac:dyDescent="0.25">
      <c r="A487" s="22">
        <v>39927</v>
      </c>
      <c r="B487" s="2">
        <v>50.69</v>
      </c>
    </row>
    <row r="488" spans="1:2" x14ac:dyDescent="0.25">
      <c r="A488" s="22">
        <v>39934</v>
      </c>
      <c r="B488" s="2">
        <v>51.29</v>
      </c>
    </row>
    <row r="489" spans="1:2" x14ac:dyDescent="0.25">
      <c r="A489" s="22">
        <v>39941</v>
      </c>
      <c r="B489" s="2">
        <v>56.88</v>
      </c>
    </row>
    <row r="490" spans="1:2" x14ac:dyDescent="0.25">
      <c r="A490" s="22">
        <v>39948</v>
      </c>
      <c r="B490" s="2">
        <v>56.6</v>
      </c>
    </row>
    <row r="491" spans="1:2" x14ac:dyDescent="0.25">
      <c r="A491" s="22">
        <v>39955</v>
      </c>
      <c r="B491" s="2">
        <v>59.04</v>
      </c>
    </row>
    <row r="492" spans="1:2" x14ac:dyDescent="0.25">
      <c r="A492" s="22">
        <v>39962</v>
      </c>
      <c r="B492" s="2">
        <v>64.87</v>
      </c>
    </row>
    <row r="493" spans="1:2" x14ac:dyDescent="0.25">
      <c r="A493" s="22">
        <v>39969</v>
      </c>
      <c r="B493" s="2">
        <v>67.599999999999994</v>
      </c>
    </row>
    <row r="494" spans="1:2" x14ac:dyDescent="0.25">
      <c r="A494" s="22">
        <v>39976</v>
      </c>
      <c r="B494" s="2">
        <v>70.92</v>
      </c>
    </row>
    <row r="495" spans="1:2" x14ac:dyDescent="0.25">
      <c r="A495" s="22">
        <v>39983</v>
      </c>
      <c r="B495" s="2">
        <v>70.38</v>
      </c>
    </row>
    <row r="496" spans="1:2" x14ac:dyDescent="0.25">
      <c r="A496" s="22">
        <v>39990</v>
      </c>
      <c r="B496" s="2">
        <v>67.98</v>
      </c>
    </row>
    <row r="497" spans="1:2" x14ac:dyDescent="0.25">
      <c r="A497" s="22">
        <v>39997</v>
      </c>
      <c r="B497" s="2">
        <v>64.989999999999995</v>
      </c>
    </row>
    <row r="498" spans="1:2" x14ac:dyDescent="0.25">
      <c r="A498" s="22">
        <v>40004</v>
      </c>
      <c r="B498" s="2">
        <v>59.48</v>
      </c>
    </row>
    <row r="499" spans="1:2" x14ac:dyDescent="0.25">
      <c r="A499" s="22">
        <v>40011</v>
      </c>
      <c r="B499" s="2">
        <v>63.96</v>
      </c>
    </row>
    <row r="500" spans="1:2" x14ac:dyDescent="0.25">
      <c r="A500" s="22">
        <v>40018</v>
      </c>
      <c r="B500" s="2">
        <v>68.86</v>
      </c>
    </row>
    <row r="501" spans="1:2" x14ac:dyDescent="0.25">
      <c r="A501" s="22">
        <v>40025</v>
      </c>
      <c r="B501" s="2">
        <v>70.28</v>
      </c>
    </row>
    <row r="502" spans="1:2" x14ac:dyDescent="0.25">
      <c r="A502" s="22">
        <v>40032</v>
      </c>
      <c r="B502" s="2">
        <v>74.37</v>
      </c>
    </row>
    <row r="503" spans="1:2" x14ac:dyDescent="0.25">
      <c r="A503" s="22">
        <v>40039</v>
      </c>
      <c r="B503" s="2">
        <v>71.75</v>
      </c>
    </row>
    <row r="504" spans="1:2" x14ac:dyDescent="0.25">
      <c r="A504" s="22">
        <v>40046</v>
      </c>
      <c r="B504" s="2">
        <v>73.459999999999994</v>
      </c>
    </row>
    <row r="505" spans="1:2" x14ac:dyDescent="0.25">
      <c r="A505" s="22">
        <v>40053</v>
      </c>
      <c r="B505" s="2">
        <v>72.599999999999994</v>
      </c>
    </row>
    <row r="506" spans="1:2" x14ac:dyDescent="0.25">
      <c r="A506" s="22">
        <v>40060</v>
      </c>
      <c r="B506" s="2">
        <v>65.62</v>
      </c>
    </row>
    <row r="507" spans="1:2" x14ac:dyDescent="0.25">
      <c r="A507" s="22">
        <v>40067</v>
      </c>
      <c r="B507" s="2">
        <v>69.260000000000005</v>
      </c>
    </row>
    <row r="508" spans="1:2" x14ac:dyDescent="0.25">
      <c r="A508" s="22">
        <v>40074</v>
      </c>
      <c r="B508" s="2">
        <v>70.12</v>
      </c>
    </row>
    <row r="509" spans="1:2" x14ac:dyDescent="0.25">
      <c r="A509" s="22">
        <v>40081</v>
      </c>
      <c r="B509" s="2">
        <v>64.099999999999994</v>
      </c>
    </row>
    <row r="510" spans="1:2" x14ac:dyDescent="0.25">
      <c r="A510" s="22">
        <v>40088</v>
      </c>
      <c r="B510" s="2">
        <v>66.45</v>
      </c>
    </row>
    <row r="511" spans="1:2" x14ac:dyDescent="0.25">
      <c r="A511" s="22">
        <v>40095</v>
      </c>
      <c r="B511" s="2">
        <v>69.849999999999994</v>
      </c>
    </row>
    <row r="512" spans="1:2" x14ac:dyDescent="0.25">
      <c r="A512" s="22">
        <v>40102</v>
      </c>
      <c r="B512" s="2">
        <v>75.05</v>
      </c>
    </row>
    <row r="513" spans="1:2" x14ac:dyDescent="0.25">
      <c r="A513" s="22">
        <v>40109</v>
      </c>
      <c r="B513" s="2">
        <v>77.62</v>
      </c>
    </row>
    <row r="514" spans="1:2" x14ac:dyDescent="0.25">
      <c r="A514" s="22">
        <v>40116</v>
      </c>
      <c r="B514" s="2">
        <v>75.319999999999993</v>
      </c>
    </row>
    <row r="515" spans="1:2" x14ac:dyDescent="0.25">
      <c r="A515" s="22">
        <v>40123</v>
      </c>
      <c r="B515" s="2">
        <v>75.47</v>
      </c>
    </row>
    <row r="516" spans="1:2" x14ac:dyDescent="0.25">
      <c r="A516" s="22">
        <v>40130</v>
      </c>
      <c r="B516" s="2">
        <v>75.59</v>
      </c>
    </row>
    <row r="517" spans="1:2" x14ac:dyDescent="0.25">
      <c r="A517" s="22">
        <v>40137</v>
      </c>
      <c r="B517" s="2">
        <v>76.13</v>
      </c>
    </row>
    <row r="518" spans="1:2" x14ac:dyDescent="0.25">
      <c r="A518" s="22">
        <v>40144</v>
      </c>
      <c r="B518" s="2">
        <v>76.16</v>
      </c>
    </row>
    <row r="519" spans="1:2" x14ac:dyDescent="0.25">
      <c r="A519" s="22">
        <v>40151</v>
      </c>
      <c r="B519" s="2">
        <v>77.73</v>
      </c>
    </row>
    <row r="520" spans="1:2" x14ac:dyDescent="0.25">
      <c r="A520" s="22">
        <v>40158</v>
      </c>
      <c r="B520" s="2">
        <v>70.86</v>
      </c>
    </row>
    <row r="521" spans="1:2" x14ac:dyDescent="0.25">
      <c r="A521" s="22">
        <v>40165</v>
      </c>
      <c r="B521" s="2">
        <v>72.63</v>
      </c>
    </row>
    <row r="522" spans="1:2" x14ac:dyDescent="0.25">
      <c r="A522" s="22">
        <v>40172</v>
      </c>
      <c r="B522" s="2">
        <v>74.38</v>
      </c>
    </row>
    <row r="523" spans="1:2" x14ac:dyDescent="0.25">
      <c r="A523" s="22">
        <v>40179</v>
      </c>
      <c r="B523" s="2">
        <v>77.400000000000006</v>
      </c>
    </row>
    <row r="524" spans="1:2" x14ac:dyDescent="0.25">
      <c r="A524" s="22">
        <v>40186</v>
      </c>
      <c r="B524" s="2">
        <v>80.680000000000007</v>
      </c>
    </row>
    <row r="525" spans="1:2" x14ac:dyDescent="0.25">
      <c r="A525" s="22">
        <v>40193</v>
      </c>
      <c r="B525" s="2">
        <v>77.12</v>
      </c>
    </row>
    <row r="526" spans="1:2" x14ac:dyDescent="0.25">
      <c r="A526" s="22">
        <v>40200</v>
      </c>
      <c r="B526" s="2">
        <v>73.08</v>
      </c>
    </row>
    <row r="527" spans="1:2" x14ac:dyDescent="0.25">
      <c r="A527" s="22">
        <v>40207</v>
      </c>
      <c r="B527" s="2">
        <v>71.790000000000006</v>
      </c>
    </row>
    <row r="528" spans="1:2" x14ac:dyDescent="0.25">
      <c r="A528" s="22">
        <v>40214</v>
      </c>
      <c r="B528" s="2">
        <v>70.260000000000005</v>
      </c>
    </row>
    <row r="529" spans="1:2" x14ac:dyDescent="0.25">
      <c r="A529" s="22">
        <v>40221</v>
      </c>
      <c r="B529" s="2">
        <v>71.34</v>
      </c>
    </row>
    <row r="530" spans="1:2" x14ac:dyDescent="0.25">
      <c r="A530" s="22">
        <v>40228</v>
      </c>
      <c r="B530" s="2">
        <v>77.14</v>
      </c>
    </row>
    <row r="531" spans="1:2" x14ac:dyDescent="0.25">
      <c r="A531" s="22">
        <v>40235</v>
      </c>
      <c r="B531" s="2">
        <v>76.87</v>
      </c>
    </row>
    <row r="532" spans="1:2" x14ac:dyDescent="0.25">
      <c r="A532" s="22">
        <v>40242</v>
      </c>
      <c r="B532" s="2">
        <v>80.150000000000006</v>
      </c>
    </row>
    <row r="533" spans="1:2" x14ac:dyDescent="0.25">
      <c r="A533" s="22">
        <v>40249</v>
      </c>
      <c r="B533" s="2">
        <v>80.05</v>
      </c>
    </row>
    <row r="534" spans="1:2" x14ac:dyDescent="0.25">
      <c r="A534" s="22">
        <v>40256</v>
      </c>
      <c r="B534" s="2">
        <v>78.790000000000006</v>
      </c>
    </row>
    <row r="535" spans="1:2" x14ac:dyDescent="0.25">
      <c r="A535" s="22">
        <v>40263</v>
      </c>
      <c r="B535" s="2">
        <v>78.47</v>
      </c>
    </row>
    <row r="536" spans="1:2" x14ac:dyDescent="0.25">
      <c r="A536" s="22">
        <v>40270</v>
      </c>
      <c r="B536" s="2">
        <v>82.93</v>
      </c>
    </row>
    <row r="537" spans="1:2" x14ac:dyDescent="0.25">
      <c r="A537" s="22">
        <v>40277</v>
      </c>
      <c r="B537" s="2">
        <v>84.55</v>
      </c>
    </row>
    <row r="538" spans="1:2" x14ac:dyDescent="0.25">
      <c r="A538" s="22">
        <v>40284</v>
      </c>
      <c r="B538" s="2">
        <v>85.31</v>
      </c>
    </row>
    <row r="539" spans="1:2" x14ac:dyDescent="0.25">
      <c r="A539" s="22">
        <v>40291</v>
      </c>
      <c r="B539" s="2">
        <v>86.43</v>
      </c>
    </row>
    <row r="540" spans="1:2" x14ac:dyDescent="0.25">
      <c r="A540" s="22">
        <v>40298</v>
      </c>
      <c r="B540" s="2">
        <v>86.28</v>
      </c>
    </row>
    <row r="541" spans="1:2" x14ac:dyDescent="0.25">
      <c r="A541" s="22">
        <v>40305</v>
      </c>
      <c r="B541" s="2">
        <v>78.03</v>
      </c>
    </row>
    <row r="542" spans="1:2" x14ac:dyDescent="0.25">
      <c r="A542" s="22">
        <v>40312</v>
      </c>
      <c r="B542" s="2">
        <v>77.33</v>
      </c>
    </row>
    <row r="543" spans="1:2" x14ac:dyDescent="0.25">
      <c r="A543" s="22">
        <v>40319</v>
      </c>
      <c r="B543" s="2">
        <v>70.3</v>
      </c>
    </row>
    <row r="544" spans="1:2" x14ac:dyDescent="0.25">
      <c r="A544" s="22">
        <v>40326</v>
      </c>
      <c r="B544" s="2">
        <v>73.06</v>
      </c>
    </row>
    <row r="545" spans="1:2" x14ac:dyDescent="0.25">
      <c r="A545" s="22">
        <v>40333</v>
      </c>
      <c r="B545" s="2">
        <v>71.48</v>
      </c>
    </row>
    <row r="546" spans="1:2" x14ac:dyDescent="0.25">
      <c r="A546" s="22">
        <v>40340</v>
      </c>
      <c r="B546" s="2">
        <v>74.040000000000006</v>
      </c>
    </row>
    <row r="547" spans="1:2" x14ac:dyDescent="0.25">
      <c r="A547" s="22">
        <v>40347</v>
      </c>
      <c r="B547" s="2">
        <v>77.89</v>
      </c>
    </row>
    <row r="548" spans="1:2" x14ac:dyDescent="0.25">
      <c r="A548" s="22">
        <v>40354</v>
      </c>
      <c r="B548" s="2">
        <v>76.569999999999993</v>
      </c>
    </row>
    <row r="549" spans="1:2" x14ac:dyDescent="0.25">
      <c r="A549" s="22">
        <v>40361</v>
      </c>
      <c r="B549" s="2">
        <v>71.48</v>
      </c>
    </row>
    <row r="550" spans="1:2" x14ac:dyDescent="0.25">
      <c r="A550" s="22">
        <v>40368</v>
      </c>
      <c r="B550" s="2">
        <v>75.33</v>
      </c>
    </row>
    <row r="551" spans="1:2" x14ac:dyDescent="0.25">
      <c r="A551" s="22">
        <v>40375</v>
      </c>
      <c r="B551" s="2">
        <v>75.290000000000006</v>
      </c>
    </row>
    <row r="552" spans="1:2" x14ac:dyDescent="0.25">
      <c r="A552" s="22">
        <v>40382</v>
      </c>
      <c r="B552" s="2">
        <v>77.180000000000007</v>
      </c>
    </row>
    <row r="553" spans="1:2" x14ac:dyDescent="0.25">
      <c r="A553" s="22">
        <v>40389</v>
      </c>
      <c r="B553" s="2">
        <v>77.31</v>
      </c>
    </row>
    <row r="554" spans="1:2" x14ac:dyDescent="0.25">
      <c r="A554" s="22">
        <v>40396</v>
      </c>
      <c r="B554" s="2">
        <v>80.75</v>
      </c>
    </row>
    <row r="555" spans="1:2" x14ac:dyDescent="0.25">
      <c r="A555" s="22">
        <v>40403</v>
      </c>
      <c r="B555" s="2">
        <v>74.930000000000007</v>
      </c>
    </row>
    <row r="556" spans="1:2" x14ac:dyDescent="0.25">
      <c r="A556" s="22">
        <v>40410</v>
      </c>
      <c r="B556" s="2">
        <v>73.58</v>
      </c>
    </row>
    <row r="557" spans="1:2" x14ac:dyDescent="0.25">
      <c r="A557" s="22">
        <v>40417</v>
      </c>
      <c r="B557" s="2">
        <v>75.12</v>
      </c>
    </row>
    <row r="558" spans="1:2" x14ac:dyDescent="0.25">
      <c r="A558" s="22">
        <v>40424</v>
      </c>
      <c r="B558" s="2">
        <v>74.87</v>
      </c>
    </row>
    <row r="559" spans="1:2" x14ac:dyDescent="0.25">
      <c r="A559" s="22">
        <v>40431</v>
      </c>
      <c r="B559" s="2">
        <v>77.959999999999994</v>
      </c>
    </row>
    <row r="560" spans="1:2" x14ac:dyDescent="0.25">
      <c r="A560" s="22">
        <v>40438</v>
      </c>
      <c r="B560" s="2">
        <v>77.31</v>
      </c>
    </row>
    <row r="561" spans="1:2" x14ac:dyDescent="0.25">
      <c r="A561" s="22">
        <v>40445</v>
      </c>
      <c r="B561" s="2">
        <v>78.83</v>
      </c>
    </row>
    <row r="562" spans="1:2" x14ac:dyDescent="0.25">
      <c r="A562" s="22">
        <v>40452</v>
      </c>
      <c r="B562" s="2">
        <v>82.93</v>
      </c>
    </row>
    <row r="563" spans="1:2" x14ac:dyDescent="0.25">
      <c r="A563" s="22">
        <v>40459</v>
      </c>
      <c r="B563" s="2">
        <v>84.49</v>
      </c>
    </row>
    <row r="564" spans="1:2" x14ac:dyDescent="0.25">
      <c r="A564" s="22">
        <v>40466</v>
      </c>
      <c r="B564" s="2">
        <v>83.08</v>
      </c>
    </row>
    <row r="565" spans="1:2" x14ac:dyDescent="0.25">
      <c r="A565" s="22">
        <v>40473</v>
      </c>
      <c r="B565" s="2">
        <v>81.650000000000006</v>
      </c>
    </row>
    <row r="566" spans="1:2" x14ac:dyDescent="0.25">
      <c r="A566" s="22">
        <v>40480</v>
      </c>
      <c r="B566" s="2">
        <v>82.6</v>
      </c>
    </row>
    <row r="567" spans="1:2" x14ac:dyDescent="0.25">
      <c r="A567" s="22">
        <v>40487</v>
      </c>
      <c r="B567" s="2">
        <v>87.6</v>
      </c>
    </row>
    <row r="568" spans="1:2" x14ac:dyDescent="0.25">
      <c r="A568" s="22">
        <v>40494</v>
      </c>
      <c r="B568" s="2">
        <v>86.82</v>
      </c>
    </row>
    <row r="569" spans="1:2" x14ac:dyDescent="0.25">
      <c r="A569" s="22">
        <v>40501</v>
      </c>
      <c r="B569" s="2">
        <v>83.82</v>
      </c>
    </row>
    <row r="570" spans="1:2" x14ac:dyDescent="0.25">
      <c r="A570" s="22">
        <v>40508</v>
      </c>
      <c r="B570" s="2">
        <v>85.09</v>
      </c>
    </row>
    <row r="571" spans="1:2" x14ac:dyDescent="0.25">
      <c r="A571" s="22">
        <v>40515</v>
      </c>
      <c r="B571" s="2">
        <v>90.65</v>
      </c>
    </row>
    <row r="572" spans="1:2" x14ac:dyDescent="0.25">
      <c r="A572" s="22">
        <v>40522</v>
      </c>
      <c r="B572" s="2">
        <v>90.21</v>
      </c>
    </row>
    <row r="573" spans="1:2" x14ac:dyDescent="0.25">
      <c r="A573" s="22">
        <v>40529</v>
      </c>
      <c r="B573" s="2">
        <v>91.79</v>
      </c>
    </row>
    <row r="574" spans="1:2" x14ac:dyDescent="0.25">
      <c r="A574" s="22">
        <v>40536</v>
      </c>
      <c r="B574" s="2">
        <v>94.06</v>
      </c>
    </row>
    <row r="575" spans="1:2" x14ac:dyDescent="0.25">
      <c r="A575" s="22">
        <v>40543</v>
      </c>
      <c r="B575" s="2">
        <v>92.81</v>
      </c>
    </row>
    <row r="576" spans="1:2" x14ac:dyDescent="0.25">
      <c r="A576" s="22">
        <v>40550</v>
      </c>
      <c r="B576" s="2">
        <v>94.27</v>
      </c>
    </row>
    <row r="577" spans="1:2" x14ac:dyDescent="0.25">
      <c r="A577" s="22">
        <v>40557</v>
      </c>
      <c r="B577" s="2">
        <v>98.81</v>
      </c>
    </row>
    <row r="578" spans="1:2" x14ac:dyDescent="0.25">
      <c r="A578" s="22">
        <v>40564</v>
      </c>
      <c r="B578" s="2">
        <v>96.66</v>
      </c>
    </row>
    <row r="579" spans="1:2" x14ac:dyDescent="0.25">
      <c r="A579" s="22">
        <v>40571</v>
      </c>
      <c r="B579" s="2">
        <v>97.78</v>
      </c>
    </row>
    <row r="580" spans="1:2" x14ac:dyDescent="0.25">
      <c r="A580" s="22">
        <v>40578</v>
      </c>
      <c r="B580" s="2">
        <v>100.34</v>
      </c>
    </row>
    <row r="581" spans="1:2" x14ac:dyDescent="0.25">
      <c r="A581" s="22">
        <v>40585</v>
      </c>
      <c r="B581" s="2">
        <v>100.69</v>
      </c>
    </row>
    <row r="582" spans="1:2" x14ac:dyDescent="0.25">
      <c r="A582" s="22">
        <v>40592</v>
      </c>
      <c r="B582" s="2">
        <v>102.43</v>
      </c>
    </row>
    <row r="583" spans="1:2" x14ac:dyDescent="0.25">
      <c r="A583" s="22">
        <v>40599</v>
      </c>
      <c r="B583" s="2">
        <v>112.48</v>
      </c>
    </row>
    <row r="584" spans="1:2" x14ac:dyDescent="0.25">
      <c r="A584" s="22">
        <v>40606</v>
      </c>
      <c r="B584" s="2">
        <v>116.35</v>
      </c>
    </row>
    <row r="585" spans="1:2" x14ac:dyDescent="0.25">
      <c r="A585" s="22">
        <v>40613</v>
      </c>
      <c r="B585" s="2">
        <v>114.11</v>
      </c>
    </row>
    <row r="586" spans="1:2" x14ac:dyDescent="0.25">
      <c r="A586" s="22">
        <v>40620</v>
      </c>
      <c r="B586" s="2">
        <v>114.21</v>
      </c>
    </row>
    <row r="587" spans="1:2" x14ac:dyDescent="0.25">
      <c r="A587" s="22">
        <v>40627</v>
      </c>
      <c r="B587" s="2">
        <v>115.65</v>
      </c>
    </row>
    <row r="588" spans="1:2" x14ac:dyDescent="0.25">
      <c r="A588" s="22">
        <v>40634</v>
      </c>
      <c r="B588" s="2">
        <v>118.4</v>
      </c>
    </row>
    <row r="589" spans="1:2" x14ac:dyDescent="0.25">
      <c r="A589" s="22">
        <v>40641</v>
      </c>
      <c r="B589" s="2">
        <v>125.73</v>
      </c>
    </row>
    <row r="590" spans="1:2" x14ac:dyDescent="0.25">
      <c r="A590" s="22">
        <v>40648</v>
      </c>
      <c r="B590" s="2">
        <v>124.07</v>
      </c>
    </row>
    <row r="591" spans="1:2" x14ac:dyDescent="0.25">
      <c r="A591" s="22">
        <v>40655</v>
      </c>
      <c r="B591" s="2">
        <v>124.86</v>
      </c>
    </row>
    <row r="592" spans="1:2" x14ac:dyDescent="0.25">
      <c r="A592" s="22">
        <v>40662</v>
      </c>
      <c r="B592" s="2">
        <v>126.11</v>
      </c>
    </row>
    <row r="593" spans="1:2" x14ac:dyDescent="0.25">
      <c r="A593" s="22">
        <v>40669</v>
      </c>
      <c r="B593" s="2">
        <v>113.32</v>
      </c>
    </row>
    <row r="594" spans="1:2" x14ac:dyDescent="0.25">
      <c r="A594" s="22">
        <v>40676</v>
      </c>
      <c r="B594" s="2">
        <v>112.53</v>
      </c>
    </row>
    <row r="595" spans="1:2" x14ac:dyDescent="0.25">
      <c r="A595" s="22">
        <v>40683</v>
      </c>
      <c r="B595" s="2">
        <v>110.93</v>
      </c>
    </row>
    <row r="596" spans="1:2" x14ac:dyDescent="0.25">
      <c r="A596" s="22">
        <v>40690</v>
      </c>
      <c r="B596" s="2">
        <v>114.87</v>
      </c>
    </row>
    <row r="597" spans="1:2" x14ac:dyDescent="0.25">
      <c r="A597" s="22">
        <v>40697</v>
      </c>
      <c r="B597" s="2">
        <v>115.09</v>
      </c>
    </row>
    <row r="598" spans="1:2" x14ac:dyDescent="0.25">
      <c r="A598" s="22">
        <v>40704</v>
      </c>
      <c r="B598" s="2">
        <v>118.44</v>
      </c>
    </row>
    <row r="599" spans="1:2" x14ac:dyDescent="0.25">
      <c r="A599" s="22">
        <v>40711</v>
      </c>
      <c r="B599" s="2">
        <v>114.09</v>
      </c>
    </row>
    <row r="600" spans="1:2" x14ac:dyDescent="0.25">
      <c r="A600" s="22">
        <v>40718</v>
      </c>
      <c r="B600" s="2">
        <v>106.16</v>
      </c>
    </row>
    <row r="601" spans="1:2" x14ac:dyDescent="0.25">
      <c r="A601" s="22">
        <v>40725</v>
      </c>
      <c r="B601" s="2">
        <v>110.85</v>
      </c>
    </row>
    <row r="602" spans="1:2" x14ac:dyDescent="0.25">
      <c r="A602" s="22">
        <v>40732</v>
      </c>
      <c r="B602" s="2">
        <v>117.73</v>
      </c>
    </row>
    <row r="603" spans="1:2" x14ac:dyDescent="0.25">
      <c r="A603" s="22">
        <v>40739</v>
      </c>
      <c r="B603" s="2">
        <v>118.53</v>
      </c>
    </row>
    <row r="604" spans="1:2" x14ac:dyDescent="0.25">
      <c r="A604" s="22">
        <v>40746</v>
      </c>
      <c r="B604" s="2">
        <v>119.88</v>
      </c>
    </row>
    <row r="605" spans="1:2" x14ac:dyDescent="0.25">
      <c r="A605" s="22">
        <v>40753</v>
      </c>
      <c r="B605" s="2">
        <v>117.53</v>
      </c>
    </row>
    <row r="606" spans="1:2" x14ac:dyDescent="0.25">
      <c r="A606" s="22">
        <v>40760</v>
      </c>
      <c r="B606" s="2">
        <v>108.7</v>
      </c>
    </row>
    <row r="607" spans="1:2" x14ac:dyDescent="0.25">
      <c r="A607" s="22">
        <v>40767</v>
      </c>
      <c r="B607" s="2">
        <v>107.99</v>
      </c>
    </row>
    <row r="608" spans="1:2" x14ac:dyDescent="0.25">
      <c r="A608" s="22">
        <v>40774</v>
      </c>
      <c r="B608" s="2">
        <v>108.59</v>
      </c>
    </row>
    <row r="609" spans="1:2" x14ac:dyDescent="0.25">
      <c r="A609" s="22">
        <v>40781</v>
      </c>
      <c r="B609" s="2">
        <v>111.09</v>
      </c>
    </row>
    <row r="610" spans="1:2" x14ac:dyDescent="0.25">
      <c r="A610" s="22">
        <v>40788</v>
      </c>
      <c r="B610" s="2">
        <v>113.74</v>
      </c>
    </row>
    <row r="611" spans="1:2" x14ac:dyDescent="0.25">
      <c r="A611" s="22">
        <v>40795</v>
      </c>
      <c r="B611" s="2">
        <v>112.55</v>
      </c>
    </row>
    <row r="612" spans="1:2" x14ac:dyDescent="0.25">
      <c r="A612" s="22">
        <v>40802</v>
      </c>
      <c r="B612" s="2">
        <v>115.1</v>
      </c>
    </row>
    <row r="613" spans="1:2" x14ac:dyDescent="0.25">
      <c r="A613" s="22">
        <v>40809</v>
      </c>
      <c r="B613" s="2">
        <v>108.43</v>
      </c>
    </row>
    <row r="614" spans="1:2" x14ac:dyDescent="0.25">
      <c r="A614" s="22">
        <v>40816</v>
      </c>
      <c r="B614" s="2">
        <v>106.22</v>
      </c>
    </row>
    <row r="615" spans="1:2" x14ac:dyDescent="0.25">
      <c r="A615" s="22">
        <v>40823</v>
      </c>
      <c r="B615" s="2">
        <v>106.13</v>
      </c>
    </row>
    <row r="616" spans="1:2" x14ac:dyDescent="0.25">
      <c r="A616" s="22">
        <v>40830</v>
      </c>
      <c r="B616" s="2">
        <v>114.2</v>
      </c>
    </row>
    <row r="617" spans="1:2" x14ac:dyDescent="0.25">
      <c r="A617" s="22">
        <v>40837</v>
      </c>
      <c r="B617" s="2">
        <v>113.02</v>
      </c>
    </row>
    <row r="618" spans="1:2" x14ac:dyDescent="0.25">
      <c r="A618" s="22">
        <v>40844</v>
      </c>
      <c r="B618" s="2">
        <v>112.4</v>
      </c>
    </row>
    <row r="619" spans="1:2" x14ac:dyDescent="0.25">
      <c r="A619" s="22">
        <v>40851</v>
      </c>
      <c r="B619" s="2">
        <v>113.94</v>
      </c>
    </row>
    <row r="620" spans="1:2" x14ac:dyDescent="0.25">
      <c r="A620" s="22">
        <v>40858</v>
      </c>
      <c r="B620" s="2">
        <v>114.5</v>
      </c>
    </row>
    <row r="621" spans="1:2" x14ac:dyDescent="0.25">
      <c r="A621" s="22">
        <v>40865</v>
      </c>
      <c r="B621" s="2">
        <v>108.8</v>
      </c>
    </row>
    <row r="622" spans="1:2" x14ac:dyDescent="0.25">
      <c r="A622" s="22">
        <v>40872</v>
      </c>
      <c r="B622" s="2">
        <v>106.84</v>
      </c>
    </row>
    <row r="623" spans="1:2" x14ac:dyDescent="0.25">
      <c r="A623" s="22">
        <v>40879</v>
      </c>
      <c r="B623" s="2">
        <v>109.82</v>
      </c>
    </row>
    <row r="624" spans="1:2" x14ac:dyDescent="0.25">
      <c r="A624" s="22">
        <v>40886</v>
      </c>
      <c r="B624" s="2">
        <v>107.95</v>
      </c>
    </row>
    <row r="625" spans="1:2" x14ac:dyDescent="0.25">
      <c r="A625" s="22">
        <v>40893</v>
      </c>
      <c r="B625" s="2">
        <v>104.95</v>
      </c>
    </row>
    <row r="626" spans="1:2" x14ac:dyDescent="0.25">
      <c r="A626" s="22">
        <v>40900</v>
      </c>
      <c r="B626" s="2">
        <v>108.77</v>
      </c>
    </row>
    <row r="627" spans="1:2" x14ac:dyDescent="0.25">
      <c r="A627" s="22">
        <v>40907</v>
      </c>
      <c r="B627" s="2">
        <v>108.28</v>
      </c>
    </row>
    <row r="628" spans="1:2" x14ac:dyDescent="0.25">
      <c r="A628" s="22">
        <v>40914</v>
      </c>
      <c r="B628" s="2">
        <v>112.39</v>
      </c>
    </row>
    <row r="629" spans="1:2" x14ac:dyDescent="0.25">
      <c r="A629" s="22">
        <v>40921</v>
      </c>
      <c r="B629" s="2">
        <v>110.56</v>
      </c>
    </row>
    <row r="630" spans="1:2" x14ac:dyDescent="0.25">
      <c r="A630" s="22">
        <v>40928</v>
      </c>
      <c r="B630" s="2">
        <v>109.46</v>
      </c>
    </row>
    <row r="631" spans="1:2" x14ac:dyDescent="0.25">
      <c r="A631" s="22">
        <v>40935</v>
      </c>
      <c r="B631" s="2">
        <v>111.3</v>
      </c>
    </row>
    <row r="632" spans="1:2" x14ac:dyDescent="0.25">
      <c r="A632" s="22">
        <v>40942</v>
      </c>
      <c r="B632" s="2">
        <v>112.85</v>
      </c>
    </row>
    <row r="633" spans="1:2" x14ac:dyDescent="0.25">
      <c r="A633" s="22">
        <v>40949</v>
      </c>
      <c r="B633" s="2">
        <v>117.49</v>
      </c>
    </row>
    <row r="634" spans="1:2" x14ac:dyDescent="0.25">
      <c r="A634" s="22">
        <v>40956</v>
      </c>
      <c r="B634" s="2">
        <v>119.79</v>
      </c>
    </row>
    <row r="635" spans="1:2" x14ac:dyDescent="0.25">
      <c r="A635" s="22">
        <v>40963</v>
      </c>
      <c r="B635" s="2">
        <v>124.62</v>
      </c>
    </row>
    <row r="636" spans="1:2" x14ac:dyDescent="0.25">
      <c r="A636" s="22">
        <v>40970</v>
      </c>
      <c r="B636" s="2">
        <v>124.48</v>
      </c>
    </row>
    <row r="637" spans="1:2" x14ac:dyDescent="0.25">
      <c r="A637" s="22">
        <v>40977</v>
      </c>
      <c r="B637" s="2">
        <v>126.26</v>
      </c>
    </row>
    <row r="638" spans="1:2" x14ac:dyDescent="0.25">
      <c r="A638" s="22">
        <v>40984</v>
      </c>
      <c r="B638" s="2">
        <v>124.81</v>
      </c>
    </row>
    <row r="639" spans="1:2" x14ac:dyDescent="0.25">
      <c r="A639" s="22">
        <v>40991</v>
      </c>
      <c r="B639" s="2">
        <v>125.23</v>
      </c>
    </row>
    <row r="640" spans="1:2" x14ac:dyDescent="0.25">
      <c r="A640" s="22">
        <v>40998</v>
      </c>
      <c r="B640" s="2">
        <v>123.4</v>
      </c>
    </row>
    <row r="641" spans="1:2" x14ac:dyDescent="0.25">
      <c r="A641" s="22">
        <v>41005</v>
      </c>
      <c r="B641" s="2">
        <v>122.84</v>
      </c>
    </row>
    <row r="642" spans="1:2" x14ac:dyDescent="0.25">
      <c r="A642" s="22">
        <v>41012</v>
      </c>
      <c r="B642" s="2">
        <v>121.13</v>
      </c>
    </row>
    <row r="643" spans="1:2" x14ac:dyDescent="0.25">
      <c r="A643" s="22">
        <v>41019</v>
      </c>
      <c r="B643" s="2">
        <v>119.32</v>
      </c>
    </row>
    <row r="644" spans="1:2" x14ac:dyDescent="0.25">
      <c r="A644" s="22">
        <v>41026</v>
      </c>
      <c r="B644" s="2">
        <v>119.51</v>
      </c>
    </row>
    <row r="645" spans="1:2" x14ac:dyDescent="0.25">
      <c r="A645" s="22">
        <v>41033</v>
      </c>
      <c r="B645" s="2">
        <v>112.35</v>
      </c>
    </row>
    <row r="646" spans="1:2" x14ac:dyDescent="0.25">
      <c r="A646" s="22">
        <v>41040</v>
      </c>
      <c r="B646" s="2">
        <v>112.82</v>
      </c>
    </row>
    <row r="647" spans="1:2" x14ac:dyDescent="0.25">
      <c r="A647" s="22">
        <v>41047</v>
      </c>
      <c r="B647" s="2">
        <v>108.36</v>
      </c>
    </row>
    <row r="648" spans="1:2" x14ac:dyDescent="0.25">
      <c r="A648" s="22">
        <v>41054</v>
      </c>
      <c r="B648" s="2">
        <v>108.2</v>
      </c>
    </row>
    <row r="649" spans="1:2" x14ac:dyDescent="0.25">
      <c r="A649" s="22">
        <v>41061</v>
      </c>
      <c r="B649" s="2">
        <v>98.36</v>
      </c>
    </row>
    <row r="650" spans="1:2" x14ac:dyDescent="0.25">
      <c r="A650" s="22">
        <v>41068</v>
      </c>
      <c r="B650" s="2">
        <v>97.78</v>
      </c>
    </row>
    <row r="651" spans="1:2" x14ac:dyDescent="0.25">
      <c r="A651" s="22">
        <v>41075</v>
      </c>
      <c r="B651" s="2">
        <v>97.8</v>
      </c>
    </row>
    <row r="652" spans="1:2" x14ac:dyDescent="0.25">
      <c r="A652" s="22">
        <v>41082</v>
      </c>
      <c r="B652" s="2">
        <v>90.56</v>
      </c>
    </row>
    <row r="653" spans="1:2" x14ac:dyDescent="0.25">
      <c r="A653" s="22">
        <v>41089</v>
      </c>
      <c r="B653" s="2">
        <v>95.44</v>
      </c>
    </row>
    <row r="654" spans="1:2" x14ac:dyDescent="0.25">
      <c r="A654" s="22">
        <v>41096</v>
      </c>
      <c r="B654" s="2">
        <v>98.25</v>
      </c>
    </row>
    <row r="655" spans="1:2" x14ac:dyDescent="0.25">
      <c r="A655" s="22">
        <v>41103</v>
      </c>
      <c r="B655" s="2">
        <v>102.27</v>
      </c>
    </row>
    <row r="656" spans="1:2" x14ac:dyDescent="0.25">
      <c r="A656" s="22">
        <v>41110</v>
      </c>
      <c r="B656" s="2">
        <v>107.48</v>
      </c>
    </row>
    <row r="657" spans="1:2" x14ac:dyDescent="0.25">
      <c r="A657" s="22">
        <v>41117</v>
      </c>
      <c r="B657" s="2">
        <v>107.12</v>
      </c>
    </row>
    <row r="658" spans="1:2" x14ac:dyDescent="0.25">
      <c r="A658" s="22">
        <v>41124</v>
      </c>
      <c r="B658" s="2">
        <v>108.98</v>
      </c>
    </row>
    <row r="659" spans="1:2" x14ac:dyDescent="0.25">
      <c r="A659" s="22">
        <v>41131</v>
      </c>
      <c r="B659" s="2">
        <v>112.78</v>
      </c>
    </row>
    <row r="660" spans="1:2" x14ac:dyDescent="0.25">
      <c r="A660" s="22">
        <v>41138</v>
      </c>
      <c r="B660" s="2">
        <v>115.87</v>
      </c>
    </row>
    <row r="661" spans="1:2" x14ac:dyDescent="0.25">
      <c r="A661" s="22">
        <v>41145</v>
      </c>
      <c r="B661" s="2">
        <v>116.71</v>
      </c>
    </row>
    <row r="662" spans="1:2" x14ac:dyDescent="0.25">
      <c r="A662" s="22">
        <v>41152</v>
      </c>
      <c r="B662" s="2">
        <v>116.3</v>
      </c>
    </row>
    <row r="663" spans="1:2" x14ac:dyDescent="0.25">
      <c r="A663" s="22">
        <v>41159</v>
      </c>
      <c r="B663" s="2">
        <v>113.91</v>
      </c>
    </row>
    <row r="664" spans="1:2" x14ac:dyDescent="0.25">
      <c r="A664" s="22">
        <v>41166</v>
      </c>
      <c r="B664" s="2">
        <v>117.82</v>
      </c>
    </row>
    <row r="665" spans="1:2" x14ac:dyDescent="0.25">
      <c r="A665" s="22">
        <v>41173</v>
      </c>
      <c r="B665" s="2">
        <v>111.74</v>
      </c>
    </row>
    <row r="666" spans="1:2" x14ac:dyDescent="0.25">
      <c r="A666" s="22">
        <v>41180</v>
      </c>
      <c r="B666" s="2">
        <v>112.56</v>
      </c>
    </row>
    <row r="667" spans="1:2" x14ac:dyDescent="0.25">
      <c r="A667" s="22">
        <v>41187</v>
      </c>
      <c r="B667" s="2">
        <v>111.69</v>
      </c>
    </row>
    <row r="668" spans="1:2" x14ac:dyDescent="0.25">
      <c r="A668" s="22">
        <v>41194</v>
      </c>
      <c r="B668" s="2">
        <v>114.5</v>
      </c>
    </row>
    <row r="669" spans="1:2" x14ac:dyDescent="0.25">
      <c r="A669" s="22">
        <v>41201</v>
      </c>
      <c r="B669" s="2">
        <v>112.39</v>
      </c>
    </row>
    <row r="670" spans="1:2" x14ac:dyDescent="0.25">
      <c r="A670" s="22">
        <v>41208</v>
      </c>
      <c r="B670" s="2">
        <v>109.53</v>
      </c>
    </row>
    <row r="671" spans="1:2" x14ac:dyDescent="0.25">
      <c r="A671" s="22">
        <v>41215</v>
      </c>
      <c r="B671" s="2">
        <v>106.51</v>
      </c>
    </row>
    <row r="672" spans="1:2" x14ac:dyDescent="0.25">
      <c r="A672" s="22">
        <v>41222</v>
      </c>
      <c r="B672" s="2">
        <v>108.16</v>
      </c>
    </row>
    <row r="673" spans="1:2" x14ac:dyDescent="0.25">
      <c r="A673" s="22">
        <v>41229</v>
      </c>
      <c r="B673" s="2">
        <v>109.33</v>
      </c>
    </row>
    <row r="674" spans="1:2" x14ac:dyDescent="0.25">
      <c r="A674" s="22">
        <v>41236</v>
      </c>
      <c r="B674" s="2">
        <v>112.16</v>
      </c>
    </row>
    <row r="675" spans="1:2" x14ac:dyDescent="0.25">
      <c r="A675" s="22">
        <v>41243</v>
      </c>
      <c r="B675" s="2">
        <v>112.25</v>
      </c>
    </row>
    <row r="676" spans="1:2" x14ac:dyDescent="0.25">
      <c r="A676" s="22">
        <v>41250</v>
      </c>
      <c r="B676" s="2">
        <v>107.09</v>
      </c>
    </row>
    <row r="677" spans="1:2" x14ac:dyDescent="0.25">
      <c r="A677" s="22">
        <v>41257</v>
      </c>
      <c r="B677" s="2">
        <v>109</v>
      </c>
    </row>
    <row r="678" spans="1:2" x14ac:dyDescent="0.25">
      <c r="A678" s="22">
        <v>41264</v>
      </c>
      <c r="B678" s="2">
        <v>109.55</v>
      </c>
    </row>
    <row r="679" spans="1:2" x14ac:dyDescent="0.25">
      <c r="A679" s="22">
        <v>41271</v>
      </c>
      <c r="B679" s="2">
        <v>110.78</v>
      </c>
    </row>
    <row r="680" spans="1:2" x14ac:dyDescent="0.25">
      <c r="A680" s="22">
        <v>41278</v>
      </c>
      <c r="B680" s="2">
        <v>111.32</v>
      </c>
    </row>
    <row r="681" spans="1:2" x14ac:dyDescent="0.25">
      <c r="A681" s="22">
        <v>41285</v>
      </c>
      <c r="B681" s="2">
        <v>110.16</v>
      </c>
    </row>
    <row r="682" spans="1:2" x14ac:dyDescent="0.25">
      <c r="A682" s="22">
        <v>41292</v>
      </c>
      <c r="B682" s="2">
        <v>111.59</v>
      </c>
    </row>
    <row r="683" spans="1:2" x14ac:dyDescent="0.25">
      <c r="A683" s="22">
        <v>41299</v>
      </c>
      <c r="B683" s="2">
        <v>113.77</v>
      </c>
    </row>
    <row r="684" spans="1:2" x14ac:dyDescent="0.25">
      <c r="A684" s="22">
        <v>41306</v>
      </c>
      <c r="B684" s="2">
        <v>116.9</v>
      </c>
    </row>
    <row r="685" spans="1:2" x14ac:dyDescent="0.25">
      <c r="A685" s="22">
        <v>41313</v>
      </c>
      <c r="B685" s="2">
        <v>119.15</v>
      </c>
    </row>
    <row r="686" spans="1:2" x14ac:dyDescent="0.25">
      <c r="A686" s="22">
        <v>41320</v>
      </c>
      <c r="B686" s="2">
        <v>117.5</v>
      </c>
    </row>
    <row r="687" spans="1:2" x14ac:dyDescent="0.25">
      <c r="A687" s="22">
        <v>41327</v>
      </c>
      <c r="B687" s="2">
        <v>114.29</v>
      </c>
    </row>
    <row r="688" spans="1:2" x14ac:dyDescent="0.25">
      <c r="A688" s="22">
        <v>41334</v>
      </c>
      <c r="B688" s="2">
        <v>110.89</v>
      </c>
    </row>
    <row r="689" spans="1:2" x14ac:dyDescent="0.25">
      <c r="A689" s="22">
        <v>41341</v>
      </c>
      <c r="B689" s="2">
        <v>109.94</v>
      </c>
    </row>
    <row r="690" spans="1:2" x14ac:dyDescent="0.25">
      <c r="A690" s="22">
        <v>41348</v>
      </c>
      <c r="B690" s="2">
        <v>110.38</v>
      </c>
    </row>
    <row r="691" spans="1:2" x14ac:dyDescent="0.25">
      <c r="A691" s="22">
        <v>41355</v>
      </c>
      <c r="B691" s="2">
        <v>107.98</v>
      </c>
    </row>
    <row r="692" spans="1:2" x14ac:dyDescent="0.25">
      <c r="A692" s="22">
        <v>41362</v>
      </c>
      <c r="B692" s="2">
        <v>109.57</v>
      </c>
    </row>
    <row r="693" spans="1:2" x14ac:dyDescent="0.25">
      <c r="A693" s="22">
        <v>41369</v>
      </c>
      <c r="B693" s="2">
        <v>104.82</v>
      </c>
    </row>
    <row r="694" spans="1:2" x14ac:dyDescent="0.25">
      <c r="A694" s="22">
        <v>41376</v>
      </c>
      <c r="B694" s="2">
        <v>101.7</v>
      </c>
    </row>
    <row r="695" spans="1:2" x14ac:dyDescent="0.25">
      <c r="A695" s="22">
        <v>41383</v>
      </c>
      <c r="B695" s="2">
        <v>98.85</v>
      </c>
    </row>
    <row r="696" spans="1:2" x14ac:dyDescent="0.25">
      <c r="A696" s="22">
        <v>41390</v>
      </c>
      <c r="B696" s="2">
        <v>102.6</v>
      </c>
    </row>
    <row r="697" spans="1:2" x14ac:dyDescent="0.25">
      <c r="A697" s="22">
        <v>41397</v>
      </c>
      <c r="B697" s="2">
        <v>104.63</v>
      </c>
    </row>
    <row r="698" spans="1:2" x14ac:dyDescent="0.25">
      <c r="A698" s="22">
        <v>41404</v>
      </c>
      <c r="B698" s="2">
        <v>102.11</v>
      </c>
    </row>
    <row r="699" spans="1:2" x14ac:dyDescent="0.25">
      <c r="A699" s="22">
        <v>41411</v>
      </c>
      <c r="B699" s="2">
        <v>104.18</v>
      </c>
    </row>
    <row r="700" spans="1:2" x14ac:dyDescent="0.25">
      <c r="A700" s="22">
        <v>41418</v>
      </c>
      <c r="B700" s="2">
        <v>102</v>
      </c>
    </row>
    <row r="701" spans="1:2" x14ac:dyDescent="0.25">
      <c r="A701" s="22">
        <v>41425</v>
      </c>
      <c r="B701" s="2">
        <v>101.14</v>
      </c>
    </row>
    <row r="702" spans="1:2" x14ac:dyDescent="0.25">
      <c r="A702" s="22">
        <v>41432</v>
      </c>
      <c r="B702" s="2">
        <v>104.3</v>
      </c>
    </row>
    <row r="703" spans="1:2" x14ac:dyDescent="0.25">
      <c r="A703" s="22">
        <v>41439</v>
      </c>
      <c r="B703" s="2">
        <v>106.18</v>
      </c>
    </row>
    <row r="704" spans="1:2" x14ac:dyDescent="0.25">
      <c r="A704" s="22">
        <v>41446</v>
      </c>
      <c r="B704" s="2">
        <v>100.71</v>
      </c>
    </row>
    <row r="705" spans="1:2" x14ac:dyDescent="0.25">
      <c r="A705" s="22">
        <v>41453</v>
      </c>
      <c r="B705" s="2">
        <v>102.61</v>
      </c>
    </row>
    <row r="706" spans="1:2" x14ac:dyDescent="0.25">
      <c r="A706" s="22">
        <v>41460</v>
      </c>
      <c r="B706" s="2">
        <v>107.12</v>
      </c>
    </row>
    <row r="707" spans="1:2" x14ac:dyDescent="0.25">
      <c r="A707" s="22">
        <v>41467</v>
      </c>
      <c r="B707" s="2">
        <v>108.6</v>
      </c>
    </row>
    <row r="708" spans="1:2" x14ac:dyDescent="0.25">
      <c r="A708" s="22">
        <v>41474</v>
      </c>
      <c r="B708" s="2">
        <v>109.33</v>
      </c>
    </row>
    <row r="709" spans="1:2" x14ac:dyDescent="0.25">
      <c r="A709" s="22">
        <v>41481</v>
      </c>
      <c r="B709" s="2">
        <v>107.92</v>
      </c>
    </row>
    <row r="710" spans="1:2" x14ac:dyDescent="0.25">
      <c r="A710" s="22">
        <v>41488</v>
      </c>
      <c r="B710" s="2">
        <v>108.98</v>
      </c>
    </row>
    <row r="711" spans="1:2" x14ac:dyDescent="0.25">
      <c r="A711" s="22">
        <v>41495</v>
      </c>
      <c r="B711" s="2">
        <v>107.47</v>
      </c>
    </row>
    <row r="712" spans="1:2" x14ac:dyDescent="0.25">
      <c r="A712" s="22">
        <v>41502</v>
      </c>
      <c r="B712" s="2">
        <v>111.58</v>
      </c>
    </row>
    <row r="713" spans="1:2" x14ac:dyDescent="0.25">
      <c r="A713" s="22">
        <v>41509</v>
      </c>
      <c r="B713" s="2">
        <v>112.15</v>
      </c>
    </row>
    <row r="714" spans="1:2" x14ac:dyDescent="0.25">
      <c r="A714" s="22">
        <v>41516</v>
      </c>
      <c r="B714" s="2">
        <v>116.2</v>
      </c>
    </row>
    <row r="715" spans="1:2" x14ac:dyDescent="0.25">
      <c r="A715" s="22">
        <v>41523</v>
      </c>
      <c r="B715" s="2">
        <v>116.56</v>
      </c>
    </row>
    <row r="716" spans="1:2" x14ac:dyDescent="0.25">
      <c r="A716" s="22">
        <v>41530</v>
      </c>
      <c r="B716" s="2">
        <v>112.27</v>
      </c>
    </row>
    <row r="717" spans="1:2" x14ac:dyDescent="0.25">
      <c r="A717" s="22">
        <v>41537</v>
      </c>
      <c r="B717" s="2">
        <v>110.26</v>
      </c>
    </row>
    <row r="718" spans="1:2" x14ac:dyDescent="0.25">
      <c r="A718" s="22">
        <v>41544</v>
      </c>
      <c r="B718" s="2">
        <v>110.5</v>
      </c>
    </row>
    <row r="719" spans="1:2" x14ac:dyDescent="0.25">
      <c r="A719" s="22">
        <v>41551</v>
      </c>
      <c r="B719" s="2">
        <v>109.13</v>
      </c>
    </row>
    <row r="720" spans="1:2" x14ac:dyDescent="0.25">
      <c r="A720" s="22">
        <v>41558</v>
      </c>
      <c r="B720" s="2">
        <v>110.68</v>
      </c>
    </row>
    <row r="721" spans="1:2" x14ac:dyDescent="0.25">
      <c r="A721" s="22">
        <v>41565</v>
      </c>
      <c r="B721" s="2">
        <v>110.1</v>
      </c>
    </row>
    <row r="722" spans="1:2" x14ac:dyDescent="0.25">
      <c r="A722" s="22">
        <v>41572</v>
      </c>
      <c r="B722" s="2">
        <v>106.96</v>
      </c>
    </row>
    <row r="723" spans="1:2" x14ac:dyDescent="0.25">
      <c r="A723" s="22">
        <v>41579</v>
      </c>
      <c r="B723" s="2">
        <v>106.83</v>
      </c>
    </row>
    <row r="724" spans="1:2" x14ac:dyDescent="0.25">
      <c r="A724" s="22">
        <v>41586</v>
      </c>
      <c r="B724" s="2">
        <v>104.46</v>
      </c>
    </row>
    <row r="725" spans="1:2" x14ac:dyDescent="0.25">
      <c r="A725" s="22">
        <v>41593</v>
      </c>
      <c r="B725" s="2">
        <v>108.56</v>
      </c>
    </row>
    <row r="726" spans="1:2" x14ac:dyDescent="0.25">
      <c r="A726" s="22">
        <v>41600</v>
      </c>
      <c r="B726" s="2">
        <v>110.81</v>
      </c>
    </row>
    <row r="727" spans="1:2" x14ac:dyDescent="0.25">
      <c r="A727" s="22">
        <v>41607</v>
      </c>
      <c r="B727" s="2">
        <v>111.24</v>
      </c>
    </row>
    <row r="728" spans="1:2" x14ac:dyDescent="0.25">
      <c r="A728" s="22">
        <v>41614</v>
      </c>
      <c r="B728" s="2">
        <v>111.44</v>
      </c>
    </row>
    <row r="729" spans="1:2" x14ac:dyDescent="0.25">
      <c r="A729" s="22">
        <v>41621</v>
      </c>
      <c r="B729" s="2">
        <v>108.31</v>
      </c>
    </row>
    <row r="730" spans="1:2" x14ac:dyDescent="0.25">
      <c r="A730" s="22">
        <v>41628</v>
      </c>
      <c r="B730" s="2">
        <v>111.94</v>
      </c>
    </row>
    <row r="731" spans="1:2" x14ac:dyDescent="0.25">
      <c r="A731" s="22">
        <v>41635</v>
      </c>
      <c r="B731" s="2">
        <v>112.95</v>
      </c>
    </row>
    <row r="732" spans="1:2" x14ac:dyDescent="0.25">
      <c r="A732" s="22">
        <v>41642</v>
      </c>
      <c r="B732" s="2">
        <v>107.07</v>
      </c>
    </row>
    <row r="733" spans="1:2" x14ac:dyDescent="0.25">
      <c r="A733" s="22">
        <v>41649</v>
      </c>
      <c r="B733" s="2">
        <v>106.29</v>
      </c>
    </row>
    <row r="734" spans="1:2" x14ac:dyDescent="0.25">
      <c r="A734" s="22">
        <v>41656</v>
      </c>
      <c r="B734" s="2">
        <v>107.72</v>
      </c>
    </row>
    <row r="735" spans="1:2" x14ac:dyDescent="0.25">
      <c r="A735" s="22">
        <v>41663</v>
      </c>
      <c r="B735" s="2">
        <v>108.29</v>
      </c>
    </row>
    <row r="736" spans="1:2" x14ac:dyDescent="0.25">
      <c r="A736" s="22">
        <v>41670</v>
      </c>
      <c r="B736" s="2">
        <v>107.97</v>
      </c>
    </row>
    <row r="737" spans="1:2" x14ac:dyDescent="0.25">
      <c r="A737" s="22">
        <v>41677</v>
      </c>
      <c r="B737" s="2">
        <v>108.19</v>
      </c>
    </row>
    <row r="738" spans="1:2" x14ac:dyDescent="0.25">
      <c r="A738" s="22">
        <v>41684</v>
      </c>
      <c r="B738" s="2">
        <v>108.54</v>
      </c>
    </row>
    <row r="739" spans="1:2" x14ac:dyDescent="0.25">
      <c r="A739" s="22">
        <v>41691</v>
      </c>
      <c r="B739" s="2">
        <v>110.02</v>
      </c>
    </row>
    <row r="740" spans="1:2" x14ac:dyDescent="0.25">
      <c r="A740" s="22">
        <v>41698</v>
      </c>
      <c r="B740" s="2">
        <v>109.29</v>
      </c>
    </row>
    <row r="741" spans="1:2" x14ac:dyDescent="0.25">
      <c r="A741" s="22">
        <v>41705</v>
      </c>
      <c r="B741" s="2">
        <v>108.9</v>
      </c>
    </row>
    <row r="742" spans="1:2" x14ac:dyDescent="0.25">
      <c r="A742" s="22">
        <v>41712</v>
      </c>
      <c r="B742" s="2">
        <v>108.47</v>
      </c>
    </row>
    <row r="743" spans="1:2" x14ac:dyDescent="0.25">
      <c r="A743" s="22">
        <v>41719</v>
      </c>
      <c r="B743" s="2">
        <v>107.67</v>
      </c>
    </row>
    <row r="744" spans="1:2" x14ac:dyDescent="0.25">
      <c r="A744" s="22">
        <v>41726</v>
      </c>
      <c r="B744" s="2">
        <v>108.04</v>
      </c>
    </row>
    <row r="745" spans="1:2" x14ac:dyDescent="0.25">
      <c r="A745" s="22">
        <v>41733</v>
      </c>
      <c r="B745" s="2">
        <v>106.55</v>
      </c>
    </row>
    <row r="746" spans="1:2" x14ac:dyDescent="0.25">
      <c r="A746" s="22">
        <v>41740</v>
      </c>
      <c r="B746" s="2">
        <v>107.58</v>
      </c>
    </row>
    <row r="747" spans="1:2" x14ac:dyDescent="0.25">
      <c r="A747" s="22">
        <v>41747</v>
      </c>
      <c r="B747" s="2">
        <v>109.21</v>
      </c>
    </row>
    <row r="748" spans="1:2" x14ac:dyDescent="0.25">
      <c r="A748" s="22">
        <v>41754</v>
      </c>
      <c r="B748" s="2">
        <v>109.42</v>
      </c>
    </row>
    <row r="749" spans="1:2" x14ac:dyDescent="0.25">
      <c r="A749" s="22">
        <v>41761</v>
      </c>
      <c r="B749" s="2">
        <v>108.88</v>
      </c>
    </row>
    <row r="750" spans="1:2" x14ac:dyDescent="0.25">
      <c r="A750" s="22">
        <v>41768</v>
      </c>
      <c r="B750" s="2">
        <v>108.13</v>
      </c>
    </row>
    <row r="751" spans="1:2" x14ac:dyDescent="0.25">
      <c r="A751" s="22">
        <v>41775</v>
      </c>
      <c r="B751" s="2">
        <v>111.13</v>
      </c>
    </row>
    <row r="752" spans="1:2" x14ac:dyDescent="0.25">
      <c r="A752" s="22">
        <v>41782</v>
      </c>
      <c r="B752" s="2">
        <v>111.61</v>
      </c>
    </row>
    <row r="753" spans="1:2" x14ac:dyDescent="0.25">
      <c r="A753" s="22">
        <v>41789</v>
      </c>
      <c r="B753" s="2">
        <v>110.53</v>
      </c>
    </row>
    <row r="754" spans="1:2" x14ac:dyDescent="0.25">
      <c r="A754" s="22">
        <v>41796</v>
      </c>
      <c r="B754" s="2">
        <v>108.84</v>
      </c>
    </row>
    <row r="755" spans="1:2" x14ac:dyDescent="0.25">
      <c r="A755" s="22">
        <v>41803</v>
      </c>
      <c r="B755" s="2">
        <v>112.99</v>
      </c>
    </row>
    <row r="756" spans="1:2" x14ac:dyDescent="0.25">
      <c r="A756" s="22">
        <v>41810</v>
      </c>
      <c r="B756" s="2">
        <v>115.11</v>
      </c>
    </row>
    <row r="757" spans="1:2" x14ac:dyDescent="0.25">
      <c r="A757" s="22">
        <v>41817</v>
      </c>
      <c r="B757" s="2">
        <v>113.52</v>
      </c>
    </row>
    <row r="758" spans="1:2" x14ac:dyDescent="0.25">
      <c r="A758" s="22">
        <v>41824</v>
      </c>
      <c r="B758" s="2">
        <v>110.43</v>
      </c>
    </row>
    <row r="759" spans="1:2" x14ac:dyDescent="0.25">
      <c r="A759" s="22">
        <v>41831</v>
      </c>
      <c r="B759" s="2">
        <v>106.77</v>
      </c>
    </row>
    <row r="760" spans="1:2" x14ac:dyDescent="0.25">
      <c r="A760" s="22">
        <v>41838</v>
      </c>
      <c r="B760" s="2">
        <v>106.72</v>
      </c>
    </row>
    <row r="761" spans="1:2" x14ac:dyDescent="0.25">
      <c r="A761" s="22">
        <v>41845</v>
      </c>
      <c r="B761" s="2">
        <v>106.44</v>
      </c>
    </row>
    <row r="762" spans="1:2" x14ac:dyDescent="0.25">
      <c r="A762" s="22">
        <v>41852</v>
      </c>
      <c r="B762" s="2">
        <v>103.31</v>
      </c>
    </row>
    <row r="763" spans="1:2" x14ac:dyDescent="0.25">
      <c r="A763" s="22">
        <v>41859</v>
      </c>
      <c r="B763" s="2">
        <v>104.57</v>
      </c>
    </row>
    <row r="764" spans="1:2" x14ac:dyDescent="0.25">
      <c r="A764" s="22">
        <v>41866</v>
      </c>
      <c r="B764" s="2">
        <v>101.96</v>
      </c>
    </row>
    <row r="765" spans="1:2" x14ac:dyDescent="0.25">
      <c r="A765" s="22">
        <v>41873</v>
      </c>
      <c r="B765" s="2">
        <v>101.03</v>
      </c>
    </row>
    <row r="766" spans="1:2" x14ac:dyDescent="0.25">
      <c r="A766" s="22">
        <v>41880</v>
      </c>
      <c r="B766" s="2">
        <v>101.54</v>
      </c>
    </row>
    <row r="767" spans="1:2" x14ac:dyDescent="0.25">
      <c r="A767" s="22">
        <v>41887</v>
      </c>
      <c r="B767" s="2">
        <v>100.51</v>
      </c>
    </row>
    <row r="768" spans="1:2" x14ac:dyDescent="0.25">
      <c r="A768" s="22">
        <v>41894</v>
      </c>
      <c r="B768" s="2">
        <v>96.97</v>
      </c>
    </row>
    <row r="769" spans="1:2" x14ac:dyDescent="0.25">
      <c r="A769" s="22">
        <v>41901</v>
      </c>
      <c r="B769" s="2">
        <v>96.99</v>
      </c>
    </row>
    <row r="770" spans="1:2" x14ac:dyDescent="0.25">
      <c r="A770" s="22">
        <v>41908</v>
      </c>
      <c r="B770" s="2">
        <v>95.71</v>
      </c>
    </row>
    <row r="771" spans="1:2" x14ac:dyDescent="0.25">
      <c r="A771" s="22">
        <v>41915</v>
      </c>
      <c r="B771" s="2">
        <v>91.3</v>
      </c>
    </row>
    <row r="772" spans="1:2" x14ac:dyDescent="0.25">
      <c r="A772" s="22">
        <v>41922</v>
      </c>
      <c r="B772" s="2">
        <v>89.23</v>
      </c>
    </row>
    <row r="773" spans="1:2" x14ac:dyDescent="0.25">
      <c r="A773" s="22">
        <v>41929</v>
      </c>
      <c r="B773" s="2">
        <v>85.42</v>
      </c>
    </row>
    <row r="774" spans="1:2" x14ac:dyDescent="0.25">
      <c r="A774" s="22">
        <v>41936</v>
      </c>
      <c r="B774" s="2">
        <v>85.71</v>
      </c>
    </row>
    <row r="775" spans="1:2" x14ac:dyDescent="0.25">
      <c r="A775" s="22">
        <v>41943</v>
      </c>
      <c r="B775" s="2">
        <v>84.45</v>
      </c>
    </row>
    <row r="776" spans="1:2" x14ac:dyDescent="0.25">
      <c r="A776" s="22">
        <v>41950</v>
      </c>
      <c r="B776" s="2">
        <v>83.41</v>
      </c>
    </row>
    <row r="777" spans="1:2" x14ac:dyDescent="0.25">
      <c r="A777" s="22">
        <v>41957</v>
      </c>
      <c r="B777" s="2">
        <v>77.489999999999995</v>
      </c>
    </row>
    <row r="778" spans="1:2" x14ac:dyDescent="0.25">
      <c r="A778" s="22">
        <v>41964</v>
      </c>
      <c r="B778" s="2">
        <v>79.260000000000005</v>
      </c>
    </row>
    <row r="779" spans="1:2" x14ac:dyDescent="0.25">
      <c r="A779" s="22">
        <v>41971</v>
      </c>
      <c r="B779" s="2">
        <v>71.95</v>
      </c>
    </row>
    <row r="780" spans="1:2" x14ac:dyDescent="0.25">
      <c r="A780" s="22">
        <v>41978</v>
      </c>
      <c r="B780" s="2">
        <v>68.62</v>
      </c>
    </row>
    <row r="781" spans="1:2" x14ac:dyDescent="0.25">
      <c r="A781" s="22">
        <v>41985</v>
      </c>
      <c r="B781" s="2">
        <v>62.08</v>
      </c>
    </row>
    <row r="782" spans="1:2" x14ac:dyDescent="0.25">
      <c r="A782" s="22">
        <v>41992</v>
      </c>
      <c r="B782" s="2">
        <v>60.06</v>
      </c>
    </row>
    <row r="783" spans="1:2" x14ac:dyDescent="0.25">
      <c r="A783" s="22">
        <v>41999</v>
      </c>
      <c r="B783" s="2">
        <v>59.88</v>
      </c>
    </row>
    <row r="784" spans="1:2" x14ac:dyDescent="0.25">
      <c r="A784" s="22">
        <v>42006</v>
      </c>
      <c r="B784" s="2">
        <v>56.01</v>
      </c>
    </row>
    <row r="785" spans="1:2" x14ac:dyDescent="0.25">
      <c r="A785" s="22">
        <v>42013</v>
      </c>
      <c r="B785" s="2">
        <v>48.84</v>
      </c>
    </row>
    <row r="786" spans="1:2" x14ac:dyDescent="0.25">
      <c r="A786" s="22">
        <v>42020</v>
      </c>
      <c r="B786" s="2">
        <v>48.16</v>
      </c>
    </row>
    <row r="787" spans="1:2" x14ac:dyDescent="0.25">
      <c r="A787" s="22">
        <v>42027</v>
      </c>
      <c r="B787" s="2">
        <v>47.73</v>
      </c>
    </row>
    <row r="788" spans="1:2" x14ac:dyDescent="0.25">
      <c r="A788" s="22">
        <v>42034</v>
      </c>
      <c r="B788" s="2">
        <v>48.04</v>
      </c>
    </row>
    <row r="789" spans="1:2" x14ac:dyDescent="0.25">
      <c r="A789" s="22">
        <v>42041</v>
      </c>
      <c r="B789" s="2">
        <v>57.38</v>
      </c>
    </row>
    <row r="790" spans="1:2" x14ac:dyDescent="0.25">
      <c r="A790" s="22">
        <v>42048</v>
      </c>
      <c r="B790" s="2">
        <v>60.67</v>
      </c>
    </row>
    <row r="791" spans="1:2" x14ac:dyDescent="0.25">
      <c r="A791" s="22">
        <v>42055</v>
      </c>
      <c r="B791" s="2">
        <v>60.22</v>
      </c>
    </row>
    <row r="792" spans="1:2" x14ac:dyDescent="0.25">
      <c r="A792" s="22">
        <v>42062</v>
      </c>
      <c r="B792" s="2">
        <v>61.06</v>
      </c>
    </row>
    <row r="793" spans="1:2" x14ac:dyDescent="0.25">
      <c r="A793" s="22">
        <v>42069</v>
      </c>
      <c r="B793" s="2">
        <v>60.01</v>
      </c>
    </row>
    <row r="794" spans="1:2" x14ac:dyDescent="0.25">
      <c r="A794" s="22">
        <v>42076</v>
      </c>
      <c r="B794" s="2">
        <v>55.24</v>
      </c>
    </row>
    <row r="795" spans="1:2" x14ac:dyDescent="0.25">
      <c r="A795" s="22">
        <v>42083</v>
      </c>
      <c r="B795" s="2">
        <v>54.62</v>
      </c>
    </row>
    <row r="796" spans="1:2" x14ac:dyDescent="0.25">
      <c r="A796" s="22">
        <v>42090</v>
      </c>
      <c r="B796" s="2">
        <v>57.16</v>
      </c>
    </row>
    <row r="797" spans="1:2" x14ac:dyDescent="0.25">
      <c r="A797" s="22">
        <v>42097</v>
      </c>
      <c r="B797" s="2">
        <v>54.7</v>
      </c>
    </row>
    <row r="798" spans="1:2" x14ac:dyDescent="0.25">
      <c r="A798" s="22">
        <v>42104</v>
      </c>
      <c r="B798" s="2">
        <v>57.09</v>
      </c>
    </row>
    <row r="799" spans="1:2" x14ac:dyDescent="0.25">
      <c r="A799" s="22">
        <v>42111</v>
      </c>
      <c r="B799" s="2">
        <v>62.53</v>
      </c>
    </row>
    <row r="800" spans="1:2" x14ac:dyDescent="0.25">
      <c r="A800" s="22">
        <v>42118</v>
      </c>
      <c r="B800" s="2">
        <v>63.48</v>
      </c>
    </row>
    <row r="801" spans="1:2" x14ac:dyDescent="0.25">
      <c r="A801" s="22">
        <v>42125</v>
      </c>
      <c r="B801" s="2">
        <v>65.39</v>
      </c>
    </row>
    <row r="802" spans="1:2" x14ac:dyDescent="0.25">
      <c r="A802" s="22">
        <v>42132</v>
      </c>
      <c r="B802" s="2">
        <v>64.72</v>
      </c>
    </row>
    <row r="803" spans="1:2" x14ac:dyDescent="0.25">
      <c r="A803" s="22">
        <v>42139</v>
      </c>
      <c r="B803" s="2">
        <v>65.78</v>
      </c>
    </row>
    <row r="804" spans="1:2" x14ac:dyDescent="0.25">
      <c r="A804" s="22">
        <v>42146</v>
      </c>
      <c r="B804" s="2">
        <v>65.06</v>
      </c>
    </row>
    <row r="805" spans="1:2" x14ac:dyDescent="0.25">
      <c r="A805" s="22">
        <v>42153</v>
      </c>
      <c r="B805" s="2">
        <v>64.260000000000005</v>
      </c>
    </row>
    <row r="806" spans="1:2" x14ac:dyDescent="0.25">
      <c r="A806" s="22">
        <v>42160</v>
      </c>
      <c r="B806" s="2">
        <v>61.47</v>
      </c>
    </row>
    <row r="807" spans="1:2" x14ac:dyDescent="0.25">
      <c r="A807" s="22">
        <v>42167</v>
      </c>
      <c r="B807" s="2">
        <v>64.03</v>
      </c>
    </row>
    <row r="808" spans="1:2" x14ac:dyDescent="0.25">
      <c r="A808" s="22">
        <v>42174</v>
      </c>
      <c r="B808" s="2">
        <v>61.18</v>
      </c>
    </row>
    <row r="809" spans="1:2" x14ac:dyDescent="0.25">
      <c r="A809" s="22">
        <v>42181</v>
      </c>
      <c r="B809" s="2">
        <v>61.38</v>
      </c>
    </row>
    <row r="810" spans="1:2" x14ac:dyDescent="0.25">
      <c r="A810" s="22">
        <v>42188</v>
      </c>
      <c r="B810" s="2">
        <v>59.74</v>
      </c>
    </row>
    <row r="811" spans="1:2" x14ac:dyDescent="0.25">
      <c r="A811" s="22">
        <v>42195</v>
      </c>
      <c r="B811" s="2">
        <v>57.75</v>
      </c>
    </row>
    <row r="812" spans="1:2" x14ac:dyDescent="0.25">
      <c r="A812" s="22">
        <v>42202</v>
      </c>
      <c r="B812" s="2">
        <v>56.74</v>
      </c>
    </row>
    <row r="813" spans="1:2" x14ac:dyDescent="0.25">
      <c r="A813" s="22">
        <v>42209</v>
      </c>
      <c r="B813" s="2">
        <v>54.61</v>
      </c>
    </row>
    <row r="814" spans="1:2" x14ac:dyDescent="0.25">
      <c r="A814" s="22">
        <v>42216</v>
      </c>
      <c r="B814" s="2">
        <v>52.79</v>
      </c>
    </row>
    <row r="815" spans="1:2" x14ac:dyDescent="0.25">
      <c r="A815" s="22">
        <v>42223</v>
      </c>
      <c r="B815" s="2">
        <v>48.49</v>
      </c>
    </row>
    <row r="816" spans="1:2" x14ac:dyDescent="0.25">
      <c r="A816" s="22">
        <v>42230</v>
      </c>
      <c r="B816" s="2">
        <v>48.73</v>
      </c>
    </row>
    <row r="817" spans="1:2" x14ac:dyDescent="0.25">
      <c r="A817" s="22">
        <v>42237</v>
      </c>
      <c r="B817" s="2">
        <v>44.73</v>
      </c>
    </row>
    <row r="818" spans="1:2" x14ac:dyDescent="0.25">
      <c r="A818" s="22">
        <v>42244</v>
      </c>
      <c r="B818" s="2">
        <v>48.93</v>
      </c>
    </row>
    <row r="819" spans="1:2" x14ac:dyDescent="0.25">
      <c r="A819" s="22">
        <v>42251</v>
      </c>
      <c r="B819" s="2">
        <v>49.65</v>
      </c>
    </row>
    <row r="820" spans="1:2" x14ac:dyDescent="0.25">
      <c r="A820" s="22">
        <v>42258</v>
      </c>
      <c r="B820" s="2">
        <v>47.6</v>
      </c>
    </row>
    <row r="821" spans="1:2" x14ac:dyDescent="0.25">
      <c r="A821" s="22">
        <v>42265</v>
      </c>
      <c r="B821" s="2">
        <v>47.19</v>
      </c>
    </row>
    <row r="822" spans="1:2" x14ac:dyDescent="0.25">
      <c r="A822" s="22">
        <v>42272</v>
      </c>
      <c r="B822" s="2">
        <v>47.57</v>
      </c>
    </row>
    <row r="823" spans="1:2" x14ac:dyDescent="0.25">
      <c r="A823" s="22">
        <v>42279</v>
      </c>
      <c r="B823" s="2">
        <v>46.64</v>
      </c>
    </row>
    <row r="824" spans="1:2" x14ac:dyDescent="0.25">
      <c r="A824" s="22">
        <v>42286</v>
      </c>
      <c r="B824" s="2">
        <v>52.43</v>
      </c>
    </row>
    <row r="825" spans="1:2" x14ac:dyDescent="0.25">
      <c r="A825" s="22">
        <v>42293</v>
      </c>
      <c r="B825" s="2">
        <v>49.32</v>
      </c>
    </row>
    <row r="826" spans="1:2" x14ac:dyDescent="0.25">
      <c r="A826" s="22">
        <v>42300</v>
      </c>
      <c r="B826" s="2">
        <v>47.02</v>
      </c>
    </row>
    <row r="827" spans="1:2" x14ac:dyDescent="0.25">
      <c r="A827" s="22">
        <v>42307</v>
      </c>
      <c r="B827" s="2">
        <v>48.45</v>
      </c>
    </row>
    <row r="828" spans="1:2" x14ac:dyDescent="0.25">
      <c r="A828" s="22">
        <v>42314</v>
      </c>
      <c r="B828" s="2">
        <v>46.99</v>
      </c>
    </row>
    <row r="829" spans="1:2" x14ac:dyDescent="0.25">
      <c r="A829" s="22">
        <v>42321</v>
      </c>
      <c r="B829" s="2">
        <v>43.44</v>
      </c>
    </row>
    <row r="830" spans="1:2" x14ac:dyDescent="0.25">
      <c r="A830" s="22">
        <v>42328</v>
      </c>
      <c r="B830" s="2">
        <v>43.27</v>
      </c>
    </row>
    <row r="831" spans="1:2" x14ac:dyDescent="0.25">
      <c r="A831" s="22">
        <v>42335</v>
      </c>
      <c r="B831" s="2">
        <v>43.88</v>
      </c>
    </row>
    <row r="832" spans="1:2" x14ac:dyDescent="0.25">
      <c r="A832" s="22">
        <v>42342</v>
      </c>
      <c r="B832" s="2">
        <v>42.77</v>
      </c>
    </row>
    <row r="833" spans="1:2" x14ac:dyDescent="0.25">
      <c r="A833" s="22">
        <v>42349</v>
      </c>
      <c r="B833" s="2">
        <v>37.93</v>
      </c>
    </row>
    <row r="834" spans="1:2" x14ac:dyDescent="0.25">
      <c r="A834" s="22">
        <v>42356</v>
      </c>
      <c r="B834" s="2">
        <v>37.130000000000003</v>
      </c>
    </row>
    <row r="835" spans="1:2" x14ac:dyDescent="0.25">
      <c r="A835" s="22">
        <v>42363</v>
      </c>
      <c r="B835" s="2">
        <v>37.159999999999997</v>
      </c>
    </row>
    <row r="836" spans="1:2" x14ac:dyDescent="0.25">
      <c r="A836" s="22">
        <v>42370</v>
      </c>
      <c r="B836" s="2">
        <v>35.700000000000003</v>
      </c>
    </row>
    <row r="837" spans="1:2" x14ac:dyDescent="0.25">
      <c r="A837" s="22">
        <v>42377</v>
      </c>
      <c r="B837" s="2">
        <v>32.26</v>
      </c>
    </row>
    <row r="838" spans="1:2" x14ac:dyDescent="0.25">
      <c r="A838" s="22">
        <v>42384</v>
      </c>
      <c r="B838" s="2">
        <v>29.8</v>
      </c>
    </row>
    <row r="839" spans="1:2" x14ac:dyDescent="0.25">
      <c r="A839" s="22">
        <v>42391</v>
      </c>
      <c r="B839" s="2">
        <v>31.7</v>
      </c>
    </row>
    <row r="840" spans="1:2" x14ac:dyDescent="0.25">
      <c r="A840" s="22">
        <v>42398</v>
      </c>
      <c r="B840" s="2">
        <v>34.299999999999997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3" zoomScale="88" zoomScaleNormal="88" workbookViewId="0">
      <selection activeCell="G61" sqref="G61:K65"/>
    </sheetView>
  </sheetViews>
  <sheetFormatPr baseColWidth="10" defaultColWidth="11.42578125" defaultRowHeight="15" x14ac:dyDescent="0.25"/>
  <cols>
    <col min="1" max="16384" width="11.42578125" style="2"/>
  </cols>
  <sheetData>
    <row r="1" spans="1:17" ht="14.45" x14ac:dyDescent="0.3">
      <c r="A1" s="2" t="s">
        <v>136</v>
      </c>
    </row>
    <row r="5" spans="1:17" x14ac:dyDescent="0.25">
      <c r="A5" s="2" t="s">
        <v>137</v>
      </c>
      <c r="H5" s="2" t="s">
        <v>138</v>
      </c>
      <c r="M5" s="2" t="s">
        <v>139</v>
      </c>
    </row>
    <row r="6" spans="1:17" ht="14.45" x14ac:dyDescent="0.3">
      <c r="A6" s="2" t="s">
        <v>140</v>
      </c>
    </row>
    <row r="10" spans="1:17" x14ac:dyDescent="0.25">
      <c r="B10" s="2" t="s">
        <v>141</v>
      </c>
      <c r="C10" s="2" t="s">
        <v>274</v>
      </c>
      <c r="D10" s="2" t="s">
        <v>133</v>
      </c>
      <c r="I10" s="2">
        <v>2007</v>
      </c>
      <c r="J10" s="2">
        <v>2014</v>
      </c>
      <c r="M10" s="2" t="s">
        <v>33</v>
      </c>
      <c r="N10" s="2" t="s">
        <v>142</v>
      </c>
      <c r="O10" s="2" t="s">
        <v>143</v>
      </c>
      <c r="P10" s="2" t="s">
        <v>144</v>
      </c>
      <c r="Q10" s="2" t="s">
        <v>145</v>
      </c>
    </row>
    <row r="11" spans="1:17" ht="14.45" x14ac:dyDescent="0.3">
      <c r="A11" s="2" t="s">
        <v>83</v>
      </c>
      <c r="B11" s="2">
        <v>-1.18</v>
      </c>
      <c r="C11" s="2">
        <v>8.5500000000000007</v>
      </c>
      <c r="D11" s="2">
        <v>-1.65</v>
      </c>
      <c r="E11" s="2">
        <v>5.73</v>
      </c>
      <c r="H11" s="2" t="s">
        <v>92</v>
      </c>
      <c r="I11" s="2" t="s">
        <v>146</v>
      </c>
      <c r="J11" s="2" t="s">
        <v>147</v>
      </c>
      <c r="M11" s="2" t="s">
        <v>91</v>
      </c>
      <c r="N11" s="2" t="s">
        <v>148</v>
      </c>
      <c r="O11" s="2" t="s">
        <v>149</v>
      </c>
      <c r="P11" s="2" t="s">
        <v>150</v>
      </c>
      <c r="Q11" s="2" t="s">
        <v>151</v>
      </c>
    </row>
    <row r="12" spans="1:17" ht="14.45" x14ac:dyDescent="0.3">
      <c r="A12" s="2" t="s">
        <v>98</v>
      </c>
      <c r="B12" s="2">
        <v>-6.35</v>
      </c>
      <c r="C12" s="2">
        <v>-1.63</v>
      </c>
      <c r="D12" s="2">
        <v>17.059999999999999</v>
      </c>
      <c r="E12" s="2">
        <v>9.08</v>
      </c>
      <c r="H12" s="2" t="s">
        <v>95</v>
      </c>
      <c r="I12" s="2" t="s">
        <v>152</v>
      </c>
      <c r="J12" s="2" t="s">
        <v>153</v>
      </c>
      <c r="M12" s="2" t="s">
        <v>93</v>
      </c>
      <c r="N12" s="2" t="s">
        <v>154</v>
      </c>
      <c r="O12" s="2" t="s">
        <v>155</v>
      </c>
      <c r="P12" s="2" t="s">
        <v>156</v>
      </c>
      <c r="Q12" s="2" t="s">
        <v>157</v>
      </c>
    </row>
    <row r="13" spans="1:17" x14ac:dyDescent="0.25">
      <c r="A13" s="2" t="s">
        <v>158</v>
      </c>
      <c r="B13" s="2">
        <v>5.57</v>
      </c>
      <c r="C13" s="2">
        <v>8.17</v>
      </c>
      <c r="D13" s="2">
        <v>-3.57</v>
      </c>
      <c r="E13" s="2">
        <v>10.17</v>
      </c>
      <c r="H13" s="2" t="s">
        <v>89</v>
      </c>
      <c r="I13" s="2" t="s">
        <v>159</v>
      </c>
      <c r="J13" s="2" t="s">
        <v>160</v>
      </c>
      <c r="M13" s="2" t="s">
        <v>95</v>
      </c>
      <c r="N13" s="2" t="s">
        <v>161</v>
      </c>
      <c r="O13" s="2" t="s">
        <v>162</v>
      </c>
      <c r="P13" s="2" t="s">
        <v>163</v>
      </c>
      <c r="Q13" s="2" t="s">
        <v>164</v>
      </c>
    </row>
    <row r="14" spans="1:17" ht="14.45" x14ac:dyDescent="0.3">
      <c r="A14" s="2" t="s">
        <v>24</v>
      </c>
      <c r="B14" s="2">
        <v>-3.57</v>
      </c>
      <c r="C14" s="2">
        <v>6.14</v>
      </c>
      <c r="D14" s="2">
        <v>13.19</v>
      </c>
      <c r="E14" s="2">
        <v>15.76</v>
      </c>
      <c r="H14" s="2" t="s">
        <v>93</v>
      </c>
      <c r="I14" s="2" t="s">
        <v>165</v>
      </c>
      <c r="J14" s="2" t="s">
        <v>166</v>
      </c>
      <c r="M14" s="2" t="s">
        <v>90</v>
      </c>
      <c r="N14" s="2" t="s">
        <v>167</v>
      </c>
      <c r="O14" s="2" t="s">
        <v>168</v>
      </c>
      <c r="P14" s="2" t="s">
        <v>169</v>
      </c>
      <c r="Q14" s="2" t="s">
        <v>170</v>
      </c>
    </row>
    <row r="15" spans="1:17" ht="14.45" x14ac:dyDescent="0.3">
      <c r="A15" s="2" t="s">
        <v>27</v>
      </c>
      <c r="B15" s="2">
        <v>1.6</v>
      </c>
      <c r="C15" s="2">
        <v>6.36</v>
      </c>
      <c r="D15" s="2">
        <v>12.87</v>
      </c>
      <c r="E15" s="2">
        <v>20.83</v>
      </c>
      <c r="H15" s="2" t="s">
        <v>90</v>
      </c>
      <c r="I15" s="2" t="s">
        <v>171</v>
      </c>
      <c r="J15" s="2" t="s">
        <v>172</v>
      </c>
      <c r="M15" s="2" t="s">
        <v>173</v>
      </c>
      <c r="N15" s="2" t="s">
        <v>174</v>
      </c>
      <c r="O15" s="2" t="s">
        <v>175</v>
      </c>
      <c r="P15" s="2" t="s">
        <v>176</v>
      </c>
      <c r="Q15" s="2" t="s">
        <v>177</v>
      </c>
    </row>
    <row r="16" spans="1:17" ht="14.45" x14ac:dyDescent="0.3">
      <c r="A16" s="2" t="s">
        <v>132</v>
      </c>
      <c r="B16" s="2">
        <v>17.329999999999998</v>
      </c>
      <c r="C16" s="2">
        <v>5.6</v>
      </c>
      <c r="D16" s="2">
        <v>4.88</v>
      </c>
      <c r="E16" s="2">
        <v>27.82</v>
      </c>
      <c r="H16" s="2" t="s">
        <v>97</v>
      </c>
      <c r="I16" s="2" t="s">
        <v>178</v>
      </c>
      <c r="J16" s="2" t="s">
        <v>179</v>
      </c>
      <c r="M16" s="2" t="s">
        <v>86</v>
      </c>
      <c r="N16" s="2" t="s">
        <v>180</v>
      </c>
      <c r="O16" s="2" t="s">
        <v>181</v>
      </c>
      <c r="P16" s="2" t="s">
        <v>182</v>
      </c>
      <c r="Q16" s="2" t="s">
        <v>183</v>
      </c>
    </row>
    <row r="17" spans="1:17" ht="14.45" x14ac:dyDescent="0.3">
      <c r="A17" s="2" t="s">
        <v>28</v>
      </c>
      <c r="B17" s="2">
        <v>13.58</v>
      </c>
      <c r="C17" s="2">
        <v>11.19</v>
      </c>
      <c r="D17" s="2">
        <v>3.46</v>
      </c>
      <c r="E17" s="2">
        <v>28.24</v>
      </c>
      <c r="H17" s="2" t="s">
        <v>173</v>
      </c>
      <c r="I17" s="2" t="s">
        <v>184</v>
      </c>
      <c r="J17" s="2" t="s">
        <v>185</v>
      </c>
      <c r="M17" s="2" t="s">
        <v>97</v>
      </c>
      <c r="N17" s="2" t="s">
        <v>186</v>
      </c>
      <c r="O17" s="2" t="s">
        <v>187</v>
      </c>
      <c r="P17" s="2" t="s">
        <v>188</v>
      </c>
      <c r="Q17" s="2" t="s">
        <v>189</v>
      </c>
    </row>
    <row r="18" spans="1:17" x14ac:dyDescent="0.25">
      <c r="A18" s="2" t="s">
        <v>99</v>
      </c>
      <c r="B18" s="2">
        <v>10.4</v>
      </c>
      <c r="C18" s="2">
        <v>18.399999999999999</v>
      </c>
      <c r="D18" s="2">
        <v>3.04</v>
      </c>
      <c r="E18" s="2">
        <v>31.84</v>
      </c>
      <c r="H18" s="2" t="s">
        <v>86</v>
      </c>
      <c r="I18" s="2" t="s">
        <v>190</v>
      </c>
      <c r="J18" s="2" t="s">
        <v>191</v>
      </c>
      <c r="M18" s="2" t="s">
        <v>88</v>
      </c>
      <c r="N18" s="2" t="s">
        <v>192</v>
      </c>
      <c r="O18" s="2" t="s">
        <v>193</v>
      </c>
      <c r="P18" s="2" t="s">
        <v>194</v>
      </c>
      <c r="Q18" s="2" t="s">
        <v>195</v>
      </c>
    </row>
    <row r="19" spans="1:17" ht="14.45" x14ac:dyDescent="0.3">
      <c r="A19" s="2" t="s">
        <v>30</v>
      </c>
      <c r="B19" s="2">
        <v>9.4</v>
      </c>
      <c r="C19" s="2">
        <v>26.36</v>
      </c>
      <c r="D19" s="2">
        <v>-2.87</v>
      </c>
      <c r="E19" s="2">
        <v>32.89</v>
      </c>
      <c r="H19" s="2" t="s">
        <v>87</v>
      </c>
      <c r="I19" s="2" t="s">
        <v>196</v>
      </c>
      <c r="J19" s="2" t="s">
        <v>197</v>
      </c>
      <c r="M19" s="2" t="s">
        <v>82</v>
      </c>
      <c r="N19" s="2" t="s">
        <v>198</v>
      </c>
      <c r="O19" s="2" t="s">
        <v>199</v>
      </c>
      <c r="P19" s="2" t="s">
        <v>200</v>
      </c>
      <c r="Q19" s="2" t="s">
        <v>201</v>
      </c>
    </row>
    <row r="20" spans="1:17" ht="14.45" x14ac:dyDescent="0.3">
      <c r="A20" s="2" t="s">
        <v>202</v>
      </c>
      <c r="B20" s="2">
        <v>28.18</v>
      </c>
      <c r="C20" s="2">
        <v>7.07</v>
      </c>
      <c r="D20" s="2">
        <v>9.17</v>
      </c>
      <c r="E20" s="2">
        <v>44.42</v>
      </c>
      <c r="H20" s="2" t="s">
        <v>94</v>
      </c>
      <c r="I20" s="2" t="s">
        <v>203</v>
      </c>
      <c r="J20" s="2" t="s">
        <v>204</v>
      </c>
      <c r="M20" s="2" t="s">
        <v>96</v>
      </c>
      <c r="N20" s="2" t="s">
        <v>205</v>
      </c>
      <c r="O20" s="2" t="s">
        <v>206</v>
      </c>
      <c r="P20" s="2" t="s">
        <v>207</v>
      </c>
      <c r="Q20" s="2" t="s">
        <v>208</v>
      </c>
    </row>
    <row r="21" spans="1:17" ht="14.45" x14ac:dyDescent="0.3">
      <c r="A21" s="2" t="s">
        <v>209</v>
      </c>
      <c r="B21" s="2">
        <v>27.1</v>
      </c>
      <c r="C21" s="2">
        <v>12.1</v>
      </c>
      <c r="D21" s="2">
        <v>11.67</v>
      </c>
      <c r="E21" s="2">
        <v>50.87</v>
      </c>
      <c r="M21" s="2" t="s">
        <v>87</v>
      </c>
      <c r="N21" s="2" t="s">
        <v>210</v>
      </c>
      <c r="O21" s="2" t="s">
        <v>211</v>
      </c>
      <c r="P21" s="2" t="s">
        <v>212</v>
      </c>
      <c r="Q21" s="2" t="s">
        <v>213</v>
      </c>
    </row>
    <row r="22" spans="1:17" ht="14.45" x14ac:dyDescent="0.3">
      <c r="A22" s="2" t="s">
        <v>214</v>
      </c>
      <c r="B22" s="2">
        <v>22.04</v>
      </c>
      <c r="C22" s="2">
        <v>24.31</v>
      </c>
      <c r="D22" s="2">
        <v>16.309999999999999</v>
      </c>
      <c r="E22" s="2">
        <v>62.66</v>
      </c>
    </row>
    <row r="23" spans="1:17" ht="14.45" x14ac:dyDescent="0.3">
      <c r="A23" s="2" t="s">
        <v>84</v>
      </c>
      <c r="B23" s="2">
        <v>16.96</v>
      </c>
      <c r="C23" s="2">
        <v>57.99</v>
      </c>
      <c r="D23" s="2">
        <v>5.95</v>
      </c>
      <c r="E23" s="2">
        <v>80.900000000000006</v>
      </c>
    </row>
    <row r="24" spans="1:17" ht="14.45" x14ac:dyDescent="0.3">
      <c r="A24" s="2" t="s">
        <v>215</v>
      </c>
      <c r="B24" s="2">
        <v>13.72</v>
      </c>
      <c r="C24" s="2">
        <v>92.78</v>
      </c>
      <c r="D24" s="2">
        <v>-8.27</v>
      </c>
      <c r="E24" s="2">
        <v>98.23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5"/>
  <sheetViews>
    <sheetView zoomScale="40" zoomScaleNormal="40" workbookViewId="0">
      <selection sqref="A1:XFD8"/>
    </sheetView>
  </sheetViews>
  <sheetFormatPr baseColWidth="10" defaultColWidth="11.5703125" defaultRowHeight="15" x14ac:dyDescent="0.25"/>
  <cols>
    <col min="1" max="16384" width="11.5703125" style="82"/>
  </cols>
  <sheetData>
    <row r="2" spans="4:7" x14ac:dyDescent="0.25">
      <c r="E2" s="82" t="s">
        <v>4</v>
      </c>
      <c r="F2" s="82" t="s">
        <v>276</v>
      </c>
      <c r="G2" s="82">
        <v>2015</v>
      </c>
    </row>
    <row r="3" spans="4:7" x14ac:dyDescent="0.25">
      <c r="D3" s="82" t="s">
        <v>278</v>
      </c>
      <c r="E3" s="82">
        <v>5.437587132</v>
      </c>
      <c r="F3" s="82">
        <v>5.779021202</v>
      </c>
      <c r="G3" s="82">
        <v>3.9638453880000002</v>
      </c>
    </row>
    <row r="4" spans="4:7" x14ac:dyDescent="0.25">
      <c r="D4" s="82" t="s">
        <v>84</v>
      </c>
      <c r="E4" s="82">
        <v>1.790998439</v>
      </c>
      <c r="F4" s="82">
        <v>2.451024093</v>
      </c>
      <c r="G4" s="82">
        <v>2.0398890820000002</v>
      </c>
    </row>
    <row r="5" spans="4:7" x14ac:dyDescent="0.25">
      <c r="D5" s="82" t="s">
        <v>275</v>
      </c>
      <c r="E5" s="82">
        <v>1.5379961449999999</v>
      </c>
      <c r="F5" s="82">
        <v>1.3883803459999999</v>
      </c>
      <c r="G5" s="82">
        <v>0.14998277300000001</v>
      </c>
    </row>
    <row r="6" spans="4:7" x14ac:dyDescent="0.25">
      <c r="D6" s="82" t="s">
        <v>277</v>
      </c>
      <c r="E6" s="82">
        <v>2.1085925479999998</v>
      </c>
      <c r="F6" s="82">
        <v>1.939616762</v>
      </c>
      <c r="G6" s="82">
        <v>1.773973534</v>
      </c>
    </row>
    <row r="44" spans="5:5" x14ac:dyDescent="0.25">
      <c r="E44" s="1"/>
    </row>
    <row r="45" spans="5:5" x14ac:dyDescent="0.25">
      <c r="E4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Graphiques</vt:lpstr>
      </vt:variant>
      <vt:variant>
        <vt:i4>1</vt:i4>
      </vt:variant>
    </vt:vector>
  </HeadingPairs>
  <TitlesOfParts>
    <vt:vector size="24" baseType="lpstr">
      <vt:lpstr>Sommaire</vt:lpstr>
      <vt:lpstr>Graph 2a et  - Crois. &amp; Graph 4</vt:lpstr>
      <vt:lpstr>Graph 3- Chomage</vt:lpstr>
      <vt:lpstr>Graph 5 PIB par tête</vt:lpstr>
      <vt:lpstr>Graph 6a PIB potentiel</vt:lpstr>
      <vt:lpstr>Graph 6b PIB potentiel</vt:lpstr>
      <vt:lpstr>Graph 7 Petrole</vt:lpstr>
      <vt:lpstr>Graph 8a émergent</vt:lpstr>
      <vt:lpstr>Graph 8b contrib mat</vt:lpstr>
      <vt:lpstr>Graph 9a clasm</vt:lpstr>
      <vt:lpstr>Graph 9b class moy</vt:lpstr>
      <vt:lpstr>Graph 10 a age</vt:lpstr>
      <vt:lpstr>Graph 10 b</vt:lpstr>
      <vt:lpstr>Graph 11a +60</vt:lpstr>
      <vt:lpstr>Graph 11b Pop activ</vt:lpstr>
      <vt:lpstr>Graph 12abcd Det BRI</vt:lpstr>
      <vt:lpstr>Graph 13 Gini</vt:lpstr>
      <vt:lpstr>Graph 14 a&amp;b product</vt:lpstr>
      <vt:lpstr>Graph 15 -Taux et infl</vt:lpstr>
      <vt:lpstr>Graph 16 a comm mondial</vt:lpstr>
      <vt:lpstr>Grap 16b</vt:lpstr>
      <vt:lpstr>Graph 17 Taux de change</vt:lpstr>
      <vt:lpstr>Feuil2</vt:lpstr>
      <vt:lpstr>Graphique 1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Sode</dc:creator>
  <cp:lastModifiedBy>C.Françoise</cp:lastModifiedBy>
  <cp:lastPrinted>2016-02-25T09:14:36Z</cp:lastPrinted>
  <dcterms:created xsi:type="dcterms:W3CDTF">2016-02-03T08:16:56Z</dcterms:created>
  <dcterms:modified xsi:type="dcterms:W3CDTF">2016-04-21T06:52:52Z</dcterms:modified>
</cp:coreProperties>
</file>