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600" windowHeight="9108" activeTab="8"/>
  </bookViews>
  <sheets>
    <sheet name="Graphiques_1_et_2" sheetId="1" r:id="rId1"/>
    <sheet name="Graphique_3" sheetId="2" r:id="rId2"/>
    <sheet name="Graphique_4" sheetId="4" r:id="rId3"/>
    <sheet name="Graphique_5" sheetId="5" r:id="rId4"/>
    <sheet name="Graphique_6" sheetId="6" r:id="rId5"/>
    <sheet name="Graphique_7" sheetId="7" r:id="rId6"/>
    <sheet name="Graphique_8a" sheetId="8" r:id="rId7"/>
    <sheet name="Graphique_8b" sheetId="9" r:id="rId8"/>
    <sheet name="Graphique_8c" sheetId="10" r:id="rId9"/>
  </sheets>
  <definedNames>
    <definedName name="ARM" localSheetId="1">#REF!</definedName>
    <definedName name="ARM" localSheetId="0">#REF!</definedName>
    <definedName name="ARM">#REF!</definedName>
    <definedName name="COM" localSheetId="1">#REF!</definedName>
    <definedName name="COM" localSheetId="0">#REF!</definedName>
    <definedName name="COM">#REF!</definedName>
    <definedName name="zone">#REF!</definedName>
    <definedName name="Zones_supra_communales" localSheetId="1">#REF!</definedName>
    <definedName name="Zones_supra_communales" localSheetId="0">#REF!</definedName>
    <definedName name="Zones_supra_communales">#REF!</definedName>
  </definedNames>
  <calcPr calcId="145621"/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27" i="1" s="1"/>
  <c r="I11" i="1"/>
  <c r="I12" i="1"/>
  <c r="I13" i="1"/>
  <c r="I14" i="1"/>
  <c r="I15" i="1"/>
  <c r="G16" i="1"/>
  <c r="H16" i="1"/>
  <c r="J16" i="1"/>
  <c r="K16" i="1"/>
  <c r="G21" i="1"/>
  <c r="H21" i="1"/>
  <c r="J21" i="1"/>
  <c r="K21" i="1"/>
  <c r="G22" i="1"/>
  <c r="H22" i="1"/>
  <c r="J22" i="1"/>
  <c r="K22" i="1"/>
  <c r="G23" i="1"/>
  <c r="H23" i="1"/>
  <c r="J23" i="1"/>
  <c r="K23" i="1"/>
  <c r="G24" i="1"/>
  <c r="H24" i="1"/>
  <c r="I24" i="1"/>
  <c r="J24" i="1"/>
  <c r="K24" i="1"/>
  <c r="G25" i="1"/>
  <c r="H25" i="1"/>
  <c r="J25" i="1"/>
  <c r="K25" i="1"/>
  <c r="G26" i="1"/>
  <c r="H26" i="1"/>
  <c r="J26" i="1"/>
  <c r="K26" i="1"/>
  <c r="G27" i="1"/>
  <c r="H27" i="1"/>
  <c r="J27" i="1"/>
  <c r="K27" i="1"/>
  <c r="G28" i="1"/>
  <c r="H28" i="1"/>
  <c r="J28" i="1"/>
  <c r="K28" i="1"/>
  <c r="G29" i="1"/>
  <c r="H29" i="1"/>
  <c r="J29" i="1"/>
  <c r="K29" i="1"/>
  <c r="G30" i="1"/>
  <c r="H30" i="1"/>
  <c r="J30" i="1"/>
  <c r="K30" i="1"/>
  <c r="G31" i="1"/>
  <c r="H31" i="1"/>
  <c r="J31" i="1"/>
  <c r="K31" i="1"/>
  <c r="G32" i="1"/>
  <c r="H32" i="1"/>
  <c r="J32" i="1"/>
  <c r="K32" i="1"/>
  <c r="H33" i="1"/>
  <c r="K33" i="1"/>
  <c r="F32" i="1"/>
  <c r="E32" i="1"/>
  <c r="C32" i="1"/>
  <c r="B32" i="1"/>
  <c r="F31" i="1"/>
  <c r="E31" i="1"/>
  <c r="C31" i="1"/>
  <c r="B31" i="1"/>
  <c r="F30" i="1"/>
  <c r="E30" i="1"/>
  <c r="C30" i="1"/>
  <c r="B30" i="1"/>
  <c r="F29" i="1"/>
  <c r="E29" i="1"/>
  <c r="C29" i="1"/>
  <c r="B29" i="1"/>
  <c r="F28" i="1"/>
  <c r="E28" i="1"/>
  <c r="C28" i="1"/>
  <c r="B28" i="1"/>
  <c r="F27" i="1"/>
  <c r="E27" i="1"/>
  <c r="C27" i="1"/>
  <c r="B27" i="1"/>
  <c r="F26" i="1"/>
  <c r="E26" i="1"/>
  <c r="C26" i="1"/>
  <c r="B26" i="1"/>
  <c r="F25" i="1"/>
  <c r="E25" i="1"/>
  <c r="C25" i="1"/>
  <c r="B25" i="1"/>
  <c r="F24" i="1"/>
  <c r="E24" i="1"/>
  <c r="C24" i="1"/>
  <c r="B24" i="1"/>
  <c r="F23" i="1"/>
  <c r="E23" i="1"/>
  <c r="C23" i="1"/>
  <c r="B23" i="1"/>
  <c r="F22" i="1"/>
  <c r="E22" i="1"/>
  <c r="C22" i="1"/>
  <c r="B22" i="1"/>
  <c r="F21" i="1"/>
  <c r="E21" i="1"/>
  <c r="C21" i="1"/>
  <c r="B21" i="1"/>
  <c r="L22" i="1"/>
  <c r="F16" i="1"/>
  <c r="E16" i="1"/>
  <c r="C16" i="1"/>
  <c r="B16" i="1"/>
  <c r="G33" i="1" s="1"/>
  <c r="D15" i="1"/>
  <c r="I32" i="1" s="1"/>
  <c r="D14" i="1"/>
  <c r="I31" i="1" s="1"/>
  <c r="D13" i="1"/>
  <c r="I30" i="1" s="1"/>
  <c r="D12" i="1"/>
  <c r="D29" i="1" s="1"/>
  <c r="D11" i="1"/>
  <c r="I28" i="1" s="1"/>
  <c r="D10" i="1"/>
  <c r="D9" i="1"/>
  <c r="D8" i="1"/>
  <c r="D25" i="1" s="1"/>
  <c r="D7" i="1"/>
  <c r="D6" i="1"/>
  <c r="I23" i="1" s="1"/>
  <c r="D5" i="1"/>
  <c r="I22" i="1" s="1"/>
  <c r="D4" i="1"/>
  <c r="D21" i="1" s="1"/>
  <c r="I26" i="1" l="1"/>
  <c r="I16" i="1"/>
  <c r="J33" i="1"/>
  <c r="I29" i="1"/>
  <c r="I25" i="1"/>
  <c r="I21" i="1"/>
  <c r="L33" i="1"/>
  <c r="L31" i="1"/>
  <c r="L29" i="1"/>
  <c r="L27" i="1"/>
  <c r="L25" i="1"/>
  <c r="L23" i="1"/>
  <c r="L21" i="1"/>
  <c r="L32" i="1"/>
  <c r="L30" i="1"/>
  <c r="L28" i="1"/>
  <c r="L26" i="1"/>
  <c r="L24" i="1"/>
  <c r="D24" i="1"/>
  <c r="D28" i="1"/>
  <c r="D32" i="1"/>
  <c r="E33" i="1"/>
  <c r="D23" i="1"/>
  <c r="D27" i="1"/>
  <c r="D31" i="1"/>
  <c r="B33" i="1"/>
  <c r="F33" i="1"/>
  <c r="D22" i="1"/>
  <c r="D26" i="1"/>
  <c r="D30" i="1"/>
  <c r="C33" i="1"/>
  <c r="D16" i="1"/>
  <c r="I33" i="1" s="1"/>
  <c r="D33" i="1" l="1"/>
</calcChain>
</file>

<file path=xl/sharedStrings.xml><?xml version="1.0" encoding="utf-8"?>
<sst xmlns="http://schemas.openxmlformats.org/spreadsheetml/2006/main" count="191" uniqueCount="48">
  <si>
    <t>Nombre d'emploi selon la ville et la zone de référence en 1999 et en 2014 et évolution sur cette période</t>
  </si>
  <si>
    <t>Ville de référence</t>
  </si>
  <si>
    <t>Zone d'emploi</t>
  </si>
  <si>
    <t>Aire urbaine</t>
  </si>
  <si>
    <t>Pôle urbain</t>
  </si>
  <si>
    <t>Métropole administrative</t>
  </si>
  <si>
    <t>Bordeaux</t>
  </si>
  <si>
    <t>Grenoble</t>
  </si>
  <si>
    <t>Lille</t>
  </si>
  <si>
    <t>Lyon</t>
  </si>
  <si>
    <t>Marseille</t>
  </si>
  <si>
    <t>Montpellier</t>
  </si>
  <si>
    <t>Nantes</t>
  </si>
  <si>
    <t>Nice</t>
  </si>
  <si>
    <t>Rennes</t>
  </si>
  <si>
    <t>Rouen</t>
  </si>
  <si>
    <t>Strasbourg</t>
  </si>
  <si>
    <t>Toulouse</t>
  </si>
  <si>
    <t>Total 12 métropoles</t>
  </si>
  <si>
    <t>France</t>
  </si>
  <si>
    <t>Evolution 1999-2014</t>
  </si>
  <si>
    <t>Evolution annuelle moyenne 1999-2014</t>
  </si>
  <si>
    <t>Moyenne 12 métropoles</t>
  </si>
  <si>
    <t>Nombre d'emploi par hectare selon la ville et la zone de référence en 1999 et en 2014 et évolution sur cette période</t>
  </si>
  <si>
    <t>aire urbaine</t>
  </si>
  <si>
    <t>Couronne de l'aire urbaine</t>
  </si>
  <si>
    <t xml:space="preserve">Taux de croissance de l'emploi selon le périmètre entre 1999 et 2014 </t>
  </si>
  <si>
    <t>Part de la base compétitive dans l'emploi total salarié en 2010</t>
  </si>
  <si>
    <t>Aix-Marseille</t>
  </si>
  <si>
    <t>Taux de croissance annuel moyen de l'emploi salarié dans la base compétitive entre 2004 et 2010</t>
  </si>
  <si>
    <t>Moyenne 12 Metropoles</t>
  </si>
  <si>
    <t>Taux de croissance annuel moyen de l'emploi salarié salarié total entre 2004 et 2010</t>
  </si>
  <si>
    <t>Croissance de l'emploi</t>
  </si>
  <si>
    <t>ZE métropolitaine</t>
  </si>
  <si>
    <t>ZE contigües intrarégionales</t>
  </si>
  <si>
    <t>Reste de la région</t>
  </si>
  <si>
    <t>Effet de structure</t>
  </si>
  <si>
    <t>Effet local</t>
  </si>
  <si>
    <t>Croissance nationale de l'emploi</t>
  </si>
  <si>
    <t xml:space="preserve">La dynamique moyenne d’une zone d’emploi d’une métropole et des autres zones d’emploi de sa région d’appartenance (moyenne sur les douze villes sur la période 2009 – 2014) </t>
  </si>
  <si>
    <t>Moyenne France</t>
  </si>
  <si>
    <t>Moyenne</t>
  </si>
  <si>
    <t>Croissance de l'emploi salarié</t>
  </si>
  <si>
    <t>Effets de structure</t>
  </si>
  <si>
    <t>Effets résiduels locaux</t>
  </si>
  <si>
    <t>Zone d'emploi métropolitaine</t>
  </si>
  <si>
    <t>Zones d'emploi contiguës intrarégionales</t>
  </si>
  <si>
    <t>ZE contiguës intrarégionales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</si>
</sst>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0"/>
      <color rgb="FFC0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dashed">
        <color auto="1"/>
      </right>
      <top style="double">
        <color auto="1"/>
      </top>
      <bottom/>
      <diagonal/>
    </border>
    <border>
      <left style="dashed">
        <color auto="1"/>
      </left>
      <right style="dashed">
        <color auto="1"/>
      </right>
      <top style="double">
        <color auto="1"/>
      </top>
      <bottom/>
      <diagonal/>
    </border>
    <border>
      <left style="dashed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ashed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4" fillId="0" borderId="0" applyFill="0"/>
    <xf numFmtId="0" fontId="5" fillId="0" borderId="0"/>
    <xf numFmtId="0" fontId="5" fillId="0" borderId="0"/>
  </cellStyleXfs>
  <cellXfs count="67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8" xfId="0" applyFont="1" applyFill="1" applyBorder="1"/>
    <xf numFmtId="3" fontId="0" fillId="3" borderId="9" xfId="0" applyNumberFormat="1" applyFill="1" applyBorder="1"/>
    <xf numFmtId="3" fontId="0" fillId="3" borderId="10" xfId="0" applyNumberFormat="1" applyFill="1" applyBorder="1"/>
    <xf numFmtId="3" fontId="0" fillId="3" borderId="11" xfId="0" applyNumberFormat="1" applyFill="1" applyBorder="1"/>
    <xf numFmtId="0" fontId="1" fillId="3" borderId="0" xfId="0" applyFont="1" applyFill="1" applyBorder="1"/>
    <xf numFmtId="0" fontId="1" fillId="0" borderId="0" xfId="0" applyFon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1" fillId="3" borderId="12" xfId="0" applyFont="1" applyFill="1" applyBorder="1"/>
    <xf numFmtId="3" fontId="0" fillId="3" borderId="13" xfId="0" applyNumberFormat="1" applyFill="1" applyBorder="1"/>
    <xf numFmtId="3" fontId="0" fillId="3" borderId="14" xfId="0" applyNumberFormat="1" applyFill="1" applyBorder="1"/>
    <xf numFmtId="3" fontId="0" fillId="3" borderId="15" xfId="0" applyNumberFormat="1" applyFill="1" applyBorder="1"/>
    <xf numFmtId="3" fontId="0" fillId="3" borderId="0" xfId="0" applyNumberFormat="1" applyFill="1" applyBorder="1"/>
    <xf numFmtId="0" fontId="1" fillId="0" borderId="0" xfId="0" applyFont="1" applyFill="1" applyBorder="1"/>
    <xf numFmtId="3" fontId="0" fillId="0" borderId="0" xfId="0" applyNumberFormat="1"/>
    <xf numFmtId="0" fontId="1" fillId="0" borderId="0" xfId="0" applyFont="1" applyFill="1" applyBorder="1" applyAlignment="1">
      <alignment horizontal="center" vertical="center" wrapText="1"/>
    </xf>
    <xf numFmtId="164" fontId="0" fillId="3" borderId="9" xfId="0" applyNumberFormat="1" applyFill="1" applyBorder="1"/>
    <xf numFmtId="164" fontId="0" fillId="3" borderId="10" xfId="0" applyNumberFormat="1" applyFill="1" applyBorder="1"/>
    <xf numFmtId="164" fontId="0" fillId="3" borderId="11" xfId="0" applyNumberFormat="1" applyFill="1" applyBorder="1"/>
    <xf numFmtId="164" fontId="0" fillId="3" borderId="0" xfId="0" applyNumberFormat="1" applyFill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3" borderId="13" xfId="0" applyNumberFormat="1" applyFill="1" applyBorder="1"/>
    <xf numFmtId="164" fontId="0" fillId="3" borderId="14" xfId="0" applyNumberFormat="1" applyFill="1" applyBorder="1"/>
    <xf numFmtId="164" fontId="0" fillId="3" borderId="15" xfId="0" applyNumberFormat="1" applyFill="1" applyBorder="1"/>
    <xf numFmtId="0" fontId="1" fillId="0" borderId="6" xfId="0" quotePrefix="1" applyFont="1" applyBorder="1" applyAlignment="1">
      <alignment horizontal="center" vertical="center" wrapText="1"/>
    </xf>
    <xf numFmtId="165" fontId="0" fillId="3" borderId="9" xfId="0" applyNumberFormat="1" applyFill="1" applyBorder="1"/>
    <xf numFmtId="165" fontId="0" fillId="3" borderId="10" xfId="0" applyNumberFormat="1" applyFill="1" applyBorder="1"/>
    <xf numFmtId="165" fontId="0" fillId="3" borderId="11" xfId="0" applyNumberFormat="1" applyFill="1" applyBorder="1"/>
    <xf numFmtId="2" fontId="0" fillId="0" borderId="0" xfId="0" applyNumberFormat="1"/>
    <xf numFmtId="165" fontId="0" fillId="0" borderId="9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165" fontId="0" fillId="3" borderId="13" xfId="0" applyNumberFormat="1" applyFill="1" applyBorder="1"/>
    <xf numFmtId="165" fontId="0" fillId="3" borderId="14" xfId="0" applyNumberFormat="1" applyFill="1" applyBorder="1"/>
    <xf numFmtId="165" fontId="0" fillId="3" borderId="15" xfId="0" applyNumberFormat="1" applyFill="1" applyBorder="1"/>
    <xf numFmtId="165" fontId="0" fillId="3" borderId="0" xfId="0" applyNumberFormat="1" applyFill="1" applyBorder="1"/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10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3" applyFont="1"/>
    <xf numFmtId="0" fontId="5" fillId="0" borderId="0" xfId="3"/>
    <xf numFmtId="0" fontId="7" fillId="0" borderId="0" xfId="3" applyFont="1"/>
    <xf numFmtId="10" fontId="5" fillId="0" borderId="0" xfId="3" applyNumberFormat="1"/>
    <xf numFmtId="0" fontId="7" fillId="0" borderId="0" xfId="4" applyFont="1"/>
    <xf numFmtId="10" fontId="5" fillId="0" borderId="0" xfId="4" applyNumberFormat="1"/>
    <xf numFmtId="164" fontId="5" fillId="0" borderId="0" xfId="3" applyNumberForma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 8" xfId="4"/>
  </cellStyles>
  <dxfs count="0"/>
  <tableStyles count="0" defaultTableStyle="TableStyleMedium2" defaultPivotStyle="PivotStyleLight16"/>
  <colors>
    <mruColors>
      <color rgb="FF142882"/>
      <color rgb="FF00A0E1"/>
      <color rgb="FFE10014"/>
      <color rgb="FFB2B2B2"/>
      <color rgb="FFF59100"/>
      <color rgb="FF64B43C"/>
      <color rgb="FF0069B4"/>
      <color rgb="FFBE73AF"/>
      <color rgb="FFD2D70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Graphiques_1_et_2!$B$3</c:f>
              <c:strCache>
                <c:ptCount val="1"/>
                <c:pt idx="0">
                  <c:v>Zone d'emploi</c:v>
                </c:pt>
              </c:strCache>
            </c:strRef>
          </c:tx>
          <c:spPr>
            <a:solidFill>
              <a:srgbClr val="0069B4"/>
            </a:solidFill>
            <a:ln>
              <a:noFill/>
            </a:ln>
            <a:effectLst/>
          </c:spPr>
          <c:invertIfNegative val="0"/>
          <c:cat>
            <c:strRef>
              <c:f>Graphiques_1_et_2!$A$4:$A$15</c:f>
              <c:strCache>
                <c:ptCount val="12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</c:strCache>
            </c:strRef>
          </c:cat>
          <c:val>
            <c:numRef>
              <c:f>Graphiques_1_et_2!$B$4:$B$15</c:f>
              <c:numCache>
                <c:formatCode>#,##0</c:formatCode>
                <c:ptCount val="12"/>
                <c:pt idx="0">
                  <c:v>547587.07578246319</c:v>
                </c:pt>
                <c:pt idx="1">
                  <c:v>344045.36100196664</c:v>
                </c:pt>
                <c:pt idx="2">
                  <c:v>390344.31067546876</c:v>
                </c:pt>
                <c:pt idx="3">
                  <c:v>845153.18471657124</c:v>
                </c:pt>
                <c:pt idx="4">
                  <c:v>504891.08815915103</c:v>
                </c:pt>
                <c:pt idx="5">
                  <c:v>271093.99445750425</c:v>
                </c:pt>
                <c:pt idx="6">
                  <c:v>467845.70052518108</c:v>
                </c:pt>
                <c:pt idx="7">
                  <c:v>232144.57454438315</c:v>
                </c:pt>
                <c:pt idx="8">
                  <c:v>348996.20434300276</c:v>
                </c:pt>
                <c:pt idx="9">
                  <c:v>326985.2827167185</c:v>
                </c:pt>
                <c:pt idx="10">
                  <c:v>277476.82508942991</c:v>
                </c:pt>
                <c:pt idx="11">
                  <c:v>636554.79966737214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87-4021-89AC-897496A39B25}"/>
            </c:ext>
          </c:extLst>
        </c:ser>
        <c:ser>
          <c:idx val="1"/>
          <c:order val="1"/>
          <c:tx>
            <c:strRef>
              <c:f>Graphiques_1_et_2!$C$3</c:f>
              <c:strCache>
                <c:ptCount val="1"/>
                <c:pt idx="0">
                  <c:v>Aire urbaine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  <a:effectLst/>
          </c:spPr>
          <c:invertIfNegative val="0"/>
          <c:cat>
            <c:strRef>
              <c:f>Graphiques_1_et_2!$A$4:$A$15</c:f>
              <c:strCache>
                <c:ptCount val="12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</c:strCache>
            </c:strRef>
          </c:cat>
          <c:val>
            <c:numRef>
              <c:f>Graphiques_1_et_2!$C$4:$C$15</c:f>
              <c:numCache>
                <c:formatCode>#,##0</c:formatCode>
                <c:ptCount val="12"/>
                <c:pt idx="0">
                  <c:v>516912.39985952683</c:v>
                </c:pt>
                <c:pt idx="1">
                  <c:v>301845.34158271283</c:v>
                </c:pt>
                <c:pt idx="2">
                  <c:v>517772.38285222149</c:v>
                </c:pt>
                <c:pt idx="3">
                  <c:v>1001494.9599164826</c:v>
                </c:pt>
                <c:pt idx="4">
                  <c:v>688616.69568858901</c:v>
                </c:pt>
                <c:pt idx="5">
                  <c:v>247405.01861939341</c:v>
                </c:pt>
                <c:pt idx="6">
                  <c:v>418143.41461465985</c:v>
                </c:pt>
                <c:pt idx="7">
                  <c:v>390798.16017920396</c:v>
                </c:pt>
                <c:pt idx="8">
                  <c:v>316184.17784430052</c:v>
                </c:pt>
                <c:pt idx="9">
                  <c:v>262760.8463113156</c:v>
                </c:pt>
                <c:pt idx="10">
                  <c:v>340542.70652765123</c:v>
                </c:pt>
                <c:pt idx="11">
                  <c:v>591635.33346104366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87-4021-89AC-897496A39B25}"/>
            </c:ext>
          </c:extLst>
        </c:ser>
        <c:ser>
          <c:idx val="2"/>
          <c:order val="2"/>
          <c:tx>
            <c:strRef>
              <c:f>Graphiques_1_et_2!$D$3</c:f>
              <c:strCache>
                <c:ptCount val="1"/>
                <c:pt idx="0">
                  <c:v>Couronne de l'aire urbaine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  <a:effectLst/>
          </c:spPr>
          <c:invertIfNegative val="0"/>
          <c:cat>
            <c:strRef>
              <c:f>Graphiques_1_et_2!$A$4:$A$15</c:f>
              <c:strCache>
                <c:ptCount val="12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</c:strCache>
            </c:strRef>
          </c:cat>
          <c:val>
            <c:numRef>
              <c:f>Graphiques_1_et_2!$D$4:$D$15</c:f>
              <c:numCache>
                <c:formatCode>#,##0</c:formatCode>
                <c:ptCount val="12"/>
                <c:pt idx="0">
                  <c:v>74435.463567791274</c:v>
                </c:pt>
                <c:pt idx="1">
                  <c:v>47257.593029582757</c:v>
                </c:pt>
                <c:pt idx="2">
                  <c:v>34740.165210327483</c:v>
                </c:pt>
                <c:pt idx="3">
                  <c:v>204688.37474580307</c:v>
                </c:pt>
                <c:pt idx="4">
                  <c:v>33770.468443869962</c:v>
                </c:pt>
                <c:pt idx="5">
                  <c:v>42848.430924610671</c:v>
                </c:pt>
                <c:pt idx="6">
                  <c:v>83066.505865026964</c:v>
                </c:pt>
                <c:pt idx="7">
                  <c:v>12374.528478004446</c:v>
                </c:pt>
                <c:pt idx="8">
                  <c:v>107584.80691924947</c:v>
                </c:pt>
                <c:pt idx="9">
                  <c:v>40821.223827491427</c:v>
                </c:pt>
                <c:pt idx="10">
                  <c:v>107443.72392683802</c:v>
                </c:pt>
                <c:pt idx="11">
                  <c:v>83792.693470814091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F87-4021-89AC-897496A39B25}"/>
            </c:ext>
          </c:extLst>
        </c:ser>
        <c:ser>
          <c:idx val="3"/>
          <c:order val="3"/>
          <c:tx>
            <c:strRef>
              <c:f>Graphiques_1_et_2!$E$3</c:f>
              <c:strCache>
                <c:ptCount val="1"/>
                <c:pt idx="0">
                  <c:v>Pôle urbain</c:v>
                </c:pt>
              </c:strCache>
            </c:strRef>
          </c:tx>
          <c:spPr>
            <a:solidFill>
              <a:srgbClr val="142882"/>
            </a:solidFill>
            <a:ln>
              <a:noFill/>
            </a:ln>
            <a:effectLst/>
          </c:spPr>
          <c:invertIfNegative val="0"/>
          <c:cat>
            <c:strRef>
              <c:f>Graphiques_1_et_2!$A$4:$A$15</c:f>
              <c:strCache>
                <c:ptCount val="12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</c:strCache>
            </c:strRef>
          </c:cat>
          <c:val>
            <c:numRef>
              <c:f>Graphiques_1_et_2!$E$4:$E$15</c:f>
              <c:numCache>
                <c:formatCode>#,##0</c:formatCode>
                <c:ptCount val="12"/>
                <c:pt idx="0">
                  <c:v>442476.93629173556</c:v>
                </c:pt>
                <c:pt idx="1">
                  <c:v>254587.74855313008</c:v>
                </c:pt>
                <c:pt idx="2">
                  <c:v>483032.21764189401</c:v>
                </c:pt>
                <c:pt idx="3">
                  <c:v>796806.58517067949</c:v>
                </c:pt>
                <c:pt idx="4">
                  <c:v>654846.22724471905</c:v>
                </c:pt>
                <c:pt idx="5">
                  <c:v>204556.58769478273</c:v>
                </c:pt>
                <c:pt idx="6">
                  <c:v>335076.90874963289</c:v>
                </c:pt>
                <c:pt idx="7">
                  <c:v>378423.63170119951</c:v>
                </c:pt>
                <c:pt idx="8">
                  <c:v>208599.37092505104</c:v>
                </c:pt>
                <c:pt idx="9">
                  <c:v>221939.62248382418</c:v>
                </c:pt>
                <c:pt idx="10">
                  <c:v>233098.98260081321</c:v>
                </c:pt>
                <c:pt idx="11">
                  <c:v>507842.63999022957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F87-4021-89AC-897496A39B25}"/>
            </c:ext>
          </c:extLst>
        </c:ser>
        <c:ser>
          <c:idx val="4"/>
          <c:order val="4"/>
          <c:tx>
            <c:strRef>
              <c:f>Graphiques_1_et_2!$F$3</c:f>
              <c:strCache>
                <c:ptCount val="1"/>
                <c:pt idx="0">
                  <c:v>Métropole administrative</c:v>
                </c:pt>
              </c:strCache>
            </c:strRef>
          </c:tx>
          <c:spPr>
            <a:solidFill>
              <a:srgbClr val="00A0E1"/>
            </a:solidFill>
          </c:spPr>
          <c:invertIfNegative val="0"/>
          <c:cat>
            <c:strRef>
              <c:f>Graphiques_1_et_2!$A$4:$A$15</c:f>
              <c:strCache>
                <c:ptCount val="12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</c:strCache>
            </c:strRef>
          </c:cat>
          <c:val>
            <c:numRef>
              <c:f>Graphiques_1_et_2!$F$4:$F$15</c:f>
              <c:numCache>
                <c:formatCode>#,##0</c:formatCode>
                <c:ptCount val="12"/>
                <c:pt idx="0">
                  <c:v>397477.56898492028</c:v>
                </c:pt>
                <c:pt idx="1">
                  <c:v>220948.96641889971</c:v>
                </c:pt>
                <c:pt idx="2">
                  <c:v>511072.76375995961</c:v>
                </c:pt>
                <c:pt idx="3">
                  <c:v>689073.43340179056</c:v>
                </c:pt>
                <c:pt idx="4">
                  <c:v>740292.35816197807</c:v>
                </c:pt>
                <c:pt idx="5">
                  <c:v>210438.57979496906</c:v>
                </c:pt>
                <c:pt idx="6">
                  <c:v>333591.2773728671</c:v>
                </c:pt>
                <c:pt idx="7">
                  <c:v>208457.26879034785</c:v>
                </c:pt>
                <c:pt idx="8">
                  <c:v>239096.90815305998</c:v>
                </c:pt>
                <c:pt idx="9">
                  <c:v>226079.4226820656</c:v>
                </c:pt>
                <c:pt idx="10">
                  <c:v>246131.23458466728</c:v>
                </c:pt>
                <c:pt idx="11">
                  <c:v>439514.2399360761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42-420E-A8A7-DEFE7D773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294080"/>
        <c:axId val="103295616"/>
      </c:barChart>
      <c:catAx>
        <c:axId val="10329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3295616"/>
        <c:crosses val="autoZero"/>
        <c:auto val="1"/>
        <c:lblAlgn val="ctr"/>
        <c:lblOffset val="100"/>
        <c:noMultiLvlLbl val="0"/>
      </c:catAx>
      <c:valAx>
        <c:axId val="10329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329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489314814814814"/>
          <c:y val="0.7909280864197531"/>
          <c:w val="0.75015814814814819"/>
          <c:h val="0.20907191358024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35802911376565"/>
          <c:y val="2.7707946138043872E-2"/>
          <c:w val="0.83758107313383368"/>
          <c:h val="0.87175250248712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Graphique_8c!$C$2</c:f>
              <c:strCache>
                <c:ptCount val="1"/>
                <c:pt idx="0">
                  <c:v>ZE contigües intrarégionales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A0E1"/>
              </a:solidFill>
              <a:ln w="0"/>
            </c:spPr>
          </c:marker>
          <c:dLbls>
            <c:dLbl>
              <c:idx val="0"/>
              <c:layout>
                <c:manualLayout>
                  <c:x val="-8.012820512820415E-3"/>
                  <c:y val="2.1212121212121213E-2"/>
                </c:manualLayout>
              </c:layout>
              <c:tx>
                <c:rich>
                  <a:bodyPr/>
                  <a:lstStyle/>
                  <a:p>
                    <a:r>
                      <a:rPr lang="fr-FR" sz="115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Lyon</a:t>
                    </a:r>
                    <a:endParaRPr lang="fr-FR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Graphique_8c!$A$4</c:f>
                  <c:strCache>
                    <c:ptCount val="1"/>
                    <c:pt idx="0">
                      <c:v>Marseille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Graphique_8c!$A$5</c:f>
                  <c:strCache>
                    <c:ptCount val="1"/>
                    <c:pt idx="0">
                      <c:v>Nantes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Graphique_8c!$A$6</c:f>
                  <c:strCache>
                    <c:ptCount val="1"/>
                    <c:pt idx="0">
                      <c:v>Grenoble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 sz="115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fr-FR">
                        <a:solidFill>
                          <a:sysClr val="windowText" lastClr="000000"/>
                        </a:solidFill>
                      </a:rPr>
                      <a:t>Strasbourg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Graphique_8c!$A$8</c:f>
                  <c:strCache>
                    <c:ptCount val="1"/>
                    <c:pt idx="0">
                      <c:v>Bordeaux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70940170940171E-3"/>
                  <c:y val="-1.2121212121212232E-2"/>
                </c:manualLayout>
              </c:layout>
              <c:tx>
                <c:strRef>
                  <c:f>Graphique_8c!$A$9</c:f>
                  <c:strCache>
                    <c:ptCount val="1"/>
                    <c:pt idx="0">
                      <c:v>Rennes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115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fr-FR" sz="115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Nice</a:t>
                    </a:r>
                    <a:endParaRPr lang="fr-FR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Graphique_8c!$A$11</c:f>
                  <c:strCache>
                    <c:ptCount val="1"/>
                    <c:pt idx="0">
                      <c:v>Montpellier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Graphique_8c!$A$12</c:f>
                  <c:strCache>
                    <c:ptCount val="1"/>
                    <c:pt idx="0">
                      <c:v>Toulouse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0683760683760684E-2"/>
                  <c:y val="2.121212121212121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5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fr-FR" sz="115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Lille</a:t>
                    </a:r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5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fr-FR" sz="115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Rouen</a:t>
                    </a:r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5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Graphique_8c!$B$3:$B$14</c:f>
              <c:numCache>
                <c:formatCode>0.0%</c:formatCode>
                <c:ptCount val="12"/>
                <c:pt idx="0">
                  <c:v>8.774577484786274E-3</c:v>
                </c:pt>
                <c:pt idx="1">
                  <c:v>2.0337981210522445E-3</c:v>
                </c:pt>
                <c:pt idx="2">
                  <c:v>1.0977376189982969E-2</c:v>
                </c:pt>
                <c:pt idx="3">
                  <c:v>1.194105314353368E-3</c:v>
                </c:pt>
                <c:pt idx="4">
                  <c:v>-1.9546128295963661E-3</c:v>
                </c:pt>
                <c:pt idx="5">
                  <c:v>8.5027892026720911E-3</c:v>
                </c:pt>
                <c:pt idx="6">
                  <c:v>6.0043703738960853E-3</c:v>
                </c:pt>
                <c:pt idx="7">
                  <c:v>-9.5488036334844817E-3</c:v>
                </c:pt>
                <c:pt idx="8">
                  <c:v>4.9178186997866887E-3</c:v>
                </c:pt>
                <c:pt idx="9">
                  <c:v>1.1430228665446367E-2</c:v>
                </c:pt>
                <c:pt idx="10">
                  <c:v>2.8915635775388047E-3</c:v>
                </c:pt>
                <c:pt idx="11">
                  <c:v>-5.5256329376070492E-3</c:v>
                </c:pt>
              </c:numCache>
            </c:numRef>
          </c:xVal>
          <c:yVal>
            <c:numRef>
              <c:f>Graphique_8c!$C$3:$C$14</c:f>
              <c:numCache>
                <c:formatCode>0.0%</c:formatCode>
                <c:ptCount val="12"/>
                <c:pt idx="0">
                  <c:v>6.4630655652968619E-3</c:v>
                </c:pt>
                <c:pt idx="1">
                  <c:v>2.5535124374025807E-3</c:v>
                </c:pt>
                <c:pt idx="2">
                  <c:v>6.5063055687504881E-3</c:v>
                </c:pt>
                <c:pt idx="3">
                  <c:v>4.3568661629608792E-3</c:v>
                </c:pt>
                <c:pt idx="4">
                  <c:v>6.7186832936264856E-3</c:v>
                </c:pt>
                <c:pt idx="5">
                  <c:v>1.8748485391803622E-3</c:v>
                </c:pt>
                <c:pt idx="6">
                  <c:v>2.7018892518265334E-4</c:v>
                </c:pt>
                <c:pt idx="7">
                  <c:v>-3.889761483344671E-3</c:v>
                </c:pt>
                <c:pt idx="8">
                  <c:v>-5.5916874965455934E-3</c:v>
                </c:pt>
                <c:pt idx="9">
                  <c:v>-5.6789616798309213E-3</c:v>
                </c:pt>
                <c:pt idx="10">
                  <c:v>-5.5305139880633776E-3</c:v>
                </c:pt>
                <c:pt idx="11">
                  <c:v>-6.7508340641592281E-3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6FF7-4384-8D5E-E89585F1E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01856"/>
        <c:axId val="113403776"/>
      </c:scatterChart>
      <c:scatterChart>
        <c:scatterStyle val="smoothMarker"/>
        <c:varyColors val="0"/>
        <c:ser>
          <c:idx val="1"/>
          <c:order val="1"/>
          <c:tx>
            <c:strRef>
              <c:f>Graphique_8c!$D$2</c:f>
              <c:strCache>
                <c:ptCount val="1"/>
                <c:pt idx="0">
                  <c:v>Moyenne France</c:v>
                </c:pt>
              </c:strCache>
            </c:strRef>
          </c:tx>
          <c:spPr>
            <a:ln>
              <a:solidFill>
                <a:srgbClr val="E10014"/>
              </a:solidFill>
              <a:prstDash val="sysDot"/>
            </a:ln>
          </c:spPr>
          <c:marker>
            <c:symbol val="none"/>
          </c:marker>
          <c:xVal>
            <c:numRef>
              <c:f>Graphique_8c!$E$3:$E$4</c:f>
              <c:numCache>
                <c:formatCode>0.00%</c:formatCode>
                <c:ptCount val="2"/>
                <c:pt idx="0">
                  <c:v>-0.01</c:v>
                </c:pt>
                <c:pt idx="1">
                  <c:v>1.4999999999999999E-2</c:v>
                </c:pt>
              </c:numCache>
            </c:numRef>
          </c:xVal>
          <c:yVal>
            <c:numRef>
              <c:f>Graphique_8c!$D$3:$D$4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6FF7-4384-8D5E-E89585F1EB8B}"/>
            </c:ext>
          </c:extLst>
        </c:ser>
        <c:ser>
          <c:idx val="2"/>
          <c:order val="2"/>
          <c:tx>
            <c:strRef>
              <c:f>Graphique_8c!$D$2</c:f>
              <c:strCache>
                <c:ptCount val="1"/>
                <c:pt idx="0">
                  <c:v>Moyenne France</c:v>
                </c:pt>
              </c:strCache>
            </c:strRef>
          </c:tx>
          <c:spPr>
            <a:ln>
              <a:solidFill>
                <a:srgbClr val="E10014"/>
              </a:solidFill>
              <a:prstDash val="sysDot"/>
            </a:ln>
          </c:spPr>
          <c:marker>
            <c:symbol val="none"/>
          </c:marker>
          <c:xVal>
            <c:numRef>
              <c:f>Graphique_8c!$D$14:$D$15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Graphique_8c!$E$14:$E$15</c:f>
              <c:numCache>
                <c:formatCode>0.00%</c:formatCode>
                <c:ptCount val="2"/>
                <c:pt idx="0">
                  <c:v>1.4999999999999999E-2</c:v>
                </c:pt>
                <c:pt idx="1">
                  <c:v>-0.01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6FF7-4384-8D5E-E89585F1E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01856"/>
        <c:axId val="113403776"/>
      </c:scatterChart>
      <c:valAx>
        <c:axId val="113401856"/>
        <c:scaling>
          <c:orientation val="minMax"/>
          <c:max val="1.5000000000000003E-2"/>
          <c:min val="-1.0000000000000002E-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15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FR" sz="115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Effet local </a:t>
                </a:r>
                <a:br>
                  <a:rPr lang="fr-FR" sz="115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</a:br>
                <a:r>
                  <a:rPr lang="fr-FR" sz="11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dans la zone d'emploi métropolitaine</a:t>
                </a:r>
                <a:endParaRPr lang="fr-FR" sz="115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23263412698412697"/>
              <c:y val="0.91585547504025766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fr-FR"/>
          </a:p>
        </c:txPr>
        <c:crossAx val="113403776"/>
        <c:crosses val="autoZero"/>
        <c:crossBetween val="midCat"/>
      </c:valAx>
      <c:valAx>
        <c:axId val="113403776"/>
        <c:scaling>
          <c:orientation val="minMax"/>
          <c:max val="1.5000000000000003E-2"/>
          <c:min val="-1.0000000000000002E-2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14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FR" sz="1140" b="1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Effet local dans les zones d'emploi </a:t>
                </a:r>
                <a:br>
                  <a:rPr lang="fr-FR" sz="1140" b="1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</a:br>
                <a:r>
                  <a:rPr lang="fr-FR" sz="1140" b="1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contiguës intrarégionales</a:t>
                </a:r>
                <a:endParaRPr lang="fr-FR" sz="1140">
                  <a:solidFill>
                    <a:schemeClr val="tx1">
                      <a:lumMod val="75000"/>
                      <a:lumOff val="25000"/>
                    </a:schemeClr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4226190476190477E-4"/>
              <c:y val="0.25815519323671499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1340185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Graphiques_1_et_2!$G$20</c:f>
              <c:strCache>
                <c:ptCount val="1"/>
                <c:pt idx="0">
                  <c:v>Zone d'emploi</c:v>
                </c:pt>
              </c:strCache>
            </c:strRef>
          </c:tx>
          <c:spPr>
            <a:solidFill>
              <a:srgbClr val="0069B4"/>
            </a:solidFill>
            <a:ln>
              <a:noFill/>
            </a:ln>
            <a:effectLst/>
          </c:spPr>
          <c:invertIfNegative val="0"/>
          <c:cat>
            <c:strRef>
              <c:f>Graphiques_1_et_2!$A$21:$A$33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métropoles</c:v>
                </c:pt>
              </c:strCache>
            </c:strRef>
          </c:cat>
          <c:val>
            <c:numRef>
              <c:f>Graphiques_1_et_2!$G$21:$G$33</c:f>
              <c:numCache>
                <c:formatCode>0.0%</c:formatCode>
                <c:ptCount val="13"/>
                <c:pt idx="0">
                  <c:v>1.6443877500605497E-2</c:v>
                </c:pt>
                <c:pt idx="1">
                  <c:v>9.8566793081151793E-3</c:v>
                </c:pt>
                <c:pt idx="2">
                  <c:v>1.4269982511912138E-2</c:v>
                </c:pt>
                <c:pt idx="3">
                  <c:v>1.3365981468112853E-2</c:v>
                </c:pt>
                <c:pt idx="4">
                  <c:v>1.1514862102113721E-2</c:v>
                </c:pt>
                <c:pt idx="5">
                  <c:v>2.2960842238106238E-2</c:v>
                </c:pt>
                <c:pt idx="6">
                  <c:v>1.905389381904965E-2</c:v>
                </c:pt>
                <c:pt idx="7">
                  <c:v>7.6856551830108977E-3</c:v>
                </c:pt>
                <c:pt idx="8">
                  <c:v>1.7027273780553687E-2</c:v>
                </c:pt>
                <c:pt idx="9">
                  <c:v>6.1424593231889091E-3</c:v>
                </c:pt>
                <c:pt idx="10">
                  <c:v>6.9023533818530769E-3</c:v>
                </c:pt>
                <c:pt idx="11">
                  <c:v>2.263508237015488E-2</c:v>
                </c:pt>
                <c:pt idx="12">
                  <c:v>1.4478361751083302E-2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8E-4644-B20B-25F8CBD284F2}"/>
            </c:ext>
          </c:extLst>
        </c:ser>
        <c:ser>
          <c:idx val="1"/>
          <c:order val="1"/>
          <c:tx>
            <c:strRef>
              <c:f>Graphiques_1_et_2!$H$20</c:f>
              <c:strCache>
                <c:ptCount val="1"/>
                <c:pt idx="0">
                  <c:v>Aire urbaine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  <a:effectLst/>
          </c:spPr>
          <c:invertIfNegative val="0"/>
          <c:cat>
            <c:strRef>
              <c:f>Graphiques_1_et_2!$A$21:$A$33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métropoles</c:v>
                </c:pt>
              </c:strCache>
            </c:strRef>
          </c:cat>
          <c:val>
            <c:numRef>
              <c:f>Graphiques_1_et_2!$H$21:$H$33</c:f>
              <c:numCache>
                <c:formatCode>0.0%</c:formatCode>
                <c:ptCount val="13"/>
                <c:pt idx="0">
                  <c:v>1.7103468678935752E-2</c:v>
                </c:pt>
                <c:pt idx="1">
                  <c:v>1.0658523320372204E-2</c:v>
                </c:pt>
                <c:pt idx="2">
                  <c:v>1.0743658756718677E-2</c:v>
                </c:pt>
                <c:pt idx="3">
                  <c:v>1.3436014888805525E-2</c:v>
                </c:pt>
                <c:pt idx="4">
                  <c:v>1.253120797807461E-2</c:v>
                </c:pt>
                <c:pt idx="5">
                  <c:v>2.3195708407275584E-2</c:v>
                </c:pt>
                <c:pt idx="6">
                  <c:v>1.9752721833928177E-2</c:v>
                </c:pt>
                <c:pt idx="7">
                  <c:v>1.0590055479913207E-2</c:v>
                </c:pt>
                <c:pt idx="8">
                  <c:v>1.7356550531627324E-2</c:v>
                </c:pt>
                <c:pt idx="9">
                  <c:v>5.5197804493711811E-3</c:v>
                </c:pt>
                <c:pt idx="10">
                  <c:v>7.2563013026287759E-3</c:v>
                </c:pt>
                <c:pt idx="11">
                  <c:v>2.3684801098340813E-2</c:v>
                </c:pt>
                <c:pt idx="12">
                  <c:v>1.4322263895147236E-2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28E-4644-B20B-25F8CBD284F2}"/>
            </c:ext>
          </c:extLst>
        </c:ser>
        <c:ser>
          <c:idx val="2"/>
          <c:order val="2"/>
          <c:tx>
            <c:strRef>
              <c:f>Graphiques_1_et_2!$I$20</c:f>
              <c:strCache>
                <c:ptCount val="1"/>
                <c:pt idx="0">
                  <c:v>Couronne de l'aire urbaine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  <a:effectLst/>
          </c:spPr>
          <c:invertIfNegative val="0"/>
          <c:cat>
            <c:strRef>
              <c:f>Graphiques_1_et_2!$A$21:$A$33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métropoles</c:v>
                </c:pt>
              </c:strCache>
            </c:strRef>
          </c:cat>
          <c:val>
            <c:numRef>
              <c:f>Graphiques_1_et_2!$I$21:$I$33</c:f>
              <c:numCache>
                <c:formatCode>0.0%</c:formatCode>
                <c:ptCount val="13"/>
                <c:pt idx="0">
                  <c:v>1.8981126511441904E-2</c:v>
                </c:pt>
                <c:pt idx="1">
                  <c:v>1.7349536277752486E-2</c:v>
                </c:pt>
                <c:pt idx="2">
                  <c:v>1.1909346748307792E-2</c:v>
                </c:pt>
                <c:pt idx="3">
                  <c:v>1.3479132395092464E-2</c:v>
                </c:pt>
                <c:pt idx="4">
                  <c:v>1.8774163287925916E-2</c:v>
                </c:pt>
                <c:pt idx="5">
                  <c:v>2.8743824949447827E-2</c:v>
                </c:pt>
                <c:pt idx="6">
                  <c:v>2.6004971396533572E-2</c:v>
                </c:pt>
                <c:pt idx="7">
                  <c:v>2.8018922155885972E-2</c:v>
                </c:pt>
                <c:pt idx="8">
                  <c:v>2.1240221347539556E-2</c:v>
                </c:pt>
                <c:pt idx="9">
                  <c:v>1.0839569149766914E-2</c:v>
                </c:pt>
                <c:pt idx="10">
                  <c:v>1.1826107478688064E-2</c:v>
                </c:pt>
                <c:pt idx="11">
                  <c:v>2.5604012841477619E-2</c:v>
                </c:pt>
                <c:pt idx="12">
                  <c:v>1.7981895030636519E-2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28E-4644-B20B-25F8CBD284F2}"/>
            </c:ext>
          </c:extLst>
        </c:ser>
        <c:ser>
          <c:idx val="3"/>
          <c:order val="3"/>
          <c:tx>
            <c:strRef>
              <c:f>Graphiques_1_et_2!$J$20</c:f>
              <c:strCache>
                <c:ptCount val="1"/>
                <c:pt idx="0">
                  <c:v>Pôle urbain</c:v>
                </c:pt>
              </c:strCache>
            </c:strRef>
          </c:tx>
          <c:spPr>
            <a:solidFill>
              <a:srgbClr val="142882"/>
            </a:solidFill>
            <a:ln>
              <a:noFill/>
            </a:ln>
            <a:effectLst/>
          </c:spPr>
          <c:invertIfNegative val="0"/>
          <c:cat>
            <c:strRef>
              <c:f>Graphiques_1_et_2!$A$21:$A$33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métropoles</c:v>
                </c:pt>
              </c:strCache>
            </c:strRef>
          </c:cat>
          <c:val>
            <c:numRef>
              <c:f>Graphiques_1_et_2!$J$21:$J$33</c:f>
              <c:numCache>
                <c:formatCode>0.0%</c:formatCode>
                <c:ptCount val="13"/>
                <c:pt idx="0">
                  <c:v>1.6792976757986189E-2</c:v>
                </c:pt>
                <c:pt idx="1">
                  <c:v>9.4907614567258936E-3</c:v>
                </c:pt>
                <c:pt idx="2">
                  <c:v>1.0660644355985349E-2</c:v>
                </c:pt>
                <c:pt idx="3">
                  <c:v>1.3424943346286966E-2</c:v>
                </c:pt>
                <c:pt idx="4">
                  <c:v>1.2225339298118865E-2</c:v>
                </c:pt>
                <c:pt idx="5">
                  <c:v>2.2092029062631857E-2</c:v>
                </c:pt>
                <c:pt idx="6">
                  <c:v>1.8293076081375537E-2</c:v>
                </c:pt>
                <c:pt idx="7">
                  <c:v>1.0093592196099177E-2</c:v>
                </c:pt>
                <c:pt idx="8">
                  <c:v>1.544253980069521E-2</c:v>
                </c:pt>
                <c:pt idx="9">
                  <c:v>4.5884527581001588E-3</c:v>
                </c:pt>
                <c:pt idx="10">
                  <c:v>5.2565601777259108E-3</c:v>
                </c:pt>
                <c:pt idx="11">
                  <c:v>2.3373593861058861E-2</c:v>
                </c:pt>
                <c:pt idx="12">
                  <c:v>1.3668229371596619E-2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28E-4644-B20B-25F8CBD284F2}"/>
            </c:ext>
          </c:extLst>
        </c:ser>
        <c:ser>
          <c:idx val="4"/>
          <c:order val="4"/>
          <c:tx>
            <c:strRef>
              <c:f>Graphiques_1_et_2!$K$20</c:f>
              <c:strCache>
                <c:ptCount val="1"/>
                <c:pt idx="0">
                  <c:v>Métropole administrative</c:v>
                </c:pt>
              </c:strCache>
            </c:strRef>
          </c:tx>
          <c:spPr>
            <a:solidFill>
              <a:srgbClr val="00A0E1"/>
            </a:solidFill>
          </c:spPr>
          <c:invertIfNegative val="0"/>
          <c:cat>
            <c:strRef>
              <c:f>Graphiques_1_et_2!$A$21:$A$33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métropoles</c:v>
                </c:pt>
              </c:strCache>
            </c:strRef>
          </c:cat>
          <c:val>
            <c:numRef>
              <c:f>Graphiques_1_et_2!$K$21:$K$33</c:f>
              <c:numCache>
                <c:formatCode>0.0%</c:formatCode>
                <c:ptCount val="13"/>
                <c:pt idx="0">
                  <c:v>1.5519012825146783E-2</c:v>
                </c:pt>
                <c:pt idx="1">
                  <c:v>8.111706574816635E-3</c:v>
                </c:pt>
                <c:pt idx="2">
                  <c:v>9.9090320757835304E-3</c:v>
                </c:pt>
                <c:pt idx="3">
                  <c:v>1.3445726968461358E-2</c:v>
                </c:pt>
                <c:pt idx="4">
                  <c:v>1.285755209196271E-2</c:v>
                </c:pt>
                <c:pt idx="5">
                  <c:v>2.2332305444794809E-2</c:v>
                </c:pt>
                <c:pt idx="6">
                  <c:v>1.8211512288731635E-2</c:v>
                </c:pt>
                <c:pt idx="7">
                  <c:v>6.9574105740439762E-3</c:v>
                </c:pt>
                <c:pt idx="8">
                  <c:v>1.5964315391681305E-2</c:v>
                </c:pt>
                <c:pt idx="9">
                  <c:v>4.7963696984145709E-3</c:v>
                </c:pt>
                <c:pt idx="10">
                  <c:v>5.7566864297824427E-3</c:v>
                </c:pt>
                <c:pt idx="11">
                  <c:v>2.3099476436242661E-2</c:v>
                </c:pt>
                <c:pt idx="12">
                  <c:v>1.3346201162615312E-2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D4-438A-B5C3-42244C7F8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6130048"/>
        <c:axId val="106152320"/>
      </c:barChart>
      <c:lineChart>
        <c:grouping val="standard"/>
        <c:varyColors val="0"/>
        <c:ser>
          <c:idx val="5"/>
          <c:order val="5"/>
          <c:tx>
            <c:strRef>
              <c:f>Graphiques_1_et_2!$L$20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E10014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D4-438A-B5C3-42244C7F8998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D4-438A-B5C3-42244C7F8998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D4-438A-B5C3-42244C7F8998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D4-438A-B5C3-42244C7F8998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D4-438A-B5C3-42244C7F8998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D4-438A-B5C3-42244C7F8998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D4-438A-B5C3-42244C7F8998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3D4-438A-B5C3-42244C7F8998}"/>
                </c:ext>
              </c:extLst>
            </c:dLbl>
            <c:dLbl>
              <c:idx val="8"/>
              <c:layout>
                <c:manualLayout>
                  <c:x val="5.8231793914853808E-2"/>
                  <c:y val="-2.7325123154214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D4-438A-B5C3-42244C7F8998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3D4-438A-B5C3-42244C7F8998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D4-438A-B5C3-42244C7F8998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3D4-438A-B5C3-42244C7F8998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3D4-438A-B5C3-42244C7F89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Graphiques_1_et_2!$A$21:$A$33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métropoles</c:v>
                </c:pt>
              </c:strCache>
            </c:strRef>
          </c:cat>
          <c:val>
            <c:numRef>
              <c:f>Graphiques_1_et_2!$L$21:$L$33</c:f>
              <c:numCache>
                <c:formatCode>0.0%</c:formatCode>
                <c:ptCount val="13"/>
                <c:pt idx="0">
                  <c:v>8.4105140885257779E-3</c:v>
                </c:pt>
                <c:pt idx="1">
                  <c:v>8.4105140885257779E-3</c:v>
                </c:pt>
                <c:pt idx="2">
                  <c:v>8.4105140885257779E-3</c:v>
                </c:pt>
                <c:pt idx="3">
                  <c:v>8.4105140885257779E-3</c:v>
                </c:pt>
                <c:pt idx="4">
                  <c:v>8.4105140885257779E-3</c:v>
                </c:pt>
                <c:pt idx="5">
                  <c:v>8.4105140885257779E-3</c:v>
                </c:pt>
                <c:pt idx="6">
                  <c:v>8.4105140885257779E-3</c:v>
                </c:pt>
                <c:pt idx="7">
                  <c:v>8.4105140885257779E-3</c:v>
                </c:pt>
                <c:pt idx="8">
                  <c:v>8.4105140885257779E-3</c:v>
                </c:pt>
                <c:pt idx="9">
                  <c:v>8.4105140885257779E-3</c:v>
                </c:pt>
                <c:pt idx="10">
                  <c:v>8.4105140885257779E-3</c:v>
                </c:pt>
                <c:pt idx="11">
                  <c:v>8.4105140885257779E-3</c:v>
                </c:pt>
                <c:pt idx="12">
                  <c:v>8.4105140885257779E-3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93D4-438A-B5C3-42244C7F8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30048"/>
        <c:axId val="106152320"/>
      </c:lineChart>
      <c:catAx>
        <c:axId val="10613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6152320"/>
        <c:crosses val="autoZero"/>
        <c:auto val="1"/>
        <c:lblAlgn val="ctr"/>
        <c:lblOffset val="100"/>
        <c:noMultiLvlLbl val="0"/>
      </c:catAx>
      <c:valAx>
        <c:axId val="10615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6130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157407407407407E-3"/>
          <c:y val="0.7088758865248227"/>
          <c:w val="0.73343462962962958"/>
          <c:h val="0.23858274853801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905903022284817E-2"/>
          <c:y val="4.7372954349698536E-2"/>
          <c:w val="0.92102724964257521"/>
          <c:h val="0.427058197182716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Graphique_3!$B$3</c:f>
              <c:strCache>
                <c:ptCount val="1"/>
                <c:pt idx="0">
                  <c:v>Zone d'emploi</c:v>
                </c:pt>
              </c:strCache>
            </c:strRef>
          </c:tx>
          <c:spPr>
            <a:solidFill>
              <a:srgbClr val="0069B4"/>
            </a:solidFill>
            <a:ln>
              <a:noFill/>
            </a:ln>
            <a:effectLst/>
          </c:spPr>
          <c:invertIfNegative val="0"/>
          <c:cat>
            <c:strRef>
              <c:f>Graphique_3!$A$4:$A$16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métropoles</c:v>
                </c:pt>
              </c:strCache>
            </c:strRef>
          </c:cat>
          <c:val>
            <c:numRef>
              <c:f>Graphique_3!$B$4:$B$16</c:f>
              <c:numCache>
                <c:formatCode>0.0</c:formatCode>
                <c:ptCount val="13"/>
                <c:pt idx="0">
                  <c:v>0.81709657632402788</c:v>
                </c:pt>
                <c:pt idx="1">
                  <c:v>0.58338184768953028</c:v>
                </c:pt>
                <c:pt idx="2">
                  <c:v>5.8732837404713854</c:v>
                </c:pt>
                <c:pt idx="3">
                  <c:v>2.7547725026290149</c:v>
                </c:pt>
                <c:pt idx="4">
                  <c:v>3.2665080817201133</c:v>
                </c:pt>
                <c:pt idx="5">
                  <c:v>1.3029982334273997</c:v>
                </c:pt>
                <c:pt idx="6">
                  <c:v>0.99998653532566084</c:v>
                </c:pt>
                <c:pt idx="7">
                  <c:v>0.67831326312210549</c:v>
                </c:pt>
                <c:pt idx="8">
                  <c:v>0.64296845430361105</c:v>
                </c:pt>
                <c:pt idx="9">
                  <c:v>0.79284920327608999</c:v>
                </c:pt>
                <c:pt idx="10">
                  <c:v>3.2900569741922965</c:v>
                </c:pt>
                <c:pt idx="11">
                  <c:v>0.72172727935909797</c:v>
                </c:pt>
                <c:pt idx="12">
                  <c:v>1.0985135400244346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2D-44E5-B8BA-74A1D64D1502}"/>
            </c:ext>
          </c:extLst>
        </c:ser>
        <c:ser>
          <c:idx val="1"/>
          <c:order val="1"/>
          <c:tx>
            <c:strRef>
              <c:f>Graphique_3!$C$3</c:f>
              <c:strCache>
                <c:ptCount val="1"/>
                <c:pt idx="0">
                  <c:v>aire urbaine</c:v>
                </c:pt>
              </c:strCache>
            </c:strRef>
          </c:tx>
          <c:spPr>
            <a:solidFill>
              <a:srgbClr val="B2B2B2"/>
            </a:solidFill>
            <a:ln>
              <a:noFill/>
            </a:ln>
            <a:effectLst/>
          </c:spPr>
          <c:invertIfNegative val="0"/>
          <c:cat>
            <c:strRef>
              <c:f>Graphique_3!$A$4:$A$16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métropoles</c:v>
                </c:pt>
              </c:strCache>
            </c:strRef>
          </c:cat>
          <c:val>
            <c:numRef>
              <c:f>Graphique_3!$C$4:$C$16</c:f>
              <c:numCache>
                <c:formatCode>0.0</c:formatCode>
                <c:ptCount val="13"/>
                <c:pt idx="0">
                  <c:v>0.91541414874995009</c:v>
                </c:pt>
                <c:pt idx="1">
                  <c:v>1.1497512354072961</c:v>
                </c:pt>
                <c:pt idx="2">
                  <c:v>5.5688222125065501</c:v>
                </c:pt>
                <c:pt idx="3">
                  <c:v>1.68187322813215</c:v>
                </c:pt>
                <c:pt idx="4">
                  <c:v>2.1637602378274594</c:v>
                </c:pt>
                <c:pt idx="5">
                  <c:v>1.4218025528676463</c:v>
                </c:pt>
                <c:pt idx="6">
                  <c:v>1.2741360317104129</c:v>
                </c:pt>
                <c:pt idx="7">
                  <c:v>1.5066800841215835</c:v>
                </c:pt>
                <c:pt idx="8">
                  <c:v>0.85559473261813868</c:v>
                </c:pt>
                <c:pt idx="9">
                  <c:v>1.1575520659361824</c:v>
                </c:pt>
                <c:pt idx="10">
                  <c:v>1.5555790848935955</c:v>
                </c:pt>
                <c:pt idx="11">
                  <c:v>1.0925376039862382</c:v>
                </c:pt>
                <c:pt idx="12">
                  <c:v>1.4153535827560797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2D-44E5-B8BA-74A1D64D1502}"/>
            </c:ext>
          </c:extLst>
        </c:ser>
        <c:ser>
          <c:idx val="2"/>
          <c:order val="2"/>
          <c:tx>
            <c:strRef>
              <c:f>Graphique_3!$D$3</c:f>
              <c:strCache>
                <c:ptCount val="1"/>
                <c:pt idx="0">
                  <c:v>Couronne de l'aire urbaine</c:v>
                </c:pt>
              </c:strCache>
            </c:strRef>
          </c:tx>
          <c:spPr>
            <a:solidFill>
              <a:srgbClr val="F59100"/>
            </a:solidFill>
            <a:ln>
              <a:noFill/>
            </a:ln>
            <a:effectLst/>
          </c:spPr>
          <c:invertIfNegative val="0"/>
          <c:cat>
            <c:strRef>
              <c:f>Graphique_3!$A$4:$A$16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métropoles</c:v>
                </c:pt>
              </c:strCache>
            </c:strRef>
          </c:cat>
          <c:val>
            <c:numRef>
              <c:f>Graphique_3!$D$4:$D$16</c:f>
              <c:numCache>
                <c:formatCode>0.0</c:formatCode>
                <c:ptCount val="13"/>
                <c:pt idx="0">
                  <c:v>0.16649398215916594</c:v>
                </c:pt>
                <c:pt idx="1">
                  <c:v>0.22207619880536447</c:v>
                </c:pt>
                <c:pt idx="2">
                  <c:v>0.71508305978196618</c:v>
                </c:pt>
                <c:pt idx="3">
                  <c:v>0.42824881842181883</c:v>
                </c:pt>
                <c:pt idx="4">
                  <c:v>0.2336474542250371</c:v>
                </c:pt>
                <c:pt idx="5">
                  <c:v>0.30331951243840066</c:v>
                </c:pt>
                <c:pt idx="6">
                  <c:v>0.3038788745181229</c:v>
                </c:pt>
                <c:pt idx="7">
                  <c:v>6.7060437863112624E-2</c:v>
                </c:pt>
                <c:pt idx="8">
                  <c:v>0.31545633836956843</c:v>
                </c:pt>
                <c:pt idx="9">
                  <c:v>0.22439723952115784</c:v>
                </c:pt>
                <c:pt idx="10">
                  <c:v>0.55159030503179352</c:v>
                </c:pt>
                <c:pt idx="11">
                  <c:v>0.18217545476266012</c:v>
                </c:pt>
                <c:pt idx="12">
                  <c:v>0.28084847450807326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2D-44E5-B8BA-74A1D64D1502}"/>
            </c:ext>
          </c:extLst>
        </c:ser>
        <c:ser>
          <c:idx val="3"/>
          <c:order val="3"/>
          <c:tx>
            <c:strRef>
              <c:f>Graphique_3!$E$3</c:f>
              <c:strCache>
                <c:ptCount val="1"/>
                <c:pt idx="0">
                  <c:v>Pôle urbain</c:v>
                </c:pt>
              </c:strCache>
            </c:strRef>
          </c:tx>
          <c:spPr>
            <a:solidFill>
              <a:srgbClr val="142882"/>
            </a:solidFill>
            <a:ln>
              <a:noFill/>
            </a:ln>
            <a:effectLst/>
          </c:spPr>
          <c:invertIfNegative val="0"/>
          <c:trendline>
            <c:spPr>
              <a:ln w="12700">
                <a:solidFill>
                  <a:srgbClr val="64B43C"/>
                </a:solidFill>
              </a:ln>
            </c:spPr>
            <c:trendlineType val="linear"/>
            <c:dispRSqr val="0"/>
            <c:dispEq val="0"/>
          </c:trendline>
          <c:cat>
            <c:strRef>
              <c:f>Graphique_3!$A$4:$A$16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métropoles</c:v>
                </c:pt>
              </c:strCache>
            </c:strRef>
          </c:cat>
          <c:val>
            <c:numRef>
              <c:f>Graphique_3!$E$4:$E$16</c:f>
              <c:numCache>
                <c:formatCode>0.0</c:formatCode>
                <c:ptCount val="13"/>
                <c:pt idx="0">
                  <c:v>3.7625589820725813</c:v>
                </c:pt>
                <c:pt idx="1">
                  <c:v>5.1191938500991325</c:v>
                </c:pt>
                <c:pt idx="2">
                  <c:v>10.880329263247978</c:v>
                </c:pt>
                <c:pt idx="3">
                  <c:v>6.7814480686537602</c:v>
                </c:pt>
                <c:pt idx="4">
                  <c:v>3.7696802056525036</c:v>
                </c:pt>
                <c:pt idx="5">
                  <c:v>6.2473379865859187</c:v>
                </c:pt>
                <c:pt idx="6">
                  <c:v>6.1118654010950113</c:v>
                </c:pt>
                <c:pt idx="7">
                  <c:v>5.0558274886932288</c:v>
                </c:pt>
                <c:pt idx="8">
                  <c:v>7.3182490501351056</c:v>
                </c:pt>
                <c:pt idx="9">
                  <c:v>4.9230207728988109</c:v>
                </c:pt>
                <c:pt idx="10">
                  <c:v>9.6609326343175237</c:v>
                </c:pt>
                <c:pt idx="11">
                  <c:v>6.2260033345212529</c:v>
                </c:pt>
                <c:pt idx="12">
                  <c:v>5.589723702664803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2D-44E5-B8BA-74A1D64D1502}"/>
            </c:ext>
          </c:extLst>
        </c:ser>
        <c:ser>
          <c:idx val="4"/>
          <c:order val="4"/>
          <c:tx>
            <c:strRef>
              <c:f>Graphique_3!$F$3</c:f>
              <c:strCache>
                <c:ptCount val="1"/>
                <c:pt idx="0">
                  <c:v>Métropole administrative</c:v>
                </c:pt>
              </c:strCache>
            </c:strRef>
          </c:tx>
          <c:spPr>
            <a:solidFill>
              <a:srgbClr val="00A0E1"/>
            </a:solidFill>
          </c:spPr>
          <c:invertIfNegative val="0"/>
          <c:cat>
            <c:strRef>
              <c:f>Graphique_3!$A$4:$A$16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métropoles</c:v>
                </c:pt>
              </c:strCache>
            </c:strRef>
          </c:cat>
          <c:val>
            <c:numRef>
              <c:f>Graphique_3!$F$4:$F$16</c:f>
              <c:numCache>
                <c:formatCode>0.0</c:formatCode>
                <c:ptCount val="13"/>
                <c:pt idx="0">
                  <c:v>6.8980175798292365</c:v>
                </c:pt>
                <c:pt idx="1">
                  <c:v>4.0753461417090842</c:v>
                </c:pt>
                <c:pt idx="2">
                  <c:v>7.8537167495460496</c:v>
                </c:pt>
                <c:pt idx="3">
                  <c:v>12.840515679073318</c:v>
                </c:pt>
                <c:pt idx="4">
                  <c:v>2.3438841127215619</c:v>
                </c:pt>
                <c:pt idx="5">
                  <c:v>4.7926069779537013</c:v>
                </c:pt>
                <c:pt idx="6">
                  <c:v>6.2486658931717507</c:v>
                </c:pt>
                <c:pt idx="7">
                  <c:v>1.4244138465714666</c:v>
                </c:pt>
                <c:pt idx="8">
                  <c:v>3.3649554310472167</c:v>
                </c:pt>
                <c:pt idx="9">
                  <c:v>3.405426020998759</c:v>
                </c:pt>
                <c:pt idx="10">
                  <c:v>7.2453338019094904</c:v>
                </c:pt>
                <c:pt idx="11">
                  <c:v>9.5295904237999203</c:v>
                </c:pt>
                <c:pt idx="12">
                  <c:v>4.4285524518273283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A9-4F3E-BE5C-36EF78B92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940864"/>
        <c:axId val="105942400"/>
      </c:barChart>
      <c:lineChart>
        <c:grouping val="standard"/>
        <c:varyColors val="0"/>
        <c:ser>
          <c:idx val="5"/>
          <c:order val="5"/>
          <c:tx>
            <c:strRef>
              <c:f>Graphique_3!$G$3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E10014"/>
              </a:solidFill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A9-4F3E-BE5C-36EF78B92864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A9-4F3E-BE5C-36EF78B92864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A9-4F3E-BE5C-36EF78B92864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A9-4F3E-BE5C-36EF78B92864}"/>
                </c:ext>
              </c:extLst>
            </c:dLbl>
            <c:dLbl>
              <c:idx val="4"/>
              <c:layout>
                <c:manualLayout>
                  <c:x val="0.29182425925925926"/>
                  <c:y val="-4.9844135802469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A9-4F3E-BE5C-36EF78B92864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A9-4F3E-BE5C-36EF78B92864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A9-4F3E-BE5C-36EF78B92864}"/>
                </c:ext>
              </c:extLst>
            </c:dLbl>
            <c:dLbl>
              <c:idx val="7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A9-4F3E-BE5C-36EF78B92864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A9-4F3E-BE5C-36EF78B92864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A9-4F3E-BE5C-36EF78B92864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A9-4F3E-BE5C-36EF78B92864}"/>
                </c:ext>
              </c:extLst>
            </c:dLbl>
            <c:dLbl>
              <c:idx val="1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A9-4F3E-BE5C-36EF78B92864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0A9-4F3E-BE5C-36EF78B928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Graphique_3!$A$4:$A$16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métropoles</c:v>
                </c:pt>
              </c:strCache>
            </c:strRef>
          </c:cat>
          <c:val>
            <c:numRef>
              <c:f>Graphique_3!$G$4:$G$16</c:f>
              <c:numCache>
                <c:formatCode>0.00</c:formatCode>
                <c:ptCount val="13"/>
                <c:pt idx="0">
                  <c:v>0.41309658898996438</c:v>
                </c:pt>
                <c:pt idx="1">
                  <c:v>0.41309658898996438</c:v>
                </c:pt>
                <c:pt idx="2">
                  <c:v>0.41309658898996438</c:v>
                </c:pt>
                <c:pt idx="3">
                  <c:v>0.41309658898996438</c:v>
                </c:pt>
                <c:pt idx="4">
                  <c:v>0.41309658898996438</c:v>
                </c:pt>
                <c:pt idx="5">
                  <c:v>0.41309658898996438</c:v>
                </c:pt>
                <c:pt idx="6">
                  <c:v>0.41309658898996438</c:v>
                </c:pt>
                <c:pt idx="7">
                  <c:v>0.41309658898996438</c:v>
                </c:pt>
                <c:pt idx="8">
                  <c:v>0.41309658898996438</c:v>
                </c:pt>
                <c:pt idx="9">
                  <c:v>0.41309658898996438</c:v>
                </c:pt>
                <c:pt idx="10">
                  <c:v>0.41309658898996438</c:v>
                </c:pt>
                <c:pt idx="11">
                  <c:v>0.41309658898996438</c:v>
                </c:pt>
                <c:pt idx="12">
                  <c:v>0.41309658898996438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20A9-4F3E-BE5C-36EF78B92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40864"/>
        <c:axId val="105942400"/>
      </c:lineChart>
      <c:catAx>
        <c:axId val="10594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942400"/>
        <c:crosses val="autoZero"/>
        <c:auto val="1"/>
        <c:lblAlgn val="ctr"/>
        <c:lblOffset val="100"/>
        <c:noMultiLvlLbl val="0"/>
      </c:catAx>
      <c:valAx>
        <c:axId val="10594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594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483333333333328E-2"/>
          <c:y val="0.74876256773155614"/>
          <c:w val="0.76454351851851854"/>
          <c:h val="0.25115868448130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Graphique_4!$C$2</c:f>
              <c:strCache>
                <c:ptCount val="1"/>
                <c:pt idx="0">
                  <c:v>Métropole administrative</c:v>
                </c:pt>
              </c:strCache>
            </c:strRef>
          </c:tx>
          <c:spPr>
            <a:solidFill>
              <a:srgbClr val="00A0E1"/>
            </a:solidFill>
          </c:spPr>
          <c:invertIfNegative val="0"/>
          <c:cat>
            <c:strRef>
              <c:f>Graphique_4!$B$3:$B$15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Aix-Marseille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métropoles</c:v>
                </c:pt>
              </c:strCache>
            </c:strRef>
          </c:cat>
          <c:val>
            <c:numRef>
              <c:f>Graphique_4!$C$3:$C$15</c:f>
              <c:numCache>
                <c:formatCode>0%</c:formatCode>
                <c:ptCount val="13"/>
                <c:pt idx="0">
                  <c:v>0.33647343765828702</c:v>
                </c:pt>
                <c:pt idx="1">
                  <c:v>0.37643028801435746</c:v>
                </c:pt>
                <c:pt idx="2">
                  <c:v>0.33356760936511304</c:v>
                </c:pt>
                <c:pt idx="3">
                  <c:v>0.40116226652260473</c:v>
                </c:pt>
                <c:pt idx="4">
                  <c:v>0.33335852696302209</c:v>
                </c:pt>
                <c:pt idx="5">
                  <c:v>0.28177009748029413</c:v>
                </c:pt>
                <c:pt idx="6">
                  <c:v>0.36558670627088807</c:v>
                </c:pt>
                <c:pt idx="7">
                  <c:v>0.24946133366744236</c:v>
                </c:pt>
                <c:pt idx="8">
                  <c:v>0.35929479756497007</c:v>
                </c:pt>
                <c:pt idx="9">
                  <c:v>0.32029324267423437</c:v>
                </c:pt>
                <c:pt idx="10">
                  <c:v>0.3422626437206458</c:v>
                </c:pt>
                <c:pt idx="11">
                  <c:v>0.40774447453530754</c:v>
                </c:pt>
                <c:pt idx="12">
                  <c:v>0.35033595722764221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5D-4EDF-BD45-9764CF7239C9}"/>
            </c:ext>
          </c:extLst>
        </c:ser>
        <c:ser>
          <c:idx val="1"/>
          <c:order val="1"/>
          <c:tx>
            <c:strRef>
              <c:f>Graphique_4!$D$2</c:f>
              <c:strCache>
                <c:ptCount val="1"/>
                <c:pt idx="0">
                  <c:v>Pôle urbain</c:v>
                </c:pt>
              </c:strCache>
            </c:strRef>
          </c:tx>
          <c:spPr>
            <a:solidFill>
              <a:srgbClr val="142882"/>
            </a:solidFill>
          </c:spPr>
          <c:invertIfNegative val="0"/>
          <c:cat>
            <c:strRef>
              <c:f>Graphique_4!$B$3:$B$15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Aix-Marseille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métropoles</c:v>
                </c:pt>
              </c:strCache>
            </c:strRef>
          </c:cat>
          <c:val>
            <c:numRef>
              <c:f>Graphique_4!$D$3:$D$15</c:f>
              <c:numCache>
                <c:formatCode>0%</c:formatCode>
                <c:ptCount val="13"/>
                <c:pt idx="0">
                  <c:v>0.35023802449124897</c:v>
                </c:pt>
                <c:pt idx="1">
                  <c:v>0.39903616767840638</c:v>
                </c:pt>
                <c:pt idx="2">
                  <c:v>0.33860171256183402</c:v>
                </c:pt>
                <c:pt idx="3">
                  <c:v>0.41447585689952626</c:v>
                </c:pt>
                <c:pt idx="4">
                  <c:v>0.33307698337225417</c:v>
                </c:pt>
                <c:pt idx="5">
                  <c:v>0.28295089432539783</c:v>
                </c:pt>
                <c:pt idx="6">
                  <c:v>0.36621808590291027</c:v>
                </c:pt>
                <c:pt idx="7">
                  <c:v>0.30004361596024842</c:v>
                </c:pt>
                <c:pt idx="8">
                  <c:v>0.35854246079725327</c:v>
                </c:pt>
                <c:pt idx="9">
                  <c:v>0.32844662380455614</c:v>
                </c:pt>
                <c:pt idx="10">
                  <c:v>0.34321503491975791</c:v>
                </c:pt>
                <c:pt idx="11">
                  <c:v>0.4053445431808661</c:v>
                </c:pt>
                <c:pt idx="12">
                  <c:v>0.35794213204453074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5D-4EDF-BD45-9764CF7239C9}"/>
            </c:ext>
          </c:extLst>
        </c:ser>
        <c:ser>
          <c:idx val="2"/>
          <c:order val="2"/>
          <c:tx>
            <c:strRef>
              <c:f>Graphique_4!$E$2</c:f>
              <c:strCache>
                <c:ptCount val="1"/>
                <c:pt idx="0">
                  <c:v>Couronne de l'aire urbaine</c:v>
                </c:pt>
              </c:strCache>
            </c:strRef>
          </c:tx>
          <c:spPr>
            <a:solidFill>
              <a:srgbClr val="F59100"/>
            </a:solidFill>
          </c:spPr>
          <c:invertIfNegative val="0"/>
          <c:cat>
            <c:strRef>
              <c:f>Graphique_4!$B$3:$B$15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Aix-Marseille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métropoles</c:v>
                </c:pt>
              </c:strCache>
            </c:strRef>
          </c:cat>
          <c:val>
            <c:numRef>
              <c:f>Graphique_4!$E$3:$E$15</c:f>
              <c:numCache>
                <c:formatCode>0%</c:formatCode>
                <c:ptCount val="13"/>
                <c:pt idx="0">
                  <c:v>0.279255213589581</c:v>
                </c:pt>
                <c:pt idx="1">
                  <c:v>0.45449906499121112</c:v>
                </c:pt>
                <c:pt idx="2">
                  <c:v>0.38689379017037517</c:v>
                </c:pt>
                <c:pt idx="3">
                  <c:v>0.46791163208901926</c:v>
                </c:pt>
                <c:pt idx="4">
                  <c:v>0.1455806770632356</c:v>
                </c:pt>
                <c:pt idx="5">
                  <c:v>0.30234178098915759</c:v>
                </c:pt>
                <c:pt idx="6">
                  <c:v>0.40795256175735506</c:v>
                </c:pt>
                <c:pt idx="7">
                  <c:v>0.25477448098334365</c:v>
                </c:pt>
                <c:pt idx="8">
                  <c:v>0.4537164889014485</c:v>
                </c:pt>
                <c:pt idx="9">
                  <c:v>0.30331747356114264</c:v>
                </c:pt>
                <c:pt idx="10">
                  <c:v>0.51813446269494923</c:v>
                </c:pt>
                <c:pt idx="11">
                  <c:v>0.34385685785867404</c:v>
                </c:pt>
                <c:pt idx="12">
                  <c:v>0.41353176915790002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35D-4EDF-BD45-9764CF7239C9}"/>
            </c:ext>
          </c:extLst>
        </c:ser>
        <c:ser>
          <c:idx val="3"/>
          <c:order val="3"/>
          <c:tx>
            <c:strRef>
              <c:f>Graphique_4!$F$2</c:f>
              <c:strCache>
                <c:ptCount val="1"/>
                <c:pt idx="0">
                  <c:v>Aire urbaine</c:v>
                </c:pt>
              </c:strCache>
            </c:strRef>
          </c:tx>
          <c:spPr>
            <a:solidFill>
              <a:srgbClr val="B2B2B2"/>
            </a:solidFill>
          </c:spPr>
          <c:invertIfNegative val="0"/>
          <c:cat>
            <c:strRef>
              <c:f>Graphique_4!$B$3:$B$15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Aix-Marseille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métropoles</c:v>
                </c:pt>
              </c:strCache>
            </c:strRef>
          </c:cat>
          <c:val>
            <c:numRef>
              <c:f>Graphique_4!$F$3:$F$15</c:f>
              <c:numCache>
                <c:formatCode>0%</c:formatCode>
                <c:ptCount val="13"/>
                <c:pt idx="0">
                  <c:v>0.34194476775445287</c:v>
                </c:pt>
                <c:pt idx="1">
                  <c:v>0.40634491524475219</c:v>
                </c:pt>
                <c:pt idx="2">
                  <c:v>0.34040326810510035</c:v>
                </c:pt>
                <c:pt idx="3">
                  <c:v>0.42364284094136806</c:v>
                </c:pt>
                <c:pt idx="4">
                  <c:v>0.33176245262353254</c:v>
                </c:pt>
                <c:pt idx="5">
                  <c:v>0.28474894476619811</c:v>
                </c:pt>
                <c:pt idx="6">
                  <c:v>0.37298585450734101</c:v>
                </c:pt>
                <c:pt idx="7">
                  <c:v>0.29850002640638901</c:v>
                </c:pt>
                <c:pt idx="8">
                  <c:v>0.37664066457888346</c:v>
                </c:pt>
                <c:pt idx="9">
                  <c:v>0.32590581543705488</c:v>
                </c:pt>
                <c:pt idx="10">
                  <c:v>0.38756428258443548</c:v>
                </c:pt>
                <c:pt idx="11">
                  <c:v>0.39805658106898556</c:v>
                </c:pt>
                <c:pt idx="12">
                  <c:v>0.36418202193914884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35D-4EDF-BD45-9764CF72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088704"/>
        <c:axId val="106098688"/>
      </c:barChart>
      <c:lineChart>
        <c:grouping val="stacked"/>
        <c:varyColors val="0"/>
        <c:ser>
          <c:idx val="4"/>
          <c:order val="4"/>
          <c:tx>
            <c:strRef>
              <c:f>Graphique_4!$G$2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E10014"/>
              </a:solidFill>
            </a:ln>
          </c:spPr>
          <c:marker>
            <c:symbol val="none"/>
          </c:marker>
          <c:dLbls>
            <c:dLbl>
              <c:idx val="7"/>
              <c:layout>
                <c:manualLayout>
                  <c:x val="-3.7761979166666668E-2"/>
                  <c:y val="-2.7806666666666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35D-4EDF-BD45-9764CF7239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Graphique_4!$B$3:$B$15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Aix-Marseille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métropoles</c:v>
                </c:pt>
              </c:strCache>
            </c:strRef>
          </c:cat>
          <c:val>
            <c:numRef>
              <c:f>Graphique_4!$G$3:$G$15</c:f>
              <c:numCache>
                <c:formatCode>0%</c:formatCode>
                <c:ptCount val="13"/>
                <c:pt idx="0">
                  <c:v>0.3590482147680798</c:v>
                </c:pt>
                <c:pt idx="1">
                  <c:v>0.3590482147680798</c:v>
                </c:pt>
                <c:pt idx="2">
                  <c:v>0.3590482147680798</c:v>
                </c:pt>
                <c:pt idx="3">
                  <c:v>0.3590482147680798</c:v>
                </c:pt>
                <c:pt idx="4">
                  <c:v>0.3590482147680798</c:v>
                </c:pt>
                <c:pt idx="5">
                  <c:v>0.3590482147680798</c:v>
                </c:pt>
                <c:pt idx="6">
                  <c:v>0.3590482147680798</c:v>
                </c:pt>
                <c:pt idx="7">
                  <c:v>0.3590482147680798</c:v>
                </c:pt>
                <c:pt idx="8">
                  <c:v>0.3590482147680798</c:v>
                </c:pt>
                <c:pt idx="9">
                  <c:v>0.3590482147680798</c:v>
                </c:pt>
                <c:pt idx="10">
                  <c:v>0.3590482147680798</c:v>
                </c:pt>
                <c:pt idx="11">
                  <c:v>0.3590482147680798</c:v>
                </c:pt>
                <c:pt idx="12">
                  <c:v>0.3590482147680798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35D-4EDF-BD45-9764CF723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88704"/>
        <c:axId val="106098688"/>
      </c:lineChart>
      <c:catAx>
        <c:axId val="106088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6098688"/>
        <c:crosses val="autoZero"/>
        <c:auto val="1"/>
        <c:lblAlgn val="ctr"/>
        <c:lblOffset val="100"/>
        <c:noMultiLvlLbl val="0"/>
      </c:catAx>
      <c:valAx>
        <c:axId val="1060986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6088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1.4180034722222224E-2"/>
          <c:y val="0.78127416666666671"/>
          <c:w val="0.70264687499999989"/>
          <c:h val="0.21167027777777778"/>
        </c:manualLayout>
      </c:layout>
      <c:overlay val="0"/>
      <c:txPr>
        <a:bodyPr/>
        <a:lstStyle/>
        <a:p>
          <a:pPr>
            <a:defRPr sz="11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Graphique_5!$C$2</c:f>
              <c:strCache>
                <c:ptCount val="1"/>
                <c:pt idx="0">
                  <c:v>Métropole administrative</c:v>
                </c:pt>
              </c:strCache>
            </c:strRef>
          </c:tx>
          <c:spPr>
            <a:solidFill>
              <a:srgbClr val="00A0E1"/>
            </a:solidFill>
          </c:spPr>
          <c:invertIfNegative val="0"/>
          <c:cat>
            <c:strRef>
              <c:f>Graphique_5!$B$3:$B$15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Aix-Marseille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Metropoles</c:v>
                </c:pt>
              </c:strCache>
            </c:strRef>
          </c:cat>
          <c:val>
            <c:numRef>
              <c:f>Graphique_5!$C$3:$C$15</c:f>
              <c:numCache>
                <c:formatCode>0.00%</c:formatCode>
                <c:ptCount val="13"/>
                <c:pt idx="0">
                  <c:v>1.3944839499934192E-2</c:v>
                </c:pt>
                <c:pt idx="1">
                  <c:v>4.1308623571476577E-3</c:v>
                </c:pt>
                <c:pt idx="2">
                  <c:v>2.6621553209871252E-5</c:v>
                </c:pt>
                <c:pt idx="3">
                  <c:v>1.0452508564172902E-2</c:v>
                </c:pt>
                <c:pt idx="4">
                  <c:v>8.6684609059430873E-3</c:v>
                </c:pt>
                <c:pt idx="5">
                  <c:v>1.6561647543885449E-2</c:v>
                </c:pt>
                <c:pt idx="6">
                  <c:v>1.4110547103881377E-2</c:v>
                </c:pt>
                <c:pt idx="7">
                  <c:v>5.2856934625142848E-3</c:v>
                </c:pt>
                <c:pt idx="8">
                  <c:v>8.8116024708186913E-3</c:v>
                </c:pt>
                <c:pt idx="9">
                  <c:v>-9.6826985400372267E-3</c:v>
                </c:pt>
                <c:pt idx="10">
                  <c:v>-8.1563524006039723E-3</c:v>
                </c:pt>
                <c:pt idx="11">
                  <c:v>2.1643531514372594E-2</c:v>
                </c:pt>
                <c:pt idx="12">
                  <c:v>8.1472780339377771E-3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7C-4D15-9C65-240D348B01E3}"/>
            </c:ext>
          </c:extLst>
        </c:ser>
        <c:ser>
          <c:idx val="1"/>
          <c:order val="1"/>
          <c:tx>
            <c:strRef>
              <c:f>Graphique_5!$D$2</c:f>
              <c:strCache>
                <c:ptCount val="1"/>
                <c:pt idx="0">
                  <c:v>Pôle urbain</c:v>
                </c:pt>
              </c:strCache>
            </c:strRef>
          </c:tx>
          <c:spPr>
            <a:solidFill>
              <a:srgbClr val="142882"/>
            </a:solidFill>
          </c:spPr>
          <c:invertIfNegative val="0"/>
          <c:cat>
            <c:strRef>
              <c:f>Graphique_5!$B$3:$B$15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Aix-Marseille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Metropoles</c:v>
                </c:pt>
              </c:strCache>
            </c:strRef>
          </c:cat>
          <c:val>
            <c:numRef>
              <c:f>Graphique_5!$D$3:$D$15</c:f>
              <c:numCache>
                <c:formatCode>0.00%</c:formatCode>
                <c:ptCount val="13"/>
                <c:pt idx="0">
                  <c:v>1.5890332288949649E-2</c:v>
                </c:pt>
                <c:pt idx="1">
                  <c:v>4.3240065595346877E-3</c:v>
                </c:pt>
                <c:pt idx="2">
                  <c:v>3.2525471128823646E-3</c:v>
                </c:pt>
                <c:pt idx="3">
                  <c:v>1.0459594361146074E-2</c:v>
                </c:pt>
                <c:pt idx="4">
                  <c:v>8.5653772226850222E-3</c:v>
                </c:pt>
                <c:pt idx="5">
                  <c:v>1.5646833558706996E-2</c:v>
                </c:pt>
                <c:pt idx="6">
                  <c:v>1.4546654211779142E-2</c:v>
                </c:pt>
                <c:pt idx="7">
                  <c:v>1.3927560517937643E-2</c:v>
                </c:pt>
                <c:pt idx="8">
                  <c:v>5.9928989345883199E-3</c:v>
                </c:pt>
                <c:pt idx="9">
                  <c:v>-7.9346145281481428E-3</c:v>
                </c:pt>
                <c:pt idx="10">
                  <c:v>-7.5179614697018504E-3</c:v>
                </c:pt>
                <c:pt idx="11">
                  <c:v>2.1658970605387129E-2</c:v>
                </c:pt>
                <c:pt idx="12">
                  <c:v>9.3329594416986517E-3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7C-4D15-9C65-240D348B01E3}"/>
            </c:ext>
          </c:extLst>
        </c:ser>
        <c:ser>
          <c:idx val="2"/>
          <c:order val="2"/>
          <c:tx>
            <c:strRef>
              <c:f>Graphique_5!$E$2</c:f>
              <c:strCache>
                <c:ptCount val="1"/>
                <c:pt idx="0">
                  <c:v>Couronne de l'aire urbaine</c:v>
                </c:pt>
              </c:strCache>
            </c:strRef>
          </c:tx>
          <c:spPr>
            <a:solidFill>
              <a:srgbClr val="F59100"/>
            </a:solidFill>
          </c:spPr>
          <c:invertIfNegative val="0"/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37C-4D15-9C65-240D348B01E3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37C-4D15-9C65-240D348B01E3}"/>
                </c:ext>
              </c:extLst>
            </c:dLbl>
            <c:dLbl>
              <c:idx val="2"/>
              <c:layout>
                <c:manualLayout>
                  <c:x val="-3.8930208333333334E-2"/>
                  <c:y val="0.129496491228070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37C-4D15-9C65-240D348B01E3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37C-4D15-9C65-240D348B01E3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37C-4D15-9C65-240D348B01E3}"/>
                </c:ext>
              </c:extLst>
            </c:dLbl>
            <c:dLbl>
              <c:idx val="5"/>
              <c:layout>
                <c:manualLayout>
                  <c:x val="3.9188011254720691E-2"/>
                  <c:y val="3.36724853512403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37C-4D15-9C65-240D348B01E3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37C-4D15-9C65-240D348B01E3}"/>
                </c:ext>
              </c:extLst>
            </c:dLbl>
            <c:dLbl>
              <c:idx val="7"/>
              <c:layout>
                <c:manualLayout>
                  <c:x val="-3.895854204331084E-2"/>
                  <c:y val="0.2398875921139238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37C-4D15-9C65-240D348B01E3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37C-4D15-9C65-240D348B01E3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37C-4D15-9C65-240D348B01E3}"/>
                </c:ext>
              </c:extLst>
            </c:dLbl>
            <c:dLbl>
              <c:idx val="1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37C-4D15-9C65-240D348B01E3}"/>
                </c:ext>
              </c:extLst>
            </c:dLbl>
            <c:dLbl>
              <c:idx val="11"/>
              <c:layout>
                <c:manualLayout>
                  <c:x val="3.918805290829485E-2"/>
                  <c:y val="3.72463185827477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37C-4D15-9C65-240D348B01E3}"/>
                </c:ext>
              </c:extLst>
            </c:dLbl>
            <c:dLbl>
              <c:idx val="1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37C-4D15-9C65-240D348B01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Graphique_5!$B$3:$B$15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Aix-Marseille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Metropoles</c:v>
                </c:pt>
              </c:strCache>
            </c:strRef>
          </c:cat>
          <c:val>
            <c:numRef>
              <c:f>Graphique_5!$E$3:$E$15</c:f>
              <c:numCache>
                <c:formatCode>0.00%</c:formatCode>
                <c:ptCount val="13"/>
                <c:pt idx="0">
                  <c:v>7.7924705834799823E-3</c:v>
                </c:pt>
                <c:pt idx="1">
                  <c:v>4.0060030907218547E-3</c:v>
                </c:pt>
                <c:pt idx="2">
                  <c:v>-2.4929957442294093E-2</c:v>
                </c:pt>
                <c:pt idx="3">
                  <c:v>-4.0893521316922588E-3</c:v>
                </c:pt>
                <c:pt idx="4">
                  <c:v>5.627687639453649E-3</c:v>
                </c:pt>
                <c:pt idx="5">
                  <c:v>5.7202589913744273E-2</c:v>
                </c:pt>
                <c:pt idx="6">
                  <c:v>2.4813497865935785E-2</c:v>
                </c:pt>
                <c:pt idx="7">
                  <c:v>-4.2491221441297355E-2</c:v>
                </c:pt>
                <c:pt idx="8">
                  <c:v>2.9133826333346047E-2</c:v>
                </c:pt>
                <c:pt idx="9">
                  <c:v>1.9437523304881577E-3</c:v>
                </c:pt>
                <c:pt idx="10">
                  <c:v>4.1894251492828882E-3</c:v>
                </c:pt>
                <c:pt idx="11">
                  <c:v>4.314320761224133E-2</c:v>
                </c:pt>
                <c:pt idx="12">
                  <c:v>8.374581028314676E-3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637C-4D15-9C65-240D348B01E3}"/>
            </c:ext>
          </c:extLst>
        </c:ser>
        <c:ser>
          <c:idx val="3"/>
          <c:order val="3"/>
          <c:tx>
            <c:strRef>
              <c:f>Graphique_5!$F$2</c:f>
              <c:strCache>
                <c:ptCount val="1"/>
                <c:pt idx="0">
                  <c:v>Aire urbaine</c:v>
                </c:pt>
              </c:strCache>
            </c:strRef>
          </c:tx>
          <c:spPr>
            <a:solidFill>
              <a:srgbClr val="B2B2B2"/>
            </a:solidFill>
          </c:spPr>
          <c:invertIfNegative val="0"/>
          <c:cat>
            <c:strRef>
              <c:f>Graphique_5!$B$3:$B$15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Aix-Marseille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Metropoles</c:v>
                </c:pt>
              </c:strCache>
            </c:strRef>
          </c:cat>
          <c:val>
            <c:numRef>
              <c:f>Graphique_5!$F$3:$F$15</c:f>
              <c:numCache>
                <c:formatCode>0.00%</c:formatCode>
                <c:ptCount val="13"/>
                <c:pt idx="0">
                  <c:v>1.5097819046346217E-2</c:v>
                </c:pt>
                <c:pt idx="1">
                  <c:v>4.2770905727671504E-3</c:v>
                </c:pt>
                <c:pt idx="2">
                  <c:v>1.9367826983995862E-3</c:v>
                </c:pt>
                <c:pt idx="3">
                  <c:v>7.5872535738437108E-3</c:v>
                </c:pt>
                <c:pt idx="4">
                  <c:v>8.5562469030329158E-3</c:v>
                </c:pt>
                <c:pt idx="5">
                  <c:v>1.9255261446862848E-2</c:v>
                </c:pt>
                <c:pt idx="6">
                  <c:v>1.631558235007935E-2</c:v>
                </c:pt>
                <c:pt idx="7">
                  <c:v>1.1925594748135815E-2</c:v>
                </c:pt>
                <c:pt idx="8">
                  <c:v>1.0977272479808953E-2</c:v>
                </c:pt>
                <c:pt idx="9">
                  <c:v>-7.0337380236985547E-3</c:v>
                </c:pt>
                <c:pt idx="10">
                  <c:v>-3.6564115614946546E-3</c:v>
                </c:pt>
                <c:pt idx="11">
                  <c:v>2.3719945823162281E-2</c:v>
                </c:pt>
                <c:pt idx="12">
                  <c:v>9.2104497289466902E-3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637C-4D15-9C65-240D348B0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45792"/>
        <c:axId val="107347328"/>
      </c:barChart>
      <c:lineChart>
        <c:grouping val="stacked"/>
        <c:varyColors val="0"/>
        <c:ser>
          <c:idx val="4"/>
          <c:order val="4"/>
          <c:tx>
            <c:strRef>
              <c:f>Graphique_5!$G$2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E10014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0.53475428883320786"/>
                  <c:y val="-4.63138859315428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37C-4D15-9C65-240D348B01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Graphique_5!$B$3:$B$15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Aix-Marseille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Metropoles</c:v>
                </c:pt>
              </c:strCache>
            </c:strRef>
          </c:cat>
          <c:val>
            <c:numRef>
              <c:f>Graphique_5!$G$3:$G$15</c:f>
              <c:numCache>
                <c:formatCode>0.00%</c:formatCode>
                <c:ptCount val="13"/>
                <c:pt idx="0">
                  <c:v>-5.4557793911536034E-4</c:v>
                </c:pt>
                <c:pt idx="1">
                  <c:v>-5.4557793911536034E-4</c:v>
                </c:pt>
                <c:pt idx="2">
                  <c:v>-5.4557793911536034E-4</c:v>
                </c:pt>
                <c:pt idx="3">
                  <c:v>-5.4557793911536034E-4</c:v>
                </c:pt>
                <c:pt idx="4">
                  <c:v>-5.4557793911536034E-4</c:v>
                </c:pt>
                <c:pt idx="5">
                  <c:v>-5.4557793911536034E-4</c:v>
                </c:pt>
                <c:pt idx="6">
                  <c:v>-5.4557793911536034E-4</c:v>
                </c:pt>
                <c:pt idx="7">
                  <c:v>-5.4557793911536034E-4</c:v>
                </c:pt>
                <c:pt idx="8">
                  <c:v>-5.4557793911536034E-4</c:v>
                </c:pt>
                <c:pt idx="9">
                  <c:v>-5.4557793911536034E-4</c:v>
                </c:pt>
                <c:pt idx="10">
                  <c:v>-5.4557793911536034E-4</c:v>
                </c:pt>
                <c:pt idx="11">
                  <c:v>-5.4557793911536034E-4</c:v>
                </c:pt>
                <c:pt idx="12">
                  <c:v>-5.4557793911536034E-4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637C-4D15-9C65-240D348B0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45792"/>
        <c:axId val="107347328"/>
      </c:lineChart>
      <c:catAx>
        <c:axId val="107345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7347328"/>
        <c:crosses val="autoZero"/>
        <c:auto val="1"/>
        <c:lblAlgn val="ctr"/>
        <c:lblOffset val="100"/>
        <c:noMultiLvlLbl val="0"/>
      </c:catAx>
      <c:valAx>
        <c:axId val="107347328"/>
        <c:scaling>
          <c:orientation val="minMax"/>
          <c:max val="3.0000000000000006E-2"/>
          <c:min val="-2.0000000000000004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7345792"/>
        <c:crosses val="autoZero"/>
        <c:crossBetween val="between"/>
        <c:majorUnit val="5.000000000000001E-3"/>
      </c:valAx>
      <c:spPr>
        <a:noFill/>
      </c:spPr>
    </c:plotArea>
    <c:legend>
      <c:legendPos val="b"/>
      <c:layout>
        <c:manualLayout>
          <c:xMode val="edge"/>
          <c:yMode val="edge"/>
          <c:x val="1.6384895833333336E-2"/>
          <c:y val="0.80101307501759011"/>
          <c:w val="0.87903576388888893"/>
          <c:h val="0.19898692498240986"/>
        </c:manualLayout>
      </c:layout>
      <c:overlay val="0"/>
      <c:txPr>
        <a:bodyPr/>
        <a:lstStyle/>
        <a:p>
          <a:pPr>
            <a:defRPr sz="11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Graphique_6!$C$2</c:f>
              <c:strCache>
                <c:ptCount val="1"/>
                <c:pt idx="0">
                  <c:v>Métropole administrative</c:v>
                </c:pt>
              </c:strCache>
            </c:strRef>
          </c:tx>
          <c:spPr>
            <a:solidFill>
              <a:srgbClr val="00A0E1"/>
            </a:solidFill>
          </c:spPr>
          <c:invertIfNegative val="0"/>
          <c:cat>
            <c:strRef>
              <c:f>Graphique_6!$B$3:$B$15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Aix-Marseille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métropoles</c:v>
                </c:pt>
              </c:strCache>
            </c:strRef>
          </c:cat>
          <c:val>
            <c:numRef>
              <c:f>Graphique_6!$C$3:$C$15</c:f>
              <c:numCache>
                <c:formatCode>0.00%</c:formatCode>
                <c:ptCount val="13"/>
                <c:pt idx="0">
                  <c:v>1.4941054511747209E-2</c:v>
                </c:pt>
                <c:pt idx="1">
                  <c:v>1.1510381011820892E-2</c:v>
                </c:pt>
                <c:pt idx="2">
                  <c:v>7.8076632464074702E-3</c:v>
                </c:pt>
                <c:pt idx="3">
                  <c:v>1.4483819430761935E-2</c:v>
                </c:pt>
                <c:pt idx="4">
                  <c:v>1.0673404472391956E-2</c:v>
                </c:pt>
                <c:pt idx="5">
                  <c:v>1.7001070821558883E-2</c:v>
                </c:pt>
                <c:pt idx="6">
                  <c:v>1.8655431002912115E-2</c:v>
                </c:pt>
                <c:pt idx="7">
                  <c:v>6.6624418420697662E-3</c:v>
                </c:pt>
                <c:pt idx="8">
                  <c:v>1.4699205293827289E-2</c:v>
                </c:pt>
                <c:pt idx="9">
                  <c:v>4.5181947592531913E-3</c:v>
                </c:pt>
                <c:pt idx="10">
                  <c:v>3.800587894291052E-3</c:v>
                </c:pt>
                <c:pt idx="11">
                  <c:v>2.0999112551058685E-2</c:v>
                </c:pt>
                <c:pt idx="12">
                  <c:v>1.2388282942582318E-2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10-4E85-82F1-1CAD3D0964F6}"/>
            </c:ext>
          </c:extLst>
        </c:ser>
        <c:ser>
          <c:idx val="1"/>
          <c:order val="1"/>
          <c:tx>
            <c:strRef>
              <c:f>Graphique_6!$D$2</c:f>
              <c:strCache>
                <c:ptCount val="1"/>
                <c:pt idx="0">
                  <c:v>Pôle urbain</c:v>
                </c:pt>
              </c:strCache>
            </c:strRef>
          </c:tx>
          <c:spPr>
            <a:solidFill>
              <a:srgbClr val="142882"/>
            </a:solidFill>
          </c:spPr>
          <c:invertIfNegative val="0"/>
          <c:cat>
            <c:strRef>
              <c:f>Graphique_6!$B$3:$B$15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Aix-Marseille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métropoles</c:v>
                </c:pt>
              </c:strCache>
            </c:strRef>
          </c:cat>
          <c:val>
            <c:numRef>
              <c:f>Graphique_6!$D$3:$D$15</c:f>
              <c:numCache>
                <c:formatCode>0.00%</c:formatCode>
                <c:ptCount val="13"/>
                <c:pt idx="0">
                  <c:v>1.6807473051778876E-2</c:v>
                </c:pt>
                <c:pt idx="1">
                  <c:v>1.110913429640692E-2</c:v>
                </c:pt>
                <c:pt idx="2">
                  <c:v>8.1443324213990032E-3</c:v>
                </c:pt>
                <c:pt idx="3">
                  <c:v>1.3746403319029987E-2</c:v>
                </c:pt>
                <c:pt idx="4">
                  <c:v>1.0322602962320238E-2</c:v>
                </c:pt>
                <c:pt idx="5">
                  <c:v>1.9030880384360405E-2</c:v>
                </c:pt>
                <c:pt idx="6">
                  <c:v>1.8804145951742068E-2</c:v>
                </c:pt>
                <c:pt idx="7">
                  <c:v>9.7638348630217919E-3</c:v>
                </c:pt>
                <c:pt idx="8">
                  <c:v>1.5452102804019985E-2</c:v>
                </c:pt>
                <c:pt idx="9">
                  <c:v>5.4272114707645258E-3</c:v>
                </c:pt>
                <c:pt idx="10">
                  <c:v>3.7751649594239822E-3</c:v>
                </c:pt>
                <c:pt idx="11">
                  <c:v>2.1705027259818266E-2</c:v>
                </c:pt>
                <c:pt idx="12">
                  <c:v>1.2852588399353104E-2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10-4E85-82F1-1CAD3D0964F6}"/>
            </c:ext>
          </c:extLst>
        </c:ser>
        <c:ser>
          <c:idx val="2"/>
          <c:order val="2"/>
          <c:tx>
            <c:strRef>
              <c:f>Graphique_6!$E$2</c:f>
              <c:strCache>
                <c:ptCount val="1"/>
                <c:pt idx="0">
                  <c:v>Couronne de l'aire urbaine</c:v>
                </c:pt>
              </c:strCache>
            </c:strRef>
          </c:tx>
          <c:spPr>
            <a:solidFill>
              <a:srgbClr val="F59100"/>
            </a:solidFill>
          </c:spPr>
          <c:invertIfNegative val="0"/>
          <c:dLbls>
            <c:dLbl>
              <c:idx val="4"/>
              <c:layout>
                <c:manualLayout>
                  <c:x val="4.2418137254901962E-2"/>
                  <c:y val="3.3347354497354501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1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10-4E85-82F1-1CAD3D0964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Graphique_6!$B$3:$B$15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Aix-Marseille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métropoles</c:v>
                </c:pt>
              </c:strCache>
            </c:strRef>
          </c:cat>
          <c:val>
            <c:numRef>
              <c:f>Graphique_6!$E$3:$E$15</c:f>
              <c:numCache>
                <c:formatCode>0.00%</c:formatCode>
                <c:ptCount val="13"/>
                <c:pt idx="0">
                  <c:v>2.0765990908887089E-2</c:v>
                </c:pt>
                <c:pt idx="1">
                  <c:v>9.3464995305263532E-3</c:v>
                </c:pt>
                <c:pt idx="2">
                  <c:v>2.335080393164457E-2</c:v>
                </c:pt>
                <c:pt idx="3">
                  <c:v>1.1536172729459615E-2</c:v>
                </c:pt>
                <c:pt idx="4">
                  <c:v>0.1209798307429002</c:v>
                </c:pt>
                <c:pt idx="5">
                  <c:v>2.5309620334371008E-2</c:v>
                </c:pt>
                <c:pt idx="6">
                  <c:v>2.9112373544714298E-2</c:v>
                </c:pt>
                <c:pt idx="7">
                  <c:v>-2.8827837473801576E-3</c:v>
                </c:pt>
                <c:pt idx="8">
                  <c:v>2.3113646785610564E-2</c:v>
                </c:pt>
                <c:pt idx="9">
                  <c:v>1.4972309564721176E-2</c:v>
                </c:pt>
                <c:pt idx="10">
                  <c:v>7.4666936635023884E-3</c:v>
                </c:pt>
                <c:pt idx="11">
                  <c:v>3.6177045763078786E-2</c:v>
                </c:pt>
                <c:pt idx="12">
                  <c:v>1.8169651534936548E-2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410-4E85-82F1-1CAD3D0964F6}"/>
            </c:ext>
          </c:extLst>
        </c:ser>
        <c:ser>
          <c:idx val="3"/>
          <c:order val="3"/>
          <c:tx>
            <c:strRef>
              <c:f>Graphique_6!$F$2</c:f>
              <c:strCache>
                <c:ptCount val="1"/>
                <c:pt idx="0">
                  <c:v>Aire urbaine</c:v>
                </c:pt>
              </c:strCache>
            </c:strRef>
          </c:tx>
          <c:spPr>
            <a:solidFill>
              <a:srgbClr val="B2B2B2"/>
            </a:solidFill>
          </c:spPr>
          <c:invertIfNegative val="0"/>
          <c:cat>
            <c:strRef>
              <c:f>Graphique_6!$B$3:$B$15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Aix-Marseille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métropoles</c:v>
                </c:pt>
              </c:strCache>
            </c:strRef>
          </c:cat>
          <c:val>
            <c:numRef>
              <c:f>Graphique_6!$F$3:$F$15</c:f>
              <c:numCache>
                <c:formatCode>0.00%</c:formatCode>
                <c:ptCount val="13"/>
                <c:pt idx="0">
                  <c:v>1.7264446343415063E-2</c:v>
                </c:pt>
                <c:pt idx="1">
                  <c:v>1.0875624187553168E-2</c:v>
                </c:pt>
                <c:pt idx="2">
                  <c:v>8.6838415914283207E-3</c:v>
                </c:pt>
                <c:pt idx="3">
                  <c:v>1.3364827974692073E-2</c:v>
                </c:pt>
                <c:pt idx="4">
                  <c:v>1.0871410285040239E-2</c:v>
                </c:pt>
                <c:pt idx="5">
                  <c:v>1.9601852552621812E-2</c:v>
                </c:pt>
                <c:pt idx="6">
                  <c:v>2.0427130204903499E-2</c:v>
                </c:pt>
                <c:pt idx="7">
                  <c:v>9.313760310894148E-3</c:v>
                </c:pt>
                <c:pt idx="8">
                  <c:v>1.6878287252819701E-2</c:v>
                </c:pt>
                <c:pt idx="9">
                  <c:v>6.3640910669657824E-3</c:v>
                </c:pt>
                <c:pt idx="10">
                  <c:v>4.7021777256257558E-3</c:v>
                </c:pt>
                <c:pt idx="11">
                  <c:v>2.3347631725281648E-2</c:v>
                </c:pt>
                <c:pt idx="12">
                  <c:v>1.3439799669392904E-2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410-4E85-82F1-1CAD3D096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081152"/>
        <c:axId val="108082688"/>
      </c:barChart>
      <c:lineChart>
        <c:grouping val="stacked"/>
        <c:varyColors val="0"/>
        <c:ser>
          <c:idx val="4"/>
          <c:order val="4"/>
          <c:tx>
            <c:strRef>
              <c:f>Graphique_6!$G$2</c:f>
              <c:strCache>
                <c:ptCount val="1"/>
                <c:pt idx="0">
                  <c:v>France</c:v>
                </c:pt>
              </c:strCache>
            </c:strRef>
          </c:tx>
          <c:spPr>
            <a:ln>
              <a:solidFill>
                <a:srgbClr val="E10014"/>
              </a:solidFill>
            </a:ln>
          </c:spPr>
          <c:marker>
            <c:symbol val="none"/>
          </c:marker>
          <c:dLbls>
            <c:dLbl>
              <c:idx val="10"/>
              <c:layout>
                <c:manualLayout>
                  <c:x val="-6.0456372549019609E-2"/>
                  <c:y val="-3.97455026455026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10-4E85-82F1-1CAD3D0964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Graphique_6!$B$3:$B$15</c:f>
              <c:strCache>
                <c:ptCount val="13"/>
                <c:pt idx="0">
                  <c:v>Bordeaux</c:v>
                </c:pt>
                <c:pt idx="1">
                  <c:v>Grenoble</c:v>
                </c:pt>
                <c:pt idx="2">
                  <c:v>Lille</c:v>
                </c:pt>
                <c:pt idx="3">
                  <c:v>Lyon</c:v>
                </c:pt>
                <c:pt idx="4">
                  <c:v>Aix-Marseille</c:v>
                </c:pt>
                <c:pt idx="5">
                  <c:v>Montpellier</c:v>
                </c:pt>
                <c:pt idx="6">
                  <c:v>Nantes</c:v>
                </c:pt>
                <c:pt idx="7">
                  <c:v>Nice</c:v>
                </c:pt>
                <c:pt idx="8">
                  <c:v>Rennes</c:v>
                </c:pt>
                <c:pt idx="9">
                  <c:v>Rouen</c:v>
                </c:pt>
                <c:pt idx="10">
                  <c:v>Strasbourg</c:v>
                </c:pt>
                <c:pt idx="11">
                  <c:v>Toulouse</c:v>
                </c:pt>
                <c:pt idx="12">
                  <c:v>Moyenne 12 métropoles</c:v>
                </c:pt>
              </c:strCache>
            </c:strRef>
          </c:cat>
          <c:val>
            <c:numRef>
              <c:f>Graphique_6!$G$3:$G$15</c:f>
              <c:numCache>
                <c:formatCode>0.00%</c:formatCode>
                <c:ptCount val="13"/>
                <c:pt idx="0">
                  <c:v>6.4444658798701315E-3</c:v>
                </c:pt>
                <c:pt idx="1">
                  <c:v>6.4444658798701315E-3</c:v>
                </c:pt>
                <c:pt idx="2">
                  <c:v>6.4444658798701315E-3</c:v>
                </c:pt>
                <c:pt idx="3">
                  <c:v>6.4444658798701315E-3</c:v>
                </c:pt>
                <c:pt idx="4">
                  <c:v>6.4444658798701315E-3</c:v>
                </c:pt>
                <c:pt idx="5">
                  <c:v>6.4444658798701315E-3</c:v>
                </c:pt>
                <c:pt idx="6">
                  <c:v>6.4444658798701315E-3</c:v>
                </c:pt>
                <c:pt idx="7">
                  <c:v>6.4444658798701315E-3</c:v>
                </c:pt>
                <c:pt idx="8">
                  <c:v>6.4444658798701315E-3</c:v>
                </c:pt>
                <c:pt idx="9">
                  <c:v>6.4444658798701315E-3</c:v>
                </c:pt>
                <c:pt idx="10">
                  <c:v>6.4444658798701315E-3</c:v>
                </c:pt>
                <c:pt idx="11">
                  <c:v>6.4444658798701315E-3</c:v>
                </c:pt>
                <c:pt idx="12">
                  <c:v>6.4444658798701315E-3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E410-4E85-82F1-1CAD3D096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081152"/>
        <c:axId val="108082688"/>
      </c:lineChart>
      <c:catAx>
        <c:axId val="108081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8082688"/>
        <c:crosses val="autoZero"/>
        <c:auto val="1"/>
        <c:lblAlgn val="ctr"/>
        <c:lblOffset val="100"/>
        <c:noMultiLvlLbl val="0"/>
      </c:catAx>
      <c:valAx>
        <c:axId val="108082688"/>
        <c:scaling>
          <c:orientation val="minMax"/>
          <c:max val="4.0000000000000008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8081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6156372549019605E-2"/>
          <c:y val="0.74793798824052804"/>
          <c:w val="0.71941928104575159"/>
          <c:h val="0.24526804771665298"/>
        </c:manualLayout>
      </c:layout>
      <c:overlay val="0"/>
      <c:txPr>
        <a:bodyPr/>
        <a:lstStyle/>
        <a:p>
          <a:pPr>
            <a:defRPr sz="11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Graphique_7!$A$3</c:f>
              <c:strCache>
                <c:ptCount val="1"/>
                <c:pt idx="0">
                  <c:v>Zone d'emploi métropolitaine</c:v>
                </c:pt>
              </c:strCache>
            </c:strRef>
          </c:tx>
          <c:spPr>
            <a:solidFill>
              <a:srgbClr val="0087CD"/>
            </a:solidFill>
          </c:spPr>
          <c:invertIfNegative val="0"/>
          <c:cat>
            <c:strRef>
              <c:f>Graphique_7!$B$2:$D$2</c:f>
              <c:strCache>
                <c:ptCount val="3"/>
                <c:pt idx="0">
                  <c:v>Croissance de l'emploi</c:v>
                </c:pt>
                <c:pt idx="1">
                  <c:v>Effet de structure</c:v>
                </c:pt>
                <c:pt idx="2">
                  <c:v>Effet local</c:v>
                </c:pt>
              </c:strCache>
            </c:strRef>
          </c:cat>
          <c:val>
            <c:numRef>
              <c:f>Graphique_7!$B$3:$D$3</c:f>
              <c:numCache>
                <c:formatCode>0.00%</c:formatCode>
                <c:ptCount val="3"/>
                <c:pt idx="0">
                  <c:v>6.5719168131902336E-3</c:v>
                </c:pt>
                <c:pt idx="1">
                  <c:v>4.8896272850125076E-4</c:v>
                </c:pt>
                <c:pt idx="2">
                  <c:v>4.8189860772958008E-3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B3-4330-A3D4-3FD4A0EB83DE}"/>
            </c:ext>
          </c:extLst>
        </c:ser>
        <c:ser>
          <c:idx val="1"/>
          <c:order val="1"/>
          <c:tx>
            <c:strRef>
              <c:f>Graphique_7!$A$4</c:f>
              <c:strCache>
                <c:ptCount val="1"/>
                <c:pt idx="0">
                  <c:v>Zones d'emploi contiguës intrarégionales</c:v>
                </c:pt>
              </c:strCache>
            </c:strRef>
          </c:tx>
          <c:spPr>
            <a:solidFill>
              <a:srgbClr val="F59100"/>
            </a:solidFill>
          </c:spPr>
          <c:invertIfNegative val="0"/>
          <c:cat>
            <c:strRef>
              <c:f>Graphique_7!$B$2:$D$2</c:f>
              <c:strCache>
                <c:ptCount val="3"/>
                <c:pt idx="0">
                  <c:v>Croissance de l'emploi</c:v>
                </c:pt>
                <c:pt idx="1">
                  <c:v>Effet de structure</c:v>
                </c:pt>
                <c:pt idx="2">
                  <c:v>Effet local</c:v>
                </c:pt>
              </c:strCache>
            </c:strRef>
          </c:cat>
          <c:val>
            <c:numRef>
              <c:f>Graphique_7!$B$4:$D$4</c:f>
              <c:numCache>
                <c:formatCode>0.00%</c:formatCode>
                <c:ptCount val="3"/>
                <c:pt idx="0">
                  <c:v>-5.2791372178239348E-5</c:v>
                </c:pt>
                <c:pt idx="1">
                  <c:v>-1.1823380657182702E-3</c:v>
                </c:pt>
                <c:pt idx="2">
                  <c:v>-1.753977250000191E-4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B3-4330-A3D4-3FD4A0EB83DE}"/>
            </c:ext>
          </c:extLst>
        </c:ser>
        <c:ser>
          <c:idx val="2"/>
          <c:order val="2"/>
          <c:tx>
            <c:strRef>
              <c:f>Graphique_7!$A$5</c:f>
              <c:strCache>
                <c:ptCount val="1"/>
                <c:pt idx="0">
                  <c:v>Reste de la région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Graphique_7!$B$2:$D$2</c:f>
              <c:strCache>
                <c:ptCount val="3"/>
                <c:pt idx="0">
                  <c:v>Croissance de l'emploi</c:v>
                </c:pt>
                <c:pt idx="1">
                  <c:v>Effet de structure</c:v>
                </c:pt>
                <c:pt idx="2">
                  <c:v>Effet local</c:v>
                </c:pt>
              </c:strCache>
            </c:strRef>
          </c:cat>
          <c:val>
            <c:numRef>
              <c:f>Graphique_7!$B$5:$D$5</c:f>
              <c:numCache>
                <c:formatCode>0.00%</c:formatCode>
                <c:ptCount val="3"/>
                <c:pt idx="0">
                  <c:v>-1.0065702509709195E-4</c:v>
                </c:pt>
                <c:pt idx="1">
                  <c:v>-8.091939882364723E-4</c:v>
                </c:pt>
                <c:pt idx="2">
                  <c:v>-5.9558221705716238E-4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B3-4330-A3D4-3FD4A0EB8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500096"/>
        <c:axId val="108501632"/>
      </c:barChart>
      <c:lineChart>
        <c:grouping val="standard"/>
        <c:varyColors val="0"/>
        <c:ser>
          <c:idx val="3"/>
          <c:order val="3"/>
          <c:tx>
            <c:strRef>
              <c:f>Graphique_7!$A$6</c:f>
              <c:strCache>
                <c:ptCount val="1"/>
                <c:pt idx="0">
                  <c:v>Croissance nationale de l'emploi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dash"/>
            <c:size val="22"/>
            <c:spPr>
              <a:solidFill>
                <a:schemeClr val="tx2"/>
              </a:solidFill>
            </c:spPr>
          </c:marker>
          <c:dPt>
            <c:idx val="0"/>
            <c:marker>
              <c:spPr>
                <a:solidFill>
                  <a:srgbClr val="142882"/>
                </a:solidFill>
              </c:spPr>
            </c:marker>
            <c:bubble3D val="0"/>
          </c:dPt>
          <c:dPt>
            <c:idx val="1"/>
            <c:marker>
              <c:symbol val="none"/>
            </c:marker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08B3-4330-A3D4-3FD4A0EB83DE}"/>
              </c:ext>
            </c:extLst>
          </c:dPt>
          <c:dPt>
            <c:idx val="2"/>
            <c:marker>
              <c:symbol val="none"/>
            </c:marker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8B3-4330-A3D4-3FD4A0EB83DE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B3-4330-A3D4-3FD4A0EB83DE}"/>
                </c:ext>
              </c:extLst>
            </c:dLbl>
            <c:dLbl>
              <c:idx val="1"/>
              <c:layout>
                <c:manualLayout>
                  <c:x val="-0.22432108591235256"/>
                  <c:y val="-3.092555963240057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100" b="1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B3-4330-A3D4-3FD4A0EB83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Graphique_7!$B$2:$D$2</c:f>
              <c:strCache>
                <c:ptCount val="3"/>
                <c:pt idx="0">
                  <c:v>Croissance de l'emploi</c:v>
                </c:pt>
                <c:pt idx="1">
                  <c:v>Effet de structure</c:v>
                </c:pt>
                <c:pt idx="2">
                  <c:v>Effet local</c:v>
                </c:pt>
              </c:strCache>
            </c:strRef>
          </c:cat>
          <c:val>
            <c:numRef>
              <c:f>Graphique_7!$B$6:$D$6</c:f>
              <c:numCache>
                <c:formatCode>0.00%</c:formatCode>
                <c:ptCount val="3"/>
                <c:pt idx="0">
                  <c:v>1.2639680073931823E-3</c:v>
                </c:pt>
                <c:pt idx="1">
                  <c:v>1.2639680073931823E-3</c:v>
                </c:pt>
                <c:pt idx="2">
                  <c:v>1.2639680073931823E-3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08B3-4330-A3D4-3FD4A0EB8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500096"/>
        <c:axId val="108501632"/>
      </c:lineChart>
      <c:catAx>
        <c:axId val="108500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8501632"/>
        <c:crosses val="autoZero"/>
        <c:auto val="1"/>
        <c:lblAlgn val="ctr"/>
        <c:lblOffset val="100"/>
        <c:noMultiLvlLbl val="0"/>
      </c:catAx>
      <c:valAx>
        <c:axId val="108501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FR" sz="1200" b="1" i="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Taux de croissance annuel moyen</a:t>
                </a:r>
                <a:endParaRPr lang="fr-FR" sz="1200">
                  <a:solidFill>
                    <a:schemeClr val="tx1">
                      <a:lumMod val="65000"/>
                      <a:lumOff val="35000"/>
                    </a:schemeClr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08500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34693782997936"/>
          <c:y val="0.37193694469476524"/>
          <c:w val="0.29815747173144302"/>
          <c:h val="0.24078473303414483"/>
        </c:manualLayout>
      </c:layout>
      <c:overlay val="0"/>
      <c:txPr>
        <a:bodyPr/>
        <a:lstStyle/>
        <a:p>
          <a:pPr>
            <a:defRPr sz="12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42735884377801"/>
          <c:y val="2.8490539452495973E-2"/>
          <c:w val="0.8393413017179957"/>
          <c:h val="0.86958735909822871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Graphique_8a!$C$2</c:f>
              <c:strCache>
                <c:ptCount val="1"/>
                <c:pt idx="0">
                  <c:v>ZE contiguës intrarégionales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A0E1"/>
              </a:solidFill>
              <a:ln w="0"/>
            </c:spPr>
          </c:marker>
          <c:dLbls>
            <c:dLbl>
              <c:idx val="0"/>
              <c:layout>
                <c:manualLayout>
                  <c:x val="-5.341880341880244E-3"/>
                  <c:y val="-9.0909090909090905E-3"/>
                </c:manualLayout>
              </c:layout>
              <c:tx>
                <c:rich>
                  <a:bodyPr/>
                  <a:lstStyle/>
                  <a:p>
                    <a:r>
                      <a:rPr lang="en-US" sz="1150" b="0" i="0" u="none" strike="noStrike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Lyon</a:t>
                    </a:r>
                    <a:endParaRPr lang="fr-FR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Graphique_8a!$A$4</c:f>
                  <c:strCache>
                    <c:ptCount val="1"/>
                    <c:pt idx="0">
                      <c:v>Marseille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Graphique_8a!$A$5</c:f>
                  <c:strCache>
                    <c:ptCount val="1"/>
                    <c:pt idx="0">
                      <c:v>Nantes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Graphique_8a!$A$6</c:f>
                  <c:strCache>
                    <c:ptCount val="1"/>
                    <c:pt idx="0">
                      <c:v>Grenoble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9.7933341600153796E-17"/>
                  <c:y val="9.0909090909090905E-3"/>
                </c:manualLayout>
              </c:layout>
              <c:tx>
                <c:strRef>
                  <c:f>Graphique_8a!$A$7</c:f>
                  <c:strCache>
                    <c:ptCount val="1"/>
                    <c:pt idx="0">
                      <c:v>Strasbourg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Graphique_8a!$A$8</c:f>
                  <c:strCache>
                    <c:ptCount val="1"/>
                    <c:pt idx="0">
                      <c:v>Bordeaux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Graphique_8a!$A$9</c:f>
                  <c:strCache>
                    <c:ptCount val="1"/>
                    <c:pt idx="0">
                      <c:v>Rennes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0683760683760684E-2"/>
                  <c:y val="-1.2121212121212121E-2"/>
                </c:manualLayout>
              </c:layout>
              <c:tx>
                <c:rich>
                  <a:bodyPr/>
                  <a:lstStyle/>
                  <a:p>
                    <a:r>
                      <a:rPr lang="en-US" sz="1150" b="0" i="0" u="none" strike="noStrike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Nice</a:t>
                    </a:r>
                    <a:endParaRPr lang="fr-FR">
                      <a:solidFill>
                        <a:sysClr val="windowText" lastClr="000000"/>
                      </a:solidFill>
                    </a:endParaRP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Graphique_8a!$A$11</c:f>
                  <c:strCache>
                    <c:ptCount val="1"/>
                    <c:pt idx="0">
                      <c:v>Montpellier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341880341880244E-3"/>
                  <c:y val="3.6363636363636251E-2"/>
                </c:manualLayout>
              </c:layout>
              <c:tx>
                <c:strRef>
                  <c:f>Graphique_8a!$A$12</c:f>
                  <c:strCache>
                    <c:ptCount val="1"/>
                    <c:pt idx="0">
                      <c:v>Toulouse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5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fr-FR" sz="115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Lille</a:t>
                    </a:r>
                    <a:endParaRPr lang="fr-FR">
                      <a:solidFill>
                        <a:sysClr val="windowText" lastClr="000000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Graphique_8a!$A$14</c:f>
                  <c:strCache>
                    <c:ptCount val="1"/>
                    <c:pt idx="0">
                      <c:v>Rouen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5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5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Graphique_8a!$B$3:$B$14</c:f>
              <c:numCache>
                <c:formatCode>0.0%</c:formatCode>
                <c:ptCount val="12"/>
                <c:pt idx="0">
                  <c:v>1.0338123262699339E-2</c:v>
                </c:pt>
                <c:pt idx="1">
                  <c:v>4.4133741931509096E-3</c:v>
                </c:pt>
                <c:pt idx="2">
                  <c:v>1.2486221599508296E-2</c:v>
                </c:pt>
                <c:pt idx="3">
                  <c:v>1.2007358049570538E-3</c:v>
                </c:pt>
                <c:pt idx="4">
                  <c:v>3.3676772804613897E-4</c:v>
                </c:pt>
                <c:pt idx="5">
                  <c:v>1.044392860888399E-2</c:v>
                </c:pt>
                <c:pt idx="6">
                  <c:v>6.8900260290296611E-3</c:v>
                </c:pt>
                <c:pt idx="7">
                  <c:v>-6.8931991326403041E-3</c:v>
                </c:pt>
                <c:pt idx="8">
                  <c:v>7.6631966784772576E-3</c:v>
                </c:pt>
                <c:pt idx="9">
                  <c:v>1.348617470958402E-2</c:v>
                </c:pt>
                <c:pt idx="10">
                  <c:v>5.8657754805082618E-3</c:v>
                </c:pt>
                <c:pt idx="11">
                  <c:v>-5.6012686499996578E-3</c:v>
                </c:pt>
              </c:numCache>
            </c:numRef>
          </c:xVal>
          <c:yVal>
            <c:numRef>
              <c:f>Graphique_8a!$C$3:$C$14</c:f>
              <c:numCache>
                <c:formatCode>0.0%</c:formatCode>
                <c:ptCount val="12"/>
                <c:pt idx="0">
                  <c:v>5.2411555754041661E-3</c:v>
                </c:pt>
                <c:pt idx="1">
                  <c:v>5.2136989650204413E-3</c:v>
                </c:pt>
                <c:pt idx="2">
                  <c:v>4.7520640540987813E-3</c:v>
                </c:pt>
                <c:pt idx="3">
                  <c:v>3.7681307535053499E-3</c:v>
                </c:pt>
                <c:pt idx="4">
                  <c:v>3.1737534987730243E-3</c:v>
                </c:pt>
                <c:pt idx="5">
                  <c:v>1.8664401416335075E-3</c:v>
                </c:pt>
                <c:pt idx="6">
                  <c:v>1.6465847805680056E-4</c:v>
                </c:pt>
                <c:pt idx="7">
                  <c:v>-5.0375621285592143E-4</c:v>
                </c:pt>
                <c:pt idx="8">
                  <c:v>-3.7068684111856154E-3</c:v>
                </c:pt>
                <c:pt idx="9">
                  <c:v>-4.62416503837626E-3</c:v>
                </c:pt>
                <c:pt idx="10">
                  <c:v>-5.6117789968539444E-3</c:v>
                </c:pt>
                <c:pt idx="11">
                  <c:v>-8.0742276388089396E-3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54A8-4D55-8F22-5ACA950AE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68512"/>
        <c:axId val="111199360"/>
      </c:scatterChart>
      <c:scatterChart>
        <c:scatterStyle val="smoothMarker"/>
        <c:varyColors val="0"/>
        <c:ser>
          <c:idx val="1"/>
          <c:order val="1"/>
          <c:tx>
            <c:strRef>
              <c:f>Graphique_8a!$D$2</c:f>
              <c:strCache>
                <c:ptCount val="1"/>
                <c:pt idx="0">
                  <c:v>Moyenne France</c:v>
                </c:pt>
              </c:strCache>
            </c:strRef>
          </c:tx>
          <c:spPr>
            <a:ln>
              <a:solidFill>
                <a:srgbClr val="E10014"/>
              </a:solidFill>
              <a:prstDash val="sysDot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5.341880341880342E-3"/>
                  <c:y val="-2.121212121212126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E10014"/>
                        </a:solidFill>
                      </a:defRPr>
                    </a:pPr>
                    <a:r>
                      <a:rPr lang="en-US" sz="1100">
                        <a:solidFill>
                          <a:srgbClr val="E10014"/>
                        </a:solidFill>
                      </a:rPr>
                      <a:t>0,13%</a:t>
                    </a:r>
                    <a:endParaRPr lang="en-US">
                      <a:solidFill>
                        <a:srgbClr val="E10014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43689036435448098"/>
                  <c:y val="-0.427272714284868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100" b="1">
                      <a:solidFill>
                        <a:srgbClr val="E10014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rgbClr val="C00000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Graphique_8a!$E$3:$E$4</c:f>
              <c:numCache>
                <c:formatCode>0.00%</c:formatCode>
                <c:ptCount val="2"/>
                <c:pt idx="0">
                  <c:v>-0.01</c:v>
                </c:pt>
                <c:pt idx="1">
                  <c:v>1.4999999999999999E-2</c:v>
                </c:pt>
              </c:numCache>
            </c:numRef>
          </c:xVal>
          <c:yVal>
            <c:numRef>
              <c:f>Graphique_8a!$D$3:$D$4</c:f>
              <c:numCache>
                <c:formatCode>0.00%</c:formatCode>
                <c:ptCount val="2"/>
                <c:pt idx="0">
                  <c:v>1.2910105353765918E-3</c:v>
                </c:pt>
                <c:pt idx="1">
                  <c:v>1.2910105353765918E-3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54A8-4D55-8F22-5ACA950AE88D}"/>
            </c:ext>
          </c:extLst>
        </c:ser>
        <c:ser>
          <c:idx val="2"/>
          <c:order val="2"/>
          <c:tx>
            <c:strRef>
              <c:f>Graphique_8a!$D$2</c:f>
              <c:strCache>
                <c:ptCount val="1"/>
                <c:pt idx="0">
                  <c:v>Moyenne France</c:v>
                </c:pt>
              </c:strCache>
            </c:strRef>
          </c:tx>
          <c:spPr>
            <a:ln>
              <a:solidFill>
                <a:srgbClr val="E10014"/>
              </a:solidFill>
              <a:prstDash val="sysDot"/>
            </a:ln>
          </c:spPr>
          <c:marker>
            <c:symbol val="none"/>
          </c:marker>
          <c:xVal>
            <c:numRef>
              <c:f>Graphique_8a!$D$14:$D$15</c:f>
              <c:numCache>
                <c:formatCode>0.00%</c:formatCode>
                <c:ptCount val="2"/>
                <c:pt idx="0">
                  <c:v>1.2910105353765918E-3</c:v>
                </c:pt>
                <c:pt idx="1">
                  <c:v>1.2910105353765918E-3</c:v>
                </c:pt>
              </c:numCache>
            </c:numRef>
          </c:xVal>
          <c:yVal>
            <c:numRef>
              <c:f>Graphique_8a!$E$14:$E$15</c:f>
              <c:numCache>
                <c:formatCode>0.00%</c:formatCode>
                <c:ptCount val="2"/>
                <c:pt idx="0">
                  <c:v>1.4999999999999999E-2</c:v>
                </c:pt>
                <c:pt idx="1">
                  <c:v>-0.01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0-54A8-4D55-8F22-5ACA950AE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68512"/>
        <c:axId val="111199360"/>
      </c:scatterChart>
      <c:valAx>
        <c:axId val="111168512"/>
        <c:scaling>
          <c:orientation val="minMax"/>
          <c:max val="1.5000000000000003E-2"/>
          <c:min val="-1.0000000000000002E-2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FR" sz="115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Croissance</a:t>
                </a:r>
                <a:r>
                  <a:rPr lang="fr-FR" sz="11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de l'emploi</a:t>
                </a:r>
                <a:r>
                  <a:rPr lang="fr-FR" sz="11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FR" sz="11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dans la zone d'emploi métropolitaine</a:t>
                </a:r>
                <a:endParaRPr lang="fr-FR" sz="110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27158273809523809"/>
              <c:y val="0.91860911083514107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fr-FR"/>
          </a:p>
        </c:txPr>
        <c:crossAx val="111199360"/>
        <c:crosses val="autoZero"/>
        <c:crossBetween val="midCat"/>
      </c:valAx>
      <c:valAx>
        <c:axId val="111199360"/>
        <c:scaling>
          <c:orientation val="minMax"/>
          <c:max val="1.5000000000000003E-2"/>
          <c:min val="-1.0000000000000002E-2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14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FR" sz="1140" b="1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Croissance de l'empoi </a:t>
                </a:r>
              </a:p>
              <a:p>
                <a:pPr>
                  <a:defRPr sz="114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FR" sz="1140" b="1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dans les zones d'emploi contiguës intrarégionales</a:t>
                </a:r>
                <a:endParaRPr lang="fr-FR" sz="1140">
                  <a:solidFill>
                    <a:schemeClr val="tx1">
                      <a:lumMod val="75000"/>
                      <a:lumOff val="25000"/>
                    </a:schemeClr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5884917483151291E-3"/>
              <c:y val="9.8431360708534629E-2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1116851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5009768955318E-2"/>
          <c:y val="3.311285632570251E-2"/>
          <c:w val="0.87363342434682822"/>
          <c:h val="0.88873183372923292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Graphique_8b!$C$2</c:f>
              <c:strCache>
                <c:ptCount val="1"/>
                <c:pt idx="0">
                  <c:v>ZE contigües intrarégionales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A0E1"/>
              </a:solidFill>
              <a:ln w="0"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50" b="0" i="0" u="none" strike="noStrike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Lyon</a:t>
                    </a:r>
                    <a:endParaRPr lang="fr-FR" sz="115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Graphique_8b!$A$4</c:f>
                  <c:strCache>
                    <c:ptCount val="1"/>
                    <c:pt idx="0">
                      <c:v>Marseille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Graphique_8b!$A$5</c:f>
                  <c:strCache>
                    <c:ptCount val="1"/>
                    <c:pt idx="0">
                      <c:v>Nantes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15752539062733251"/>
                  <c:y val="-5.9648323714828148E-3"/>
                </c:manualLayout>
              </c:layout>
              <c:tx>
                <c:strRef>
                  <c:f>Graphique_8b!$A$6</c:f>
                  <c:strCache>
                    <c:ptCount val="1"/>
                    <c:pt idx="0">
                      <c:v>Grenoble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Graphique_8b!$A$7</c:f>
                  <c:strCache>
                    <c:ptCount val="1"/>
                    <c:pt idx="0">
                      <c:v>Strasbourg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4147730873856309E-2"/>
                  <c:y val="-2.9824563463500833E-2"/>
                </c:manualLayout>
              </c:layout>
              <c:tx>
                <c:strRef>
                  <c:f>Graphique_8b!$A$8</c:f>
                  <c:strCache>
                    <c:ptCount val="1"/>
                    <c:pt idx="0">
                      <c:v>Bordeaux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064814950672657E-2"/>
                  <c:y val="2.0877235557390725E-2"/>
                </c:manualLayout>
              </c:layout>
              <c:tx>
                <c:strRef>
                  <c:f>Graphique_8b!$A$9</c:f>
                  <c:strCache>
                    <c:ptCount val="1"/>
                    <c:pt idx="0">
                      <c:v>Rennes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fr-FR" sz="115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Nice</a:t>
                    </a:r>
                    <a:endParaRPr lang="fr-FR" sz="115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Graphique_8b!$A$11</c:f>
                  <c:strCache>
                    <c:ptCount val="1"/>
                    <c:pt idx="0">
                      <c:v>Montpellier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6.1333323674542207E-3"/>
                </c:manualLayout>
              </c:layout>
              <c:tx>
                <c:strRef>
                  <c:f>Graphique_8b!$A$12</c:f>
                  <c:strCache>
                    <c:ptCount val="1"/>
                    <c:pt idx="0">
                      <c:v>Toulouse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5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fr-FR" sz="115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Lille</a:t>
                    </a:r>
                    <a:endParaRPr lang="fr-FR" sz="115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5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fr-FR" sz="115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Rouen</a:t>
                    </a:r>
                    <a:endParaRPr lang="fr-FR" sz="115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5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Graphique_8b!$B$3:$B$14</c:f>
              <c:numCache>
                <c:formatCode>0.0%</c:formatCode>
                <c:ptCount val="12"/>
                <c:pt idx="0">
                  <c:v>3.0915146411974537E-4</c:v>
                </c:pt>
                <c:pt idx="1">
                  <c:v>1.1102298295368354E-3</c:v>
                </c:pt>
                <c:pt idx="2">
                  <c:v>2.5982831335821701E-4</c:v>
                </c:pt>
                <c:pt idx="3">
                  <c:v>-1.2708978752874092E-3</c:v>
                </c:pt>
                <c:pt idx="4">
                  <c:v>1.0116427967241314E-3</c:v>
                </c:pt>
                <c:pt idx="5">
                  <c:v>6.8701049337609513E-4</c:v>
                </c:pt>
                <c:pt idx="6">
                  <c:v>-3.7741877723372451E-4</c:v>
                </c:pt>
                <c:pt idx="7">
                  <c:v>1.3572275218972402E-3</c:v>
                </c:pt>
                <c:pt idx="8">
                  <c:v>1.4842551297700704E-3</c:v>
                </c:pt>
                <c:pt idx="9">
                  <c:v>8.0942416077224892E-4</c:v>
                </c:pt>
                <c:pt idx="10">
                  <c:v>1.7085474618510844E-3</c:v>
                </c:pt>
                <c:pt idx="11">
                  <c:v>-1.3706622620758319E-3</c:v>
                </c:pt>
              </c:numCache>
            </c:numRef>
          </c:xVal>
          <c:yVal>
            <c:numRef>
              <c:f>Graphique_8b!$C$3:$C$14</c:f>
              <c:numCache>
                <c:formatCode>0.0%</c:formatCode>
                <c:ptCount val="12"/>
                <c:pt idx="0">
                  <c:v>-2.5049189915131971E-3</c:v>
                </c:pt>
                <c:pt idx="1">
                  <c:v>1.2766171326568457E-3</c:v>
                </c:pt>
                <c:pt idx="2">
                  <c:v>-3.023385079312687E-3</c:v>
                </c:pt>
                <c:pt idx="3">
                  <c:v>-1.8681276669396203E-3</c:v>
                </c:pt>
                <c:pt idx="4">
                  <c:v>-4.8808379144934218E-3</c:v>
                </c:pt>
                <c:pt idx="5">
                  <c:v>-1.3062751177623836E-3</c:v>
                </c:pt>
                <c:pt idx="6">
                  <c:v>-1.4286358823663906E-3</c:v>
                </c:pt>
                <c:pt idx="7">
                  <c:v>2.0967367541381045E-3</c:v>
                </c:pt>
                <c:pt idx="8">
                  <c:v>5.7945629401207489E-4</c:v>
                </c:pt>
                <c:pt idx="9">
                  <c:v>-2.4164913071548949E-4</c:v>
                </c:pt>
                <c:pt idx="10">
                  <c:v>-1.3768274953618463E-3</c:v>
                </c:pt>
                <c:pt idx="11">
                  <c:v>-2.6257005975263577E-3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C7AB-4C66-AE85-C2E3B6433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702208"/>
        <c:axId val="112704128"/>
      </c:scatterChart>
      <c:scatterChart>
        <c:scatterStyle val="smoothMarker"/>
        <c:varyColors val="0"/>
        <c:ser>
          <c:idx val="1"/>
          <c:order val="1"/>
          <c:tx>
            <c:strRef>
              <c:f>Graphique_8b!$D$2</c:f>
              <c:strCache>
                <c:ptCount val="1"/>
                <c:pt idx="0">
                  <c:v>Moyenne France</c:v>
                </c:pt>
              </c:strCache>
            </c:strRef>
          </c:tx>
          <c:spPr>
            <a:ln w="28575">
              <a:solidFill>
                <a:srgbClr val="E10014"/>
              </a:solidFill>
              <a:prstDash val="sysDot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5.341880341880342E-3"/>
                  <c:y val="-2.1212121212121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7AB-4C66-AE85-C2E3B6433CBC}"/>
                </c:ext>
              </c:extLst>
            </c:dLbl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7AB-4C66-AE85-C2E3B6433CB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Graphique_8b!$E$3:$E$4</c:f>
              <c:numCache>
                <c:formatCode>0.00%</c:formatCode>
                <c:ptCount val="2"/>
                <c:pt idx="0">
                  <c:v>-6.0000000000000001E-3</c:v>
                </c:pt>
                <c:pt idx="1">
                  <c:v>6.0000000000000001E-3</c:v>
                </c:pt>
              </c:numCache>
            </c:numRef>
          </c:xVal>
          <c:yVal>
            <c:numRef>
              <c:f>Graphique_8b!$D$3:$D$4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C7AB-4C66-AE85-C2E3B6433CBC}"/>
            </c:ext>
          </c:extLst>
        </c:ser>
        <c:ser>
          <c:idx val="2"/>
          <c:order val="2"/>
          <c:tx>
            <c:strRef>
              <c:f>Graphique_8b!$D$2</c:f>
              <c:strCache>
                <c:ptCount val="1"/>
                <c:pt idx="0">
                  <c:v>Moyenne France</c:v>
                </c:pt>
              </c:strCache>
            </c:strRef>
          </c:tx>
          <c:spPr>
            <a:ln>
              <a:solidFill>
                <a:srgbClr val="E10014"/>
              </a:solidFill>
              <a:prstDash val="sysDot"/>
            </a:ln>
          </c:spPr>
          <c:marker>
            <c:symbol val="none"/>
          </c:marker>
          <c:xVal>
            <c:numRef>
              <c:f>Graphique_8b!$D$14:$D$15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Graphique_8b!$E$14:$E$15</c:f>
              <c:numCache>
                <c:formatCode>0.00%</c:formatCode>
                <c:ptCount val="2"/>
                <c:pt idx="0">
                  <c:v>6.0000000000000001E-3</c:v>
                </c:pt>
                <c:pt idx="1">
                  <c:v>-6.0000000000000001E-3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0-C7AB-4C66-AE85-C2E3B6433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702208"/>
        <c:axId val="112704128"/>
      </c:scatterChart>
      <c:valAx>
        <c:axId val="112702208"/>
        <c:scaling>
          <c:orientation val="minMax"/>
          <c:max val="6.0000000000000019E-3"/>
          <c:min val="-4.000000000000001E-3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15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FR" sz="115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Effet de structure</a:t>
                </a:r>
                <a:r>
                  <a:rPr lang="fr-FR" sz="115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dans la zone d'emploi métropolitaine</a:t>
                </a:r>
                <a:endParaRPr lang="fr-FR" sz="1150">
                  <a:solidFill>
                    <a:schemeClr val="tx1">
                      <a:lumMod val="75000"/>
                      <a:lumOff val="25000"/>
                    </a:schemeClr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12425123666138806"/>
              <c:y val="0.94670613693196082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fr-FR"/>
          </a:p>
        </c:txPr>
        <c:crossAx val="112704128"/>
        <c:crosses val="autoZero"/>
        <c:crossBetween val="midCat"/>
      </c:valAx>
      <c:valAx>
        <c:axId val="112704128"/>
        <c:scaling>
          <c:orientation val="minMax"/>
          <c:max val="4.000000000000001E-3"/>
          <c:min val="-6.0000000000000019E-3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15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FR" sz="1140" b="1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Effet de structure dans les zones d'emploi </a:t>
                </a:r>
              </a:p>
              <a:p>
                <a:pPr>
                  <a:defRPr sz="115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FR" sz="1140" b="1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  <a:latin typeface="Arial" panose="020B0604020202020204" pitchFamily="34" charset="0"/>
                    <a:cs typeface="Arial" panose="020B0604020202020204" pitchFamily="34" charset="0"/>
                  </a:rPr>
                  <a:t>contiguës intrarégionales</a:t>
                </a:r>
                <a:endParaRPr lang="fr-FR" sz="1140">
                  <a:solidFill>
                    <a:schemeClr val="tx1">
                      <a:lumMod val="75000"/>
                      <a:lumOff val="25000"/>
                    </a:schemeClr>
                  </a:solidFill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8.1158089962343454E-5"/>
              <c:y val="0.32613474728863784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fr-FR"/>
          </a:p>
        </c:txPr>
        <c:crossAx val="11270220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28575</xdr:rowOff>
    </xdr:from>
    <xdr:to>
      <xdr:col>17</xdr:col>
      <xdr:colOff>710769</xdr:colOff>
      <xdr:row>18</xdr:row>
      <xdr:rowOff>22944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4B812EFB-02BC-49C3-8886-BA6CD8EA92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301135</xdr:colOff>
      <xdr:row>19</xdr:row>
      <xdr:rowOff>109172</xdr:rowOff>
    </xdr:from>
    <xdr:to>
      <xdr:col>18</xdr:col>
      <xdr:colOff>74058</xdr:colOff>
      <xdr:row>37</xdr:row>
      <xdr:rowOff>17279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4D8FB01E-9133-4697-97FF-3BCFD440A0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165651</xdr:rowOff>
    </xdr:from>
    <xdr:to>
      <xdr:col>12</xdr:col>
      <xdr:colOff>269218</xdr:colOff>
      <xdr:row>31</xdr:row>
      <xdr:rowOff>164086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xmlns="" id="{5C4DD856-76A4-4BB4-BE8C-E5D6F81734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937845</xdr:colOff>
      <xdr:row>1</xdr:row>
      <xdr:rowOff>57150</xdr:rowOff>
    </xdr:from>
    <xdr:to>
      <xdr:col>13</xdr:col>
      <xdr:colOff>710768</xdr:colOff>
      <xdr:row>18</xdr:row>
      <xdr:rowOff>171243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FEE25C47-9248-488D-A4E0-FBAD18AE4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1</xdr:row>
      <xdr:rowOff>4761</xdr:rowOff>
    </xdr:from>
    <xdr:to>
      <xdr:col>15</xdr:col>
      <xdr:colOff>222164</xdr:colOff>
      <xdr:row>18</xdr:row>
      <xdr:rowOff>130041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70484</xdr:colOff>
      <xdr:row>1</xdr:row>
      <xdr:rowOff>297180</xdr:rowOff>
    </xdr:from>
    <xdr:to>
      <xdr:col>15</xdr:col>
      <xdr:colOff>264571</xdr:colOff>
      <xdr:row>21</xdr:row>
      <xdr:rowOff>17820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</xdr:colOff>
      <xdr:row>1</xdr:row>
      <xdr:rowOff>4761</xdr:rowOff>
    </xdr:from>
    <xdr:to>
      <xdr:col>15</xdr:col>
      <xdr:colOff>214807</xdr:colOff>
      <xdr:row>19</xdr:row>
      <xdr:rowOff>127161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519952</xdr:colOff>
      <xdr:row>5</xdr:row>
      <xdr:rowOff>157779</xdr:rowOff>
    </xdr:from>
    <xdr:to>
      <xdr:col>16</xdr:col>
      <xdr:colOff>430306</xdr:colOff>
      <xdr:row>39</xdr:row>
      <xdr:rowOff>161365</xdr:rowOff>
    </xdr:to>
    <xdr:graphicFrame macro="">
      <xdr:nvGraphicFramePr>
        <xdr:cNvPr id="5" name="Graphique 3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2685</xdr:rowOff>
    </xdr:from>
    <xdr:to>
      <xdr:col>12</xdr:col>
      <xdr:colOff>285121</xdr:colOff>
      <xdr:row>31</xdr:row>
      <xdr:rowOff>109125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xmlns="" id="{F6A8D352-912F-4AE9-99CE-ACB8BC6893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42863</xdr:colOff>
      <xdr:row>6</xdr:row>
      <xdr:rowOff>128588</xdr:rowOff>
    </xdr:from>
    <xdr:to>
      <xdr:col>11</xdr:col>
      <xdr:colOff>338138</xdr:colOff>
      <xdr:row>11</xdr:row>
      <xdr:rowOff>9525</xdr:rowOff>
    </xdr:to>
    <xdr:sp macro="" textlink="">
      <xdr:nvSpPr>
        <xdr:cNvPr id="12" name="ZoneTexte 11"/>
        <xdr:cNvSpPr txBox="1"/>
      </xdr:nvSpPr>
      <xdr:spPr>
        <a:xfrm>
          <a:off x="7948613" y="1128713"/>
          <a:ext cx="1085850" cy="714375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fr-FR" sz="1150" b="1">
              <a:solidFill>
                <a:srgbClr val="142882"/>
              </a:solidFill>
              <a:latin typeface="Arial" panose="020B0604020202020204" pitchFamily="34" charset="0"/>
              <a:cs typeface="Arial" panose="020B0604020202020204" pitchFamily="34" charset="0"/>
            </a:rPr>
            <a:t>Dynamique partagée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0.66132</cdr:x>
      <cdr:y>0.7903</cdr:y>
    </cdr:from>
    <cdr:to>
      <cdr:x>0.93216</cdr:x>
      <cdr:y>0.89939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xmlns="" id="{0C3900C6-7B96-4F75-9C99-18AD21BA4953}"/>
            </a:ext>
          </a:extLst>
        </cdr:cNvPr>
        <cdr:cNvSpPr/>
      </cdr:nvSpPr>
      <cdr:spPr>
        <a:xfrm xmlns:a="http://schemas.openxmlformats.org/drawingml/2006/main">
          <a:off x="3144520" y="3312160"/>
          <a:ext cx="128778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150" b="1">
              <a:solidFill>
                <a:srgbClr val="142882"/>
              </a:solidFill>
              <a:latin typeface="Arial" panose="020B0604020202020204" pitchFamily="34" charset="0"/>
              <a:cs typeface="Arial" panose="020B0604020202020204" pitchFamily="34" charset="0"/>
            </a:rPr>
            <a:t>Dynamique </a:t>
          </a:r>
          <a:br>
            <a:rPr lang="fr-FR" sz="1150" b="1">
              <a:solidFill>
                <a:srgbClr val="142882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fr-FR" sz="1150" b="1">
              <a:solidFill>
                <a:srgbClr val="142882"/>
              </a:solidFill>
              <a:latin typeface="Arial" panose="020B0604020202020204" pitchFamily="34" charset="0"/>
              <a:cs typeface="Arial" panose="020B0604020202020204" pitchFamily="34" charset="0"/>
            </a:rPr>
            <a:t>en isolat</a:t>
          </a:r>
        </a:p>
      </cdr:txBody>
    </cdr:sp>
  </cdr:relSizeAnchor>
  <cdr:relSizeAnchor xmlns:cdr="http://schemas.openxmlformats.org/drawingml/2006/chartDrawing">
    <cdr:from>
      <cdr:x>0.11912</cdr:x>
      <cdr:y>0.25432</cdr:y>
    </cdr:from>
    <cdr:to>
      <cdr:x>0.34295</cdr:x>
      <cdr:y>0.34447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xmlns="" id="{0C3900C6-7B96-4F75-9C99-18AD21BA4953}"/>
            </a:ext>
          </a:extLst>
        </cdr:cNvPr>
        <cdr:cNvSpPr/>
      </cdr:nvSpPr>
      <cdr:spPr>
        <a:xfrm xmlns:a="http://schemas.openxmlformats.org/drawingml/2006/main">
          <a:off x="599013" y="1256420"/>
          <a:ext cx="1125527" cy="4454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150" b="1">
              <a:solidFill>
                <a:srgbClr val="142882"/>
              </a:solidFill>
              <a:latin typeface="Arial" panose="020B0604020202020204" pitchFamily="34" charset="0"/>
              <a:cs typeface="Arial" panose="020B0604020202020204" pitchFamily="34" charset="0"/>
            </a:rPr>
            <a:t>Dynamique</a:t>
          </a:r>
          <a:r>
            <a:rPr lang="fr-FR" sz="1150" b="1" baseline="0">
              <a:solidFill>
                <a:srgbClr val="142882"/>
              </a:solidFill>
              <a:latin typeface="Arial" panose="020B0604020202020204" pitchFamily="34" charset="0"/>
              <a:cs typeface="Arial" panose="020B0604020202020204" pitchFamily="34" charset="0"/>
            </a:rPr>
            <a:t> inversée</a:t>
          </a:r>
          <a:endParaRPr lang="fr-FR" sz="1150" b="1">
            <a:solidFill>
              <a:srgbClr val="14288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0.09402</cdr:x>
      <cdr:y>0.6903</cdr:y>
    </cdr:from>
    <cdr:to>
      <cdr:x>0.30769</cdr:x>
      <cdr:y>0.79939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xmlns="" id="{0C3900C6-7B96-4F75-9C99-18AD21BA4953}"/>
            </a:ext>
          </a:extLst>
        </cdr:cNvPr>
        <cdr:cNvSpPr/>
      </cdr:nvSpPr>
      <cdr:spPr>
        <a:xfrm xmlns:a="http://schemas.openxmlformats.org/drawingml/2006/main">
          <a:off x="447040" y="2893060"/>
          <a:ext cx="101600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fr-FR" sz="1150" b="1">
              <a:solidFill>
                <a:srgbClr val="142882"/>
              </a:solidFill>
              <a:latin typeface="Arial" panose="020B0604020202020204" pitchFamily="34" charset="0"/>
              <a:cs typeface="Arial" panose="020B0604020202020204" pitchFamily="34" charset="0"/>
            </a:rPr>
            <a:t>Territoires</a:t>
          </a:r>
          <a:r>
            <a:rPr lang="fr-FR" sz="1150" b="1" baseline="0">
              <a:solidFill>
                <a:srgbClr val="142882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br>
            <a:rPr lang="fr-FR" sz="1150" b="1" baseline="0">
              <a:solidFill>
                <a:srgbClr val="142882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fr-FR" sz="1150" b="1" baseline="0">
              <a:solidFill>
                <a:srgbClr val="142882"/>
              </a:solidFill>
              <a:latin typeface="Arial" panose="020B0604020202020204" pitchFamily="34" charset="0"/>
              <a:cs typeface="Arial" panose="020B0604020202020204" pitchFamily="34" charset="0"/>
            </a:rPr>
            <a:t>en difficulté</a:t>
          </a:r>
          <a:endParaRPr lang="fr-FR" sz="1150" b="1">
            <a:solidFill>
              <a:srgbClr val="14288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165651</xdr:rowOff>
    </xdr:from>
    <xdr:to>
      <xdr:col>12</xdr:col>
      <xdr:colOff>269218</xdr:colOff>
      <xdr:row>31</xdr:row>
      <xdr:rowOff>164086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xmlns="" id="{47BCEC63-B768-4D93-AFE6-5FE2C203B1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L33"/>
  <sheetViews>
    <sheetView zoomScale="70" zoomScaleNormal="70" workbookViewId="0">
      <selection activeCell="A33" sqref="A33"/>
    </sheetView>
  </sheetViews>
  <sheetFormatPr baseColWidth="10" defaultRowHeight="14.4" x14ac:dyDescent="0.3"/>
  <cols>
    <col min="1" max="1" width="26.5546875" customWidth="1"/>
    <col min="2" max="19" width="13.6640625" customWidth="1"/>
  </cols>
  <sheetData>
    <row r="1" spans="1:11" ht="15" thickBot="1" x14ac:dyDescent="0.35">
      <c r="A1" s="1" t="s">
        <v>0</v>
      </c>
    </row>
    <row r="2" spans="1:11" ht="15" customHeight="1" thickTop="1" x14ac:dyDescent="0.3">
      <c r="A2" s="2"/>
      <c r="B2" s="58">
        <v>2014</v>
      </c>
      <c r="C2" s="59"/>
      <c r="D2" s="59"/>
      <c r="E2" s="59"/>
      <c r="F2" s="60"/>
      <c r="G2" s="61">
        <v>1999</v>
      </c>
      <c r="H2" s="62"/>
      <c r="I2" s="62"/>
      <c r="J2" s="62"/>
      <c r="K2" s="63"/>
    </row>
    <row r="3" spans="1:11" ht="28.8" x14ac:dyDescent="0.3">
      <c r="A3" s="3" t="s">
        <v>1</v>
      </c>
      <c r="B3" s="4" t="s">
        <v>2</v>
      </c>
      <c r="C3" s="5" t="s">
        <v>3</v>
      </c>
      <c r="D3" s="5" t="s">
        <v>25</v>
      </c>
      <c r="E3" s="5" t="s">
        <v>4</v>
      </c>
      <c r="F3" s="6" t="s">
        <v>5</v>
      </c>
      <c r="G3" s="4" t="s">
        <v>2</v>
      </c>
      <c r="H3" s="5" t="s">
        <v>3</v>
      </c>
      <c r="I3" s="5" t="s">
        <v>25</v>
      </c>
      <c r="J3" s="5" t="s">
        <v>4</v>
      </c>
      <c r="K3" s="6" t="s">
        <v>5</v>
      </c>
    </row>
    <row r="4" spans="1:11" x14ac:dyDescent="0.3">
      <c r="A4" s="7" t="s">
        <v>6</v>
      </c>
      <c r="B4" s="8">
        <v>547587.07578246319</v>
      </c>
      <c r="C4" s="9">
        <v>516912.39985952683</v>
      </c>
      <c r="D4" s="9">
        <f>C4-E4</f>
        <v>74435.463567791274</v>
      </c>
      <c r="E4" s="9">
        <v>442476.93629173556</v>
      </c>
      <c r="F4" s="10">
        <v>397477.56898492028</v>
      </c>
      <c r="G4" s="8">
        <v>428748.0180224533</v>
      </c>
      <c r="H4" s="9">
        <v>400811.26502619777</v>
      </c>
      <c r="I4" s="9">
        <f>H4-J4</f>
        <v>56141.989122515894</v>
      </c>
      <c r="J4" s="9">
        <v>344669.27590368188</v>
      </c>
      <c r="K4" s="10">
        <v>315494.46396429732</v>
      </c>
    </row>
    <row r="5" spans="1:11" x14ac:dyDescent="0.3">
      <c r="A5" s="11" t="s">
        <v>7</v>
      </c>
      <c r="B5" s="8">
        <v>344045.36100196664</v>
      </c>
      <c r="C5" s="9">
        <v>301845.34158271283</v>
      </c>
      <c r="D5" s="9">
        <f t="shared" ref="D5:D15" si="0">C5-E5</f>
        <v>47257.593029582757</v>
      </c>
      <c r="E5" s="9">
        <v>254587.74855313008</v>
      </c>
      <c r="F5" s="10">
        <v>220948.96641889971</v>
      </c>
      <c r="G5" s="8">
        <v>296974.78179674997</v>
      </c>
      <c r="H5" s="9">
        <v>257464.78334761196</v>
      </c>
      <c r="I5" s="9">
        <f t="shared" ref="I5:I15" si="1">H5-J5</f>
        <v>36510.579484505055</v>
      </c>
      <c r="J5" s="9">
        <v>220954.2038631069</v>
      </c>
      <c r="K5" s="10">
        <v>195732.1221746087</v>
      </c>
    </row>
    <row r="6" spans="1:11" x14ac:dyDescent="0.3">
      <c r="A6" s="12" t="s">
        <v>8</v>
      </c>
      <c r="B6" s="13">
        <v>390344.31067546876</v>
      </c>
      <c r="C6" s="14">
        <v>517772.38285222149</v>
      </c>
      <c r="D6" s="14">
        <f t="shared" si="0"/>
        <v>34740.165210327483</v>
      </c>
      <c r="E6" s="14">
        <v>483032.21764189401</v>
      </c>
      <c r="F6" s="15">
        <v>511072.76375995961</v>
      </c>
      <c r="G6" s="13">
        <v>315605.2827067902</v>
      </c>
      <c r="H6" s="14">
        <v>441086.23235782812</v>
      </c>
      <c r="I6" s="14">
        <f t="shared" si="1"/>
        <v>29087.591907382768</v>
      </c>
      <c r="J6" s="14">
        <v>411998.64045044535</v>
      </c>
      <c r="K6" s="15">
        <v>440807.41603038245</v>
      </c>
    </row>
    <row r="7" spans="1:11" x14ac:dyDescent="0.3">
      <c r="A7" s="11" t="s">
        <v>9</v>
      </c>
      <c r="B7" s="8">
        <v>845153.18471657124</v>
      </c>
      <c r="C7" s="9">
        <v>1001494.9599164826</v>
      </c>
      <c r="D7" s="9">
        <f t="shared" si="0"/>
        <v>204688.37474580307</v>
      </c>
      <c r="E7" s="9">
        <v>796806.58517067949</v>
      </c>
      <c r="F7" s="10">
        <v>689073.43340179056</v>
      </c>
      <c r="G7" s="8">
        <v>692533.23025598563</v>
      </c>
      <c r="H7" s="9">
        <v>819792.15701594984</v>
      </c>
      <c r="I7" s="9">
        <f t="shared" si="1"/>
        <v>167444.54864495131</v>
      </c>
      <c r="J7" s="9">
        <v>652347.60837099853</v>
      </c>
      <c r="K7" s="10">
        <v>563972.68216855126</v>
      </c>
    </row>
    <row r="8" spans="1:11" x14ac:dyDescent="0.3">
      <c r="A8" s="12" t="s">
        <v>10</v>
      </c>
      <c r="B8" s="13">
        <v>504891.08815915103</v>
      </c>
      <c r="C8" s="14">
        <v>688616.69568858901</v>
      </c>
      <c r="D8" s="14">
        <f t="shared" si="0"/>
        <v>33770.468443869962</v>
      </c>
      <c r="E8" s="14">
        <v>654846.22724471905</v>
      </c>
      <c r="F8" s="15">
        <v>740292.35816197807</v>
      </c>
      <c r="G8" s="13">
        <v>425219.99881860858</v>
      </c>
      <c r="H8" s="14">
        <v>571282.97406006057</v>
      </c>
      <c r="I8" s="14">
        <f t="shared" si="1"/>
        <v>25548.66712709784</v>
      </c>
      <c r="J8" s="14">
        <v>545734.30693296273</v>
      </c>
      <c r="K8" s="15">
        <v>611192.0642247668</v>
      </c>
    </row>
    <row r="9" spans="1:11" x14ac:dyDescent="0.3">
      <c r="A9" s="11" t="s">
        <v>11</v>
      </c>
      <c r="B9" s="8">
        <v>271093.99445750425</v>
      </c>
      <c r="C9" s="9">
        <v>247405.01861939341</v>
      </c>
      <c r="D9" s="9">
        <f t="shared" si="0"/>
        <v>42848.430924610671</v>
      </c>
      <c r="E9" s="9">
        <v>204556.58769478273</v>
      </c>
      <c r="F9" s="10">
        <v>210438.57979496906</v>
      </c>
      <c r="G9" s="8">
        <v>192856.70865158312</v>
      </c>
      <c r="H9" s="9">
        <v>175399.30023166919</v>
      </c>
      <c r="I9" s="9">
        <f t="shared" si="1"/>
        <v>28010.850944441569</v>
      </c>
      <c r="J9" s="9">
        <v>147388.44928722762</v>
      </c>
      <c r="K9" s="10">
        <v>151092.91257526385</v>
      </c>
    </row>
    <row r="10" spans="1:11" x14ac:dyDescent="0.3">
      <c r="A10" s="12" t="s">
        <v>12</v>
      </c>
      <c r="B10" s="13">
        <v>467845.70052518108</v>
      </c>
      <c r="C10" s="14">
        <v>418143.41461465985</v>
      </c>
      <c r="D10" s="14">
        <f t="shared" si="0"/>
        <v>83066.505865026964</v>
      </c>
      <c r="E10" s="14">
        <v>335076.90874963289</v>
      </c>
      <c r="F10" s="15">
        <v>333591.2773728671</v>
      </c>
      <c r="G10" s="13">
        <v>352488.82345925336</v>
      </c>
      <c r="H10" s="14">
        <v>311818.70521199558</v>
      </c>
      <c r="I10" s="14">
        <f t="shared" si="1"/>
        <v>56517.633123326785</v>
      </c>
      <c r="J10" s="14">
        <v>255301.07208866879</v>
      </c>
      <c r="K10" s="15">
        <v>254474.71749578824</v>
      </c>
    </row>
    <row r="11" spans="1:11" x14ac:dyDescent="0.3">
      <c r="A11" s="11" t="s">
        <v>13</v>
      </c>
      <c r="B11" s="8">
        <v>232144.57454438315</v>
      </c>
      <c r="C11" s="9">
        <v>390798.16017920396</v>
      </c>
      <c r="D11" s="9">
        <f t="shared" si="0"/>
        <v>12374.528478004446</v>
      </c>
      <c r="E11" s="9">
        <v>378423.63170119951</v>
      </c>
      <c r="F11" s="10">
        <v>208457.26879034785</v>
      </c>
      <c r="G11" s="8">
        <v>206958.08374259848</v>
      </c>
      <c r="H11" s="9">
        <v>333677.71704772912</v>
      </c>
      <c r="I11" s="9">
        <f t="shared" si="1"/>
        <v>8175.4568620786304</v>
      </c>
      <c r="J11" s="9">
        <v>325502.26018565049</v>
      </c>
      <c r="K11" s="10">
        <v>187867.00313301812</v>
      </c>
    </row>
    <row r="12" spans="1:11" x14ac:dyDescent="0.3">
      <c r="A12" s="12" t="s">
        <v>14</v>
      </c>
      <c r="B12" s="13">
        <v>348996.20434300276</v>
      </c>
      <c r="C12" s="14">
        <v>316184.17784430052</v>
      </c>
      <c r="D12" s="14">
        <f t="shared" si="0"/>
        <v>107584.80691924947</v>
      </c>
      <c r="E12" s="14">
        <v>208599.37092505104</v>
      </c>
      <c r="F12" s="15">
        <v>239096.90815305998</v>
      </c>
      <c r="G12" s="13">
        <v>270914.16261368227</v>
      </c>
      <c r="H12" s="14">
        <v>244254.3727002838</v>
      </c>
      <c r="I12" s="14">
        <f t="shared" si="1"/>
        <v>78493.244097117014</v>
      </c>
      <c r="J12" s="14">
        <v>165761.12860316678</v>
      </c>
      <c r="K12" s="15">
        <v>188537.24145802</v>
      </c>
    </row>
    <row r="13" spans="1:11" x14ac:dyDescent="0.3">
      <c r="A13" s="11" t="s">
        <v>15</v>
      </c>
      <c r="B13" s="8">
        <v>326985.2827167185</v>
      </c>
      <c r="C13" s="9">
        <v>262760.8463113156</v>
      </c>
      <c r="D13" s="9">
        <f t="shared" si="0"/>
        <v>40821.223827491427</v>
      </c>
      <c r="E13" s="9">
        <v>221939.62248382418</v>
      </c>
      <c r="F13" s="10">
        <v>226079.4226820656</v>
      </c>
      <c r="G13" s="8">
        <v>298288.18803876999</v>
      </c>
      <c r="H13" s="9">
        <v>241936.49020295049</v>
      </c>
      <c r="I13" s="9">
        <f t="shared" si="1"/>
        <v>34725.82012205341</v>
      </c>
      <c r="J13" s="9">
        <v>207210.67008089708</v>
      </c>
      <c r="K13" s="10">
        <v>210421.53090875834</v>
      </c>
    </row>
    <row r="14" spans="1:11" x14ac:dyDescent="0.3">
      <c r="A14" s="12" t="s">
        <v>16</v>
      </c>
      <c r="B14" s="13">
        <v>277476.82508942991</v>
      </c>
      <c r="C14" s="14">
        <v>340542.70652765123</v>
      </c>
      <c r="D14" s="14">
        <f t="shared" si="0"/>
        <v>107443.72392683802</v>
      </c>
      <c r="E14" s="14">
        <v>233098.98260081321</v>
      </c>
      <c r="F14" s="15">
        <v>246131.23458466728</v>
      </c>
      <c r="G14" s="13">
        <v>250274.37064171696</v>
      </c>
      <c r="H14" s="14">
        <v>305542.54287469288</v>
      </c>
      <c r="I14" s="14">
        <f t="shared" si="1"/>
        <v>90072.628564955958</v>
      </c>
      <c r="J14" s="14">
        <v>215469.91430973692</v>
      </c>
      <c r="K14" s="15">
        <v>225825.40742187746</v>
      </c>
    </row>
    <row r="15" spans="1:11" ht="15" thickBot="1" x14ac:dyDescent="0.35">
      <c r="A15" s="16" t="s">
        <v>17</v>
      </c>
      <c r="B15" s="17">
        <v>636554.79966737214</v>
      </c>
      <c r="C15" s="18">
        <v>591635.33346104366</v>
      </c>
      <c r="D15" s="18">
        <f t="shared" si="0"/>
        <v>83792.693470814091</v>
      </c>
      <c r="E15" s="18">
        <v>507842.63999022957</v>
      </c>
      <c r="F15" s="19">
        <v>439514.2399360761</v>
      </c>
      <c r="G15" s="17">
        <v>455014.76001009491</v>
      </c>
      <c r="H15" s="18">
        <v>416447.51414795761</v>
      </c>
      <c r="I15" s="18">
        <f t="shared" si="1"/>
        <v>57346.970406967448</v>
      </c>
      <c r="J15" s="18">
        <v>359100.54374099016</v>
      </c>
      <c r="K15" s="19">
        <v>312036.22427270497</v>
      </c>
    </row>
    <row r="16" spans="1:11" ht="15" thickTop="1" x14ac:dyDescent="0.3">
      <c r="A16" s="11" t="s">
        <v>18</v>
      </c>
      <c r="B16" s="20">
        <f>SUM(B4:B15)</f>
        <v>5193118.4016792122</v>
      </c>
      <c r="C16" s="20">
        <f t="shared" ref="C16:K16" si="2">SUM(C4:C15)</f>
        <v>5594111.4374571014</v>
      </c>
      <c r="D16" s="20">
        <f t="shared" si="2"/>
        <v>872823.97840940976</v>
      </c>
      <c r="E16" s="20">
        <f t="shared" si="2"/>
        <v>4721287.459047691</v>
      </c>
      <c r="F16" s="20">
        <f t="shared" si="2"/>
        <v>4462174.0220416011</v>
      </c>
      <c r="G16" s="20">
        <f t="shared" si="2"/>
        <v>4185876.4087582869</v>
      </c>
      <c r="H16" s="20">
        <f t="shared" si="2"/>
        <v>4519514.054224927</v>
      </c>
      <c r="I16" s="20">
        <f t="shared" si="2"/>
        <v>668075.98040739354</v>
      </c>
      <c r="J16" s="20">
        <f t="shared" si="2"/>
        <v>3851438.073817533</v>
      </c>
      <c r="K16" s="20">
        <f t="shared" si="2"/>
        <v>3657453.7858280381</v>
      </c>
    </row>
    <row r="17" spans="1:12" x14ac:dyDescent="0.3">
      <c r="A17" s="21" t="s">
        <v>19</v>
      </c>
      <c r="B17" s="22">
        <v>26323457.336856604</v>
      </c>
      <c r="G17" s="22">
        <v>23215735.750600129</v>
      </c>
    </row>
    <row r="18" spans="1:12" ht="15" thickBot="1" x14ac:dyDescent="0.35">
      <c r="A18" s="1" t="s">
        <v>26</v>
      </c>
      <c r="B18" s="22"/>
      <c r="G18" s="22"/>
    </row>
    <row r="19" spans="1:12" ht="15" thickTop="1" x14ac:dyDescent="0.3">
      <c r="A19" s="2"/>
      <c r="B19" s="64" t="s">
        <v>20</v>
      </c>
      <c r="C19" s="65"/>
      <c r="D19" s="65"/>
      <c r="E19" s="65"/>
      <c r="F19" s="66"/>
      <c r="G19" s="61" t="s">
        <v>21</v>
      </c>
      <c r="H19" s="62"/>
      <c r="I19" s="62"/>
      <c r="J19" s="62"/>
      <c r="K19" s="63"/>
    </row>
    <row r="20" spans="1:12" ht="28.8" x14ac:dyDescent="0.3">
      <c r="A20" s="3" t="s">
        <v>1</v>
      </c>
      <c r="B20" s="4" t="s">
        <v>2</v>
      </c>
      <c r="C20" s="5" t="s">
        <v>3</v>
      </c>
      <c r="D20" s="5" t="s">
        <v>25</v>
      </c>
      <c r="E20" s="5" t="s">
        <v>4</v>
      </c>
      <c r="F20" s="6" t="s">
        <v>5</v>
      </c>
      <c r="G20" s="4" t="s">
        <v>2</v>
      </c>
      <c r="H20" s="5" t="s">
        <v>3</v>
      </c>
      <c r="I20" s="5" t="s">
        <v>25</v>
      </c>
      <c r="J20" s="5" t="s">
        <v>4</v>
      </c>
      <c r="K20" s="6" t="s">
        <v>5</v>
      </c>
      <c r="L20" s="23" t="s">
        <v>19</v>
      </c>
    </row>
    <row r="21" spans="1:12" x14ac:dyDescent="0.3">
      <c r="A21" s="7" t="s">
        <v>6</v>
      </c>
      <c r="B21" s="24">
        <f t="shared" ref="B21:B33" si="3">B4/G4-1</f>
        <v>0.27717692622379975</v>
      </c>
      <c r="C21" s="25">
        <f t="shared" ref="C21:C33" si="4">C4/H4-1</f>
        <v>0.28966534866663607</v>
      </c>
      <c r="D21" s="25">
        <f t="shared" ref="D21:D33" si="5">D4/I4-1</f>
        <v>0.32584300505196628</v>
      </c>
      <c r="E21" s="25">
        <f t="shared" ref="E21:E33" si="6">E4/J4-1</f>
        <v>0.28377249504358537</v>
      </c>
      <c r="F21" s="26">
        <f t="shared" ref="F21:F33" si="7">F4/K4-1</f>
        <v>0.25985592263799751</v>
      </c>
      <c r="G21" s="24">
        <f t="shared" ref="G21:K33" si="8">(B4/G4)^(1/15)-1</f>
        <v>1.6443877500605497E-2</v>
      </c>
      <c r="H21" s="25">
        <f t="shared" si="8"/>
        <v>1.7103468678935752E-2</v>
      </c>
      <c r="I21" s="25">
        <f t="shared" si="8"/>
        <v>1.8981126511441904E-2</v>
      </c>
      <c r="J21" s="25">
        <f t="shared" si="8"/>
        <v>1.6792976757986189E-2</v>
      </c>
      <c r="K21" s="26">
        <f t="shared" si="8"/>
        <v>1.5519012825146783E-2</v>
      </c>
      <c r="L21" s="27">
        <f t="shared" ref="L21:L33" si="9">($B$17/$G$17)^(1/15)-1</f>
        <v>8.4105140885257779E-3</v>
      </c>
    </row>
    <row r="22" spans="1:12" x14ac:dyDescent="0.3">
      <c r="A22" s="11" t="s">
        <v>7</v>
      </c>
      <c r="B22" s="24">
        <f t="shared" si="3"/>
        <v>0.15850025689195335</v>
      </c>
      <c r="C22" s="25">
        <f t="shared" si="4"/>
        <v>0.17237525714412438</v>
      </c>
      <c r="D22" s="25">
        <f t="shared" si="5"/>
        <v>0.29435340925330133</v>
      </c>
      <c r="E22" s="25">
        <f t="shared" si="6"/>
        <v>0.15221952830940921</v>
      </c>
      <c r="F22" s="26">
        <f t="shared" si="7"/>
        <v>0.12883344830745558</v>
      </c>
      <c r="G22" s="24">
        <f t="shared" si="8"/>
        <v>9.8566793081151793E-3</v>
      </c>
      <c r="H22" s="25">
        <f t="shared" si="8"/>
        <v>1.0658523320372204E-2</v>
      </c>
      <c r="I22" s="25">
        <f t="shared" si="8"/>
        <v>1.7349536277752486E-2</v>
      </c>
      <c r="J22" s="25">
        <f t="shared" si="8"/>
        <v>9.4907614567258936E-3</v>
      </c>
      <c r="K22" s="26">
        <f t="shared" si="8"/>
        <v>8.111706574816635E-3</v>
      </c>
      <c r="L22" s="27">
        <f t="shared" si="9"/>
        <v>8.4105140885257779E-3</v>
      </c>
    </row>
    <row r="23" spans="1:12" x14ac:dyDescent="0.3">
      <c r="A23" s="12" t="s">
        <v>8</v>
      </c>
      <c r="B23" s="28">
        <f t="shared" si="3"/>
        <v>0.23681171407423518</v>
      </c>
      <c r="C23" s="29">
        <f t="shared" si="4"/>
        <v>0.17385750193214444</v>
      </c>
      <c r="D23" s="29">
        <f t="shared" si="5"/>
        <v>0.19432936631340825</v>
      </c>
      <c r="E23" s="29">
        <f t="shared" si="6"/>
        <v>0.17241216406390669</v>
      </c>
      <c r="F23" s="30">
        <f t="shared" si="7"/>
        <v>0.15940146461767823</v>
      </c>
      <c r="G23" s="28">
        <f t="shared" si="8"/>
        <v>1.4269982511912138E-2</v>
      </c>
      <c r="H23" s="29">
        <f t="shared" si="8"/>
        <v>1.0743658756718677E-2</v>
      </c>
      <c r="I23" s="29">
        <f t="shared" si="8"/>
        <v>1.1909346748307792E-2</v>
      </c>
      <c r="J23" s="29">
        <f t="shared" si="8"/>
        <v>1.0660644355985349E-2</v>
      </c>
      <c r="K23" s="30">
        <f t="shared" si="8"/>
        <v>9.9090320757835304E-3</v>
      </c>
      <c r="L23" s="27">
        <f t="shared" si="9"/>
        <v>8.4105140885257779E-3</v>
      </c>
    </row>
    <row r="24" spans="1:12" x14ac:dyDescent="0.3">
      <c r="A24" s="11" t="s">
        <v>9</v>
      </c>
      <c r="B24" s="24">
        <f t="shared" si="3"/>
        <v>0.22037925083273135</v>
      </c>
      <c r="C24" s="25">
        <f t="shared" si="4"/>
        <v>0.22164496372096609</v>
      </c>
      <c r="D24" s="25">
        <f t="shared" si="5"/>
        <v>0.22242483498118171</v>
      </c>
      <c r="E24" s="25">
        <f t="shared" si="6"/>
        <v>0.22144478640829979</v>
      </c>
      <c r="F24" s="26">
        <f t="shared" si="7"/>
        <v>0.22182058668552873</v>
      </c>
      <c r="G24" s="24">
        <f t="shared" si="8"/>
        <v>1.3365981468112853E-2</v>
      </c>
      <c r="H24" s="25">
        <f t="shared" si="8"/>
        <v>1.3436014888805525E-2</v>
      </c>
      <c r="I24" s="25">
        <f t="shared" si="8"/>
        <v>1.3479132395092464E-2</v>
      </c>
      <c r="J24" s="25">
        <f t="shared" si="8"/>
        <v>1.3424943346286966E-2</v>
      </c>
      <c r="K24" s="26">
        <f t="shared" si="8"/>
        <v>1.3445726968461358E-2</v>
      </c>
      <c r="L24" s="27">
        <f t="shared" si="9"/>
        <v>8.4105140885257779E-3</v>
      </c>
    </row>
    <row r="25" spans="1:12" x14ac:dyDescent="0.3">
      <c r="A25" s="12" t="s">
        <v>10</v>
      </c>
      <c r="B25" s="28">
        <f t="shared" si="3"/>
        <v>0.18736439857460407</v>
      </c>
      <c r="C25" s="29">
        <f t="shared" si="4"/>
        <v>0.20538634434463798</v>
      </c>
      <c r="D25" s="29">
        <f t="shared" si="5"/>
        <v>0.32180940304520944</v>
      </c>
      <c r="E25" s="29">
        <f t="shared" si="6"/>
        <v>0.1999359742013791</v>
      </c>
      <c r="F25" s="30">
        <f t="shared" si="7"/>
        <v>0.21122704546395155</v>
      </c>
      <c r="G25" s="28">
        <f t="shared" si="8"/>
        <v>1.1514862102113721E-2</v>
      </c>
      <c r="H25" s="29">
        <f t="shared" si="8"/>
        <v>1.253120797807461E-2</v>
      </c>
      <c r="I25" s="29">
        <f t="shared" si="8"/>
        <v>1.8774163287925916E-2</v>
      </c>
      <c r="J25" s="29">
        <f t="shared" si="8"/>
        <v>1.2225339298118865E-2</v>
      </c>
      <c r="K25" s="30">
        <f t="shared" si="8"/>
        <v>1.285755209196271E-2</v>
      </c>
      <c r="L25" s="27">
        <f t="shared" si="9"/>
        <v>8.4105140885257779E-3</v>
      </c>
    </row>
    <row r="26" spans="1:12" x14ac:dyDescent="0.3">
      <c r="A26" s="11" t="s">
        <v>11</v>
      </c>
      <c r="B26" s="24">
        <f t="shared" si="3"/>
        <v>0.40567572864299684</v>
      </c>
      <c r="C26" s="25">
        <f t="shared" si="4"/>
        <v>0.41052454766135527</v>
      </c>
      <c r="D26" s="25">
        <f t="shared" si="5"/>
        <v>0.52970829089051463</v>
      </c>
      <c r="E26" s="25">
        <f t="shared" si="6"/>
        <v>0.38787393913173629</v>
      </c>
      <c r="F26" s="26">
        <f t="shared" si="7"/>
        <v>0.39277598272614789</v>
      </c>
      <c r="G26" s="24">
        <f t="shared" si="8"/>
        <v>2.2960842238106238E-2</v>
      </c>
      <c r="H26" s="25">
        <f t="shared" si="8"/>
        <v>2.3195708407275584E-2</v>
      </c>
      <c r="I26" s="25">
        <f t="shared" si="8"/>
        <v>2.8743824949447827E-2</v>
      </c>
      <c r="J26" s="25">
        <f t="shared" si="8"/>
        <v>2.2092029062631857E-2</v>
      </c>
      <c r="K26" s="26">
        <f t="shared" si="8"/>
        <v>2.2332305444794809E-2</v>
      </c>
      <c r="L26" s="27">
        <f t="shared" si="9"/>
        <v>8.4105140885257779E-3</v>
      </c>
    </row>
    <row r="27" spans="1:12" x14ac:dyDescent="0.3">
      <c r="A27" s="12" t="s">
        <v>12</v>
      </c>
      <c r="B27" s="28">
        <f t="shared" si="3"/>
        <v>0.3272639283533556</v>
      </c>
      <c r="C27" s="29">
        <f t="shared" si="4"/>
        <v>0.34098246072305871</v>
      </c>
      <c r="D27" s="29">
        <f t="shared" si="5"/>
        <v>0.4697449499303703</v>
      </c>
      <c r="E27" s="29">
        <f t="shared" si="6"/>
        <v>0.31247748396942532</v>
      </c>
      <c r="F27" s="30">
        <f t="shared" si="7"/>
        <v>0.31090145479143061</v>
      </c>
      <c r="G27" s="28">
        <f t="shared" si="8"/>
        <v>1.905389381904965E-2</v>
      </c>
      <c r="H27" s="29">
        <f t="shared" si="8"/>
        <v>1.9752721833928177E-2</v>
      </c>
      <c r="I27" s="29">
        <f t="shared" si="8"/>
        <v>2.6004971396533572E-2</v>
      </c>
      <c r="J27" s="29">
        <f t="shared" si="8"/>
        <v>1.8293076081375537E-2</v>
      </c>
      <c r="K27" s="30">
        <f t="shared" si="8"/>
        <v>1.8211512288731635E-2</v>
      </c>
      <c r="L27" s="27">
        <f t="shared" si="9"/>
        <v>8.4105140885257779E-3</v>
      </c>
    </row>
    <row r="28" spans="1:12" x14ac:dyDescent="0.3">
      <c r="A28" s="11" t="s">
        <v>13</v>
      </c>
      <c r="B28" s="24">
        <f t="shared" si="3"/>
        <v>0.12169851182575719</v>
      </c>
      <c r="C28" s="25">
        <f t="shared" si="4"/>
        <v>0.17118446996358561</v>
      </c>
      <c r="D28" s="25">
        <f t="shared" si="5"/>
        <v>0.51361920034132402</v>
      </c>
      <c r="E28" s="25">
        <f t="shared" si="6"/>
        <v>0.16258372978843605</v>
      </c>
      <c r="F28" s="26">
        <f t="shared" si="7"/>
        <v>0.10960022416896131</v>
      </c>
      <c r="G28" s="24">
        <f t="shared" si="8"/>
        <v>7.6856551830108977E-3</v>
      </c>
      <c r="H28" s="25">
        <f t="shared" si="8"/>
        <v>1.0590055479913207E-2</v>
      </c>
      <c r="I28" s="25">
        <f t="shared" si="8"/>
        <v>2.8018922155885972E-2</v>
      </c>
      <c r="J28" s="25">
        <f t="shared" si="8"/>
        <v>1.0093592196099177E-2</v>
      </c>
      <c r="K28" s="26">
        <f t="shared" si="8"/>
        <v>6.9574105740439762E-3</v>
      </c>
      <c r="L28" s="27">
        <f t="shared" si="9"/>
        <v>8.4105140885257779E-3</v>
      </c>
    </row>
    <row r="29" spans="1:12" x14ac:dyDescent="0.3">
      <c r="A29" s="12" t="s">
        <v>14</v>
      </c>
      <c r="B29" s="28">
        <f t="shared" si="3"/>
        <v>0.28821690596022398</v>
      </c>
      <c r="C29" s="29">
        <f t="shared" si="4"/>
        <v>0.29448727713169465</v>
      </c>
      <c r="D29" s="29">
        <f t="shared" si="5"/>
        <v>0.37062505387264233</v>
      </c>
      <c r="E29" s="29">
        <f t="shared" si="6"/>
        <v>0.25843358260692884</v>
      </c>
      <c r="F29" s="30">
        <f t="shared" si="7"/>
        <v>0.26816806220376188</v>
      </c>
      <c r="G29" s="28">
        <f t="shared" si="8"/>
        <v>1.7027273780553687E-2</v>
      </c>
      <c r="H29" s="29">
        <f t="shared" si="8"/>
        <v>1.7356550531627324E-2</v>
      </c>
      <c r="I29" s="29">
        <f t="shared" si="8"/>
        <v>2.1240221347539556E-2</v>
      </c>
      <c r="J29" s="29">
        <f t="shared" si="8"/>
        <v>1.544253980069521E-2</v>
      </c>
      <c r="K29" s="30">
        <f t="shared" si="8"/>
        <v>1.5964315391681305E-2</v>
      </c>
      <c r="L29" s="27">
        <f t="shared" si="9"/>
        <v>8.4105140885257779E-3</v>
      </c>
    </row>
    <row r="30" spans="1:12" x14ac:dyDescent="0.3">
      <c r="A30" s="11" t="s">
        <v>15</v>
      </c>
      <c r="B30" s="24">
        <f t="shared" si="3"/>
        <v>9.6205937173142742E-2</v>
      </c>
      <c r="C30" s="25">
        <f t="shared" si="4"/>
        <v>8.6073647224097716E-2</v>
      </c>
      <c r="D30" s="25">
        <f t="shared" si="5"/>
        <v>0.17552943844131108</v>
      </c>
      <c r="E30" s="25">
        <f t="shared" si="6"/>
        <v>7.1082017143117016E-2</v>
      </c>
      <c r="F30" s="26">
        <f t="shared" si="7"/>
        <v>7.4412022884182694E-2</v>
      </c>
      <c r="G30" s="24">
        <f t="shared" si="8"/>
        <v>6.1424593231889091E-3</v>
      </c>
      <c r="H30" s="25">
        <f t="shared" si="8"/>
        <v>5.5197804493711811E-3</v>
      </c>
      <c r="I30" s="25">
        <f t="shared" si="8"/>
        <v>1.0839569149766914E-2</v>
      </c>
      <c r="J30" s="25">
        <f t="shared" si="8"/>
        <v>4.5884527581001588E-3</v>
      </c>
      <c r="K30" s="26">
        <f t="shared" si="8"/>
        <v>4.7963696984145709E-3</v>
      </c>
      <c r="L30" s="27">
        <f t="shared" si="9"/>
        <v>8.4105140885257779E-3</v>
      </c>
    </row>
    <row r="31" spans="1:12" x14ac:dyDescent="0.3">
      <c r="A31" s="12" t="s">
        <v>16</v>
      </c>
      <c r="B31" s="28">
        <f t="shared" si="3"/>
        <v>0.10869053182698818</v>
      </c>
      <c r="C31" s="29">
        <f t="shared" si="4"/>
        <v>0.11455086850970009</v>
      </c>
      <c r="D31" s="29">
        <f t="shared" si="5"/>
        <v>0.19285653853606455</v>
      </c>
      <c r="E31" s="29">
        <f t="shared" si="6"/>
        <v>8.181684365333064E-2</v>
      </c>
      <c r="F31" s="30">
        <f t="shared" si="7"/>
        <v>8.9918257624817866E-2</v>
      </c>
      <c r="G31" s="28">
        <f t="shared" si="8"/>
        <v>6.9023533818530769E-3</v>
      </c>
      <c r="H31" s="29">
        <f t="shared" si="8"/>
        <v>7.2563013026287759E-3</v>
      </c>
      <c r="I31" s="29">
        <f t="shared" si="8"/>
        <v>1.1826107478688064E-2</v>
      </c>
      <c r="J31" s="29">
        <f t="shared" si="8"/>
        <v>5.2565601777259108E-3</v>
      </c>
      <c r="K31" s="30">
        <f t="shared" si="8"/>
        <v>5.7566864297824427E-3</v>
      </c>
      <c r="L31" s="27">
        <f t="shared" si="9"/>
        <v>8.4105140885257779E-3</v>
      </c>
    </row>
    <row r="32" spans="1:12" ht="15" thickBot="1" x14ac:dyDescent="0.35">
      <c r="A32" s="16" t="s">
        <v>17</v>
      </c>
      <c r="B32" s="31">
        <f t="shared" si="3"/>
        <v>0.398976155527899</v>
      </c>
      <c r="C32" s="32">
        <f t="shared" si="4"/>
        <v>0.4206720255528873</v>
      </c>
      <c r="D32" s="32">
        <f t="shared" si="5"/>
        <v>0.46115292361867444</v>
      </c>
      <c r="E32" s="32">
        <f t="shared" si="6"/>
        <v>0.41420738242190791</v>
      </c>
      <c r="F32" s="33">
        <f t="shared" si="7"/>
        <v>0.40853595110791163</v>
      </c>
      <c r="G32" s="31">
        <f t="shared" si="8"/>
        <v>2.263508237015488E-2</v>
      </c>
      <c r="H32" s="32">
        <f t="shared" si="8"/>
        <v>2.3684801098340813E-2</v>
      </c>
      <c r="I32" s="32">
        <f t="shared" si="8"/>
        <v>2.5604012841477619E-2</v>
      </c>
      <c r="J32" s="32">
        <f t="shared" si="8"/>
        <v>2.3373593861058861E-2</v>
      </c>
      <c r="K32" s="33">
        <f t="shared" si="8"/>
        <v>2.3099476436242661E-2</v>
      </c>
      <c r="L32" s="27">
        <f t="shared" si="9"/>
        <v>8.4105140885257779E-3</v>
      </c>
    </row>
    <row r="33" spans="1:12" ht="15" thickTop="1" x14ac:dyDescent="0.3">
      <c r="A33" s="11" t="s">
        <v>22</v>
      </c>
      <c r="B33" s="27">
        <f t="shared" si="3"/>
        <v>0.24062869864323511</v>
      </c>
      <c r="C33" s="27">
        <f t="shared" si="4"/>
        <v>0.23776834640609668</v>
      </c>
      <c r="D33" s="27">
        <f t="shared" si="5"/>
        <v>0.30647411972087468</v>
      </c>
      <c r="E33" s="27">
        <f t="shared" si="6"/>
        <v>0.22585054427941675</v>
      </c>
      <c r="F33" s="27">
        <f t="shared" si="7"/>
        <v>0.22002198341690771</v>
      </c>
      <c r="G33" s="27">
        <f t="shared" si="8"/>
        <v>1.4478361751083302E-2</v>
      </c>
      <c r="H33" s="27">
        <f t="shared" si="8"/>
        <v>1.4322263895147236E-2</v>
      </c>
      <c r="I33" s="27">
        <f t="shared" si="8"/>
        <v>1.7981895030636519E-2</v>
      </c>
      <c r="J33" s="27">
        <f t="shared" si="8"/>
        <v>1.3668229371596619E-2</v>
      </c>
      <c r="K33" s="27">
        <f t="shared" si="8"/>
        <v>1.3346201162615312E-2</v>
      </c>
      <c r="L33" s="27">
        <f t="shared" si="9"/>
        <v>8.4105140885257779E-3</v>
      </c>
    </row>
  </sheetData>
  <mergeCells count="4">
    <mergeCell ref="B2:F2"/>
    <mergeCell ref="G2:K2"/>
    <mergeCell ref="B19:F19"/>
    <mergeCell ref="G19:K1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16"/>
  <sheetViews>
    <sheetView zoomScaleNormal="100" workbookViewId="0">
      <selection activeCell="A19" sqref="A19"/>
    </sheetView>
  </sheetViews>
  <sheetFormatPr baseColWidth="10" defaultRowHeight="14.4" x14ac:dyDescent="0.3"/>
  <cols>
    <col min="1" max="1" width="23.109375" customWidth="1"/>
    <col min="2" max="19" width="13.6640625" customWidth="1"/>
  </cols>
  <sheetData>
    <row r="1" spans="1:7" ht="15" thickBot="1" x14ac:dyDescent="0.35">
      <c r="A1" s="1" t="s">
        <v>23</v>
      </c>
    </row>
    <row r="2" spans="1:7" ht="15" customHeight="1" thickTop="1" x14ac:dyDescent="0.3">
      <c r="A2" s="2"/>
      <c r="B2" s="58">
        <v>2014</v>
      </c>
      <c r="C2" s="59"/>
      <c r="D2" s="59"/>
      <c r="E2" s="59"/>
      <c r="F2" s="60"/>
    </row>
    <row r="3" spans="1:7" ht="28.8" x14ac:dyDescent="0.3">
      <c r="A3" s="3" t="s">
        <v>1</v>
      </c>
      <c r="B3" s="4" t="s">
        <v>2</v>
      </c>
      <c r="C3" s="34" t="s">
        <v>24</v>
      </c>
      <c r="D3" s="5" t="s">
        <v>25</v>
      </c>
      <c r="E3" s="5" t="s">
        <v>4</v>
      </c>
      <c r="F3" s="6" t="s">
        <v>5</v>
      </c>
      <c r="G3" s="23" t="s">
        <v>19</v>
      </c>
    </row>
    <row r="4" spans="1:7" x14ac:dyDescent="0.3">
      <c r="A4" s="7" t="s">
        <v>6</v>
      </c>
      <c r="B4" s="35">
        <v>0.81709657632402788</v>
      </c>
      <c r="C4" s="36">
        <v>0.91541414874995009</v>
      </c>
      <c r="D4" s="36">
        <v>0.16649398215916594</v>
      </c>
      <c r="E4" s="36">
        <v>3.7625589820725813</v>
      </c>
      <c r="F4" s="37">
        <v>6.8980175798292365</v>
      </c>
      <c r="G4" s="38">
        <v>0.41309658898996438</v>
      </c>
    </row>
    <row r="5" spans="1:7" x14ac:dyDescent="0.3">
      <c r="A5" s="11" t="s">
        <v>7</v>
      </c>
      <c r="B5" s="35">
        <v>0.58338184768953028</v>
      </c>
      <c r="C5" s="36">
        <v>1.1497512354072961</v>
      </c>
      <c r="D5" s="36">
        <v>0.22207619880536447</v>
      </c>
      <c r="E5" s="36">
        <v>5.1191938500991325</v>
      </c>
      <c r="F5" s="37">
        <v>4.0753461417090842</v>
      </c>
      <c r="G5" s="38">
        <v>0.41309658898996438</v>
      </c>
    </row>
    <row r="6" spans="1:7" x14ac:dyDescent="0.3">
      <c r="A6" s="12" t="s">
        <v>8</v>
      </c>
      <c r="B6" s="39">
        <v>5.8732837404713854</v>
      </c>
      <c r="C6" s="40">
        <v>5.5688222125065501</v>
      </c>
      <c r="D6" s="40">
        <v>0.71508305978196618</v>
      </c>
      <c r="E6" s="40">
        <v>10.880329263247978</v>
      </c>
      <c r="F6" s="41">
        <v>7.8537167495460496</v>
      </c>
      <c r="G6" s="38">
        <v>0.41309658898996438</v>
      </c>
    </row>
    <row r="7" spans="1:7" x14ac:dyDescent="0.3">
      <c r="A7" s="11" t="s">
        <v>9</v>
      </c>
      <c r="B7" s="35">
        <v>2.7547725026290149</v>
      </c>
      <c r="C7" s="36">
        <v>1.68187322813215</v>
      </c>
      <c r="D7" s="36">
        <v>0.42824881842181883</v>
      </c>
      <c r="E7" s="36">
        <v>6.7814480686537602</v>
      </c>
      <c r="F7" s="37">
        <v>12.840515679073318</v>
      </c>
      <c r="G7" s="38">
        <v>0.41309658898996438</v>
      </c>
    </row>
    <row r="8" spans="1:7" x14ac:dyDescent="0.3">
      <c r="A8" s="12" t="s">
        <v>10</v>
      </c>
      <c r="B8" s="39">
        <v>3.2665080817201133</v>
      </c>
      <c r="C8" s="40">
        <v>2.1637602378274594</v>
      </c>
      <c r="D8" s="40">
        <v>0.2336474542250371</v>
      </c>
      <c r="E8" s="40">
        <v>3.7696802056525036</v>
      </c>
      <c r="F8" s="41">
        <v>2.3438841127215619</v>
      </c>
      <c r="G8" s="38">
        <v>0.41309658898996438</v>
      </c>
    </row>
    <row r="9" spans="1:7" x14ac:dyDescent="0.3">
      <c r="A9" s="11" t="s">
        <v>11</v>
      </c>
      <c r="B9" s="35">
        <v>1.3029982334273997</v>
      </c>
      <c r="C9" s="36">
        <v>1.4218025528676463</v>
      </c>
      <c r="D9" s="36">
        <v>0.30331951243840066</v>
      </c>
      <c r="E9" s="36">
        <v>6.2473379865859187</v>
      </c>
      <c r="F9" s="37">
        <v>4.7926069779537013</v>
      </c>
      <c r="G9" s="38">
        <v>0.41309658898996438</v>
      </c>
    </row>
    <row r="10" spans="1:7" x14ac:dyDescent="0.3">
      <c r="A10" s="12" t="s">
        <v>12</v>
      </c>
      <c r="B10" s="39">
        <v>0.99998653532566084</v>
      </c>
      <c r="C10" s="40">
        <v>1.2741360317104129</v>
      </c>
      <c r="D10" s="40">
        <v>0.3038788745181229</v>
      </c>
      <c r="E10" s="40">
        <v>6.1118654010950113</v>
      </c>
      <c r="F10" s="41">
        <v>6.2486658931717507</v>
      </c>
      <c r="G10" s="38">
        <v>0.41309658898996438</v>
      </c>
    </row>
    <row r="11" spans="1:7" x14ac:dyDescent="0.3">
      <c r="A11" s="11" t="s">
        <v>13</v>
      </c>
      <c r="B11" s="35">
        <v>0.67831326312210549</v>
      </c>
      <c r="C11" s="36">
        <v>1.5066800841215835</v>
      </c>
      <c r="D11" s="36">
        <v>6.7060437863112624E-2</v>
      </c>
      <c r="E11" s="36">
        <v>5.0558274886932288</v>
      </c>
      <c r="F11" s="37">
        <v>1.4244138465714666</v>
      </c>
      <c r="G11" s="38">
        <v>0.41309658898996438</v>
      </c>
    </row>
    <row r="12" spans="1:7" x14ac:dyDescent="0.3">
      <c r="A12" s="12" t="s">
        <v>14</v>
      </c>
      <c r="B12" s="39">
        <v>0.64296845430361105</v>
      </c>
      <c r="C12" s="40">
        <v>0.85559473261813868</v>
      </c>
      <c r="D12" s="40">
        <v>0.31545633836956843</v>
      </c>
      <c r="E12" s="40">
        <v>7.3182490501351056</v>
      </c>
      <c r="F12" s="41">
        <v>3.3649554310472167</v>
      </c>
      <c r="G12" s="38">
        <v>0.41309658898996438</v>
      </c>
    </row>
    <row r="13" spans="1:7" x14ac:dyDescent="0.3">
      <c r="A13" s="11" t="s">
        <v>15</v>
      </c>
      <c r="B13" s="35">
        <v>0.79284920327608999</v>
      </c>
      <c r="C13" s="36">
        <v>1.1575520659361824</v>
      </c>
      <c r="D13" s="36">
        <v>0.22439723952115784</v>
      </c>
      <c r="E13" s="36">
        <v>4.9230207728988109</v>
      </c>
      <c r="F13" s="37">
        <v>3.405426020998759</v>
      </c>
      <c r="G13" s="38">
        <v>0.41309658898996438</v>
      </c>
    </row>
    <row r="14" spans="1:7" x14ac:dyDescent="0.3">
      <c r="A14" s="12" t="s">
        <v>16</v>
      </c>
      <c r="B14" s="39">
        <v>3.2900569741922965</v>
      </c>
      <c r="C14" s="40">
        <v>1.5555790848935955</v>
      </c>
      <c r="D14" s="40">
        <v>0.55159030503179352</v>
      </c>
      <c r="E14" s="40">
        <v>9.6609326343175237</v>
      </c>
      <c r="F14" s="41">
        <v>7.2453338019094904</v>
      </c>
      <c r="G14" s="38">
        <v>0.41309658898996438</v>
      </c>
    </row>
    <row r="15" spans="1:7" ht="15" thickBot="1" x14ac:dyDescent="0.35">
      <c r="A15" s="16" t="s">
        <v>17</v>
      </c>
      <c r="B15" s="42">
        <v>0.72172727935909797</v>
      </c>
      <c r="C15" s="43">
        <v>1.0925376039862382</v>
      </c>
      <c r="D15" s="43">
        <v>0.18217545476266012</v>
      </c>
      <c r="E15" s="43">
        <v>6.2260033345212529</v>
      </c>
      <c r="F15" s="44">
        <v>9.5295904237999203</v>
      </c>
      <c r="G15" s="38">
        <v>0.41309658898996438</v>
      </c>
    </row>
    <row r="16" spans="1:7" ht="15" thickTop="1" x14ac:dyDescent="0.3">
      <c r="A16" s="11" t="s">
        <v>22</v>
      </c>
      <c r="B16" s="45">
        <v>1.0985135400244346</v>
      </c>
      <c r="C16" s="45">
        <v>1.4153535827560797</v>
      </c>
      <c r="D16" s="45">
        <v>0.28084847450807326</v>
      </c>
      <c r="E16" s="45">
        <v>5.589723702664803</v>
      </c>
      <c r="F16" s="45">
        <v>4.4285524518273283</v>
      </c>
      <c r="G16" s="38">
        <v>0.41309658898996438</v>
      </c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D1" workbookViewId="0">
      <selection activeCell="I1" sqref="H1:I1048576"/>
    </sheetView>
  </sheetViews>
  <sheetFormatPr baseColWidth="10" defaultRowHeight="14.4" x14ac:dyDescent="0.3"/>
  <cols>
    <col min="2" max="2" width="14.5546875" customWidth="1"/>
    <col min="3" max="7" width="13.109375" customWidth="1"/>
  </cols>
  <sheetData>
    <row r="1" spans="1:7" x14ac:dyDescent="0.3">
      <c r="A1" s="1" t="s">
        <v>27</v>
      </c>
    </row>
    <row r="2" spans="1:7" ht="28.8" x14ac:dyDescent="0.3">
      <c r="C2" s="46" t="s">
        <v>5</v>
      </c>
      <c r="D2" s="46" t="s">
        <v>4</v>
      </c>
      <c r="E2" s="46" t="s">
        <v>25</v>
      </c>
      <c r="F2" s="46" t="s">
        <v>3</v>
      </c>
      <c r="G2" s="46" t="s">
        <v>19</v>
      </c>
    </row>
    <row r="3" spans="1:7" x14ac:dyDescent="0.3">
      <c r="B3" t="s">
        <v>6</v>
      </c>
      <c r="C3" s="47">
        <v>0.33647343765828702</v>
      </c>
      <c r="D3" s="47">
        <v>0.35023802449124897</v>
      </c>
      <c r="E3" s="47">
        <v>0.279255213589581</v>
      </c>
      <c r="F3" s="47">
        <v>0.34194476775445287</v>
      </c>
      <c r="G3" s="47">
        <v>0.3590482147680798</v>
      </c>
    </row>
    <row r="4" spans="1:7" x14ac:dyDescent="0.3">
      <c r="B4" t="s">
        <v>7</v>
      </c>
      <c r="C4" s="47">
        <v>0.37643028801435746</v>
      </c>
      <c r="D4" s="47">
        <v>0.39903616767840638</v>
      </c>
      <c r="E4" s="47">
        <v>0.45449906499121112</v>
      </c>
      <c r="F4" s="47">
        <v>0.40634491524475219</v>
      </c>
      <c r="G4" s="47">
        <v>0.3590482147680798</v>
      </c>
    </row>
    <row r="5" spans="1:7" x14ac:dyDescent="0.3">
      <c r="B5" t="s">
        <v>8</v>
      </c>
      <c r="C5" s="47">
        <v>0.33356760936511304</v>
      </c>
      <c r="D5" s="47">
        <v>0.33860171256183402</v>
      </c>
      <c r="E5" s="47">
        <v>0.38689379017037517</v>
      </c>
      <c r="F5" s="47">
        <v>0.34040326810510035</v>
      </c>
      <c r="G5" s="47">
        <v>0.3590482147680798</v>
      </c>
    </row>
    <row r="6" spans="1:7" x14ac:dyDescent="0.3">
      <c r="B6" t="s">
        <v>9</v>
      </c>
      <c r="C6" s="47">
        <v>0.40116226652260473</v>
      </c>
      <c r="D6" s="47">
        <v>0.41447585689952626</v>
      </c>
      <c r="E6" s="47">
        <v>0.46791163208901926</v>
      </c>
      <c r="F6" s="47">
        <v>0.42364284094136806</v>
      </c>
      <c r="G6" s="47">
        <v>0.3590482147680798</v>
      </c>
    </row>
    <row r="7" spans="1:7" x14ac:dyDescent="0.3">
      <c r="B7" t="s">
        <v>28</v>
      </c>
      <c r="C7" s="47">
        <v>0.33335852696302209</v>
      </c>
      <c r="D7" s="47">
        <v>0.33307698337225417</v>
      </c>
      <c r="E7" s="47">
        <v>0.1455806770632356</v>
      </c>
      <c r="F7" s="47">
        <v>0.33176245262353254</v>
      </c>
      <c r="G7" s="47">
        <v>0.3590482147680798</v>
      </c>
    </row>
    <row r="8" spans="1:7" x14ac:dyDescent="0.3">
      <c r="B8" t="s">
        <v>11</v>
      </c>
      <c r="C8" s="47">
        <v>0.28177009748029413</v>
      </c>
      <c r="D8" s="47">
        <v>0.28295089432539783</v>
      </c>
      <c r="E8" s="47">
        <v>0.30234178098915759</v>
      </c>
      <c r="F8" s="47">
        <v>0.28474894476619811</v>
      </c>
      <c r="G8" s="47">
        <v>0.3590482147680798</v>
      </c>
    </row>
    <row r="9" spans="1:7" x14ac:dyDescent="0.3">
      <c r="B9" t="s">
        <v>12</v>
      </c>
      <c r="C9" s="47">
        <v>0.36558670627088807</v>
      </c>
      <c r="D9" s="47">
        <v>0.36621808590291027</v>
      </c>
      <c r="E9" s="47">
        <v>0.40795256175735506</v>
      </c>
      <c r="F9" s="47">
        <v>0.37298585450734101</v>
      </c>
      <c r="G9" s="47">
        <v>0.3590482147680798</v>
      </c>
    </row>
    <row r="10" spans="1:7" x14ac:dyDescent="0.3">
      <c r="B10" t="s">
        <v>13</v>
      </c>
      <c r="C10" s="47">
        <v>0.24946133366744236</v>
      </c>
      <c r="D10" s="47">
        <v>0.30004361596024842</v>
      </c>
      <c r="E10" s="47">
        <v>0.25477448098334365</v>
      </c>
      <c r="F10" s="47">
        <v>0.29850002640638901</v>
      </c>
      <c r="G10" s="47">
        <v>0.3590482147680798</v>
      </c>
    </row>
    <row r="11" spans="1:7" x14ac:dyDescent="0.3">
      <c r="B11" t="s">
        <v>14</v>
      </c>
      <c r="C11" s="47">
        <v>0.35929479756497007</v>
      </c>
      <c r="D11" s="47">
        <v>0.35854246079725327</v>
      </c>
      <c r="E11" s="47">
        <v>0.4537164889014485</v>
      </c>
      <c r="F11" s="47">
        <v>0.37664066457888346</v>
      </c>
      <c r="G11" s="47">
        <v>0.3590482147680798</v>
      </c>
    </row>
    <row r="12" spans="1:7" x14ac:dyDescent="0.3">
      <c r="B12" t="s">
        <v>15</v>
      </c>
      <c r="C12" s="47">
        <v>0.32029324267423437</v>
      </c>
      <c r="D12" s="47">
        <v>0.32844662380455614</v>
      </c>
      <c r="E12" s="47">
        <v>0.30331747356114264</v>
      </c>
      <c r="F12" s="47">
        <v>0.32590581543705488</v>
      </c>
      <c r="G12" s="47">
        <v>0.3590482147680798</v>
      </c>
    </row>
    <row r="13" spans="1:7" x14ac:dyDescent="0.3">
      <c r="B13" t="s">
        <v>16</v>
      </c>
      <c r="C13" s="47">
        <v>0.3422626437206458</v>
      </c>
      <c r="D13" s="47">
        <v>0.34321503491975791</v>
      </c>
      <c r="E13" s="47">
        <v>0.51813446269494923</v>
      </c>
      <c r="F13" s="47">
        <v>0.38756428258443548</v>
      </c>
      <c r="G13" s="47">
        <v>0.3590482147680798</v>
      </c>
    </row>
    <row r="14" spans="1:7" x14ac:dyDescent="0.3">
      <c r="B14" t="s">
        <v>17</v>
      </c>
      <c r="C14" s="47">
        <v>0.40774447453530754</v>
      </c>
      <c r="D14" s="47">
        <v>0.4053445431808661</v>
      </c>
      <c r="E14" s="47">
        <v>0.34385685785867404</v>
      </c>
      <c r="F14" s="47">
        <v>0.39805658106898556</v>
      </c>
      <c r="G14" s="47">
        <v>0.3590482147680798</v>
      </c>
    </row>
    <row r="15" spans="1:7" ht="28.8" x14ac:dyDescent="0.3">
      <c r="B15" s="48" t="s">
        <v>22</v>
      </c>
      <c r="C15" s="47">
        <v>0.35033595722764221</v>
      </c>
      <c r="D15" s="47">
        <v>0.35794213204453074</v>
      </c>
      <c r="E15" s="47">
        <v>0.41353176915790002</v>
      </c>
      <c r="F15" s="47">
        <v>0.36418202193914884</v>
      </c>
      <c r="G15" s="47">
        <v>0.3590482147680798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F1" zoomScale="115" zoomScaleNormal="115" workbookViewId="0">
      <selection activeCell="E11" sqref="E11"/>
    </sheetView>
  </sheetViews>
  <sheetFormatPr baseColWidth="10" defaultRowHeight="14.4" x14ac:dyDescent="0.3"/>
  <cols>
    <col min="2" max="2" width="14.5546875" customWidth="1"/>
    <col min="3" max="7" width="13.109375" customWidth="1"/>
  </cols>
  <sheetData>
    <row r="1" spans="1:7" x14ac:dyDescent="0.3">
      <c r="A1" s="1" t="s">
        <v>29</v>
      </c>
    </row>
    <row r="2" spans="1:7" ht="28.8" x14ac:dyDescent="0.3">
      <c r="C2" s="46" t="s">
        <v>5</v>
      </c>
      <c r="D2" s="46" t="s">
        <v>4</v>
      </c>
      <c r="E2" s="46" t="s">
        <v>25</v>
      </c>
      <c r="F2" s="46" t="s">
        <v>3</v>
      </c>
      <c r="G2" s="46" t="s">
        <v>19</v>
      </c>
    </row>
    <row r="3" spans="1:7" x14ac:dyDescent="0.3">
      <c r="B3" t="s">
        <v>6</v>
      </c>
      <c r="C3" s="49">
        <v>1.3944839499934192E-2</v>
      </c>
      <c r="D3" s="49">
        <v>1.5890332288949649E-2</v>
      </c>
      <c r="E3" s="49">
        <v>7.7924705834799823E-3</v>
      </c>
      <c r="F3" s="49">
        <v>1.5097819046346217E-2</v>
      </c>
      <c r="G3" s="49">
        <v>-5.4557793911536034E-4</v>
      </c>
    </row>
    <row r="4" spans="1:7" x14ac:dyDescent="0.3">
      <c r="B4" t="s">
        <v>7</v>
      </c>
      <c r="C4" s="49">
        <v>4.1308623571476577E-3</v>
      </c>
      <c r="D4" s="49">
        <v>4.3240065595346877E-3</v>
      </c>
      <c r="E4" s="49">
        <v>4.0060030907218547E-3</v>
      </c>
      <c r="F4" s="49">
        <v>4.2770905727671504E-3</v>
      </c>
      <c r="G4" s="49">
        <v>-5.4557793911536034E-4</v>
      </c>
    </row>
    <row r="5" spans="1:7" x14ac:dyDescent="0.3">
      <c r="B5" t="s">
        <v>8</v>
      </c>
      <c r="C5" s="49">
        <v>2.6621553209871252E-5</v>
      </c>
      <c r="D5" s="49">
        <v>3.2525471128823646E-3</v>
      </c>
      <c r="E5" s="49">
        <v>-2.4929957442294093E-2</v>
      </c>
      <c r="F5" s="49">
        <v>1.9367826983995862E-3</v>
      </c>
      <c r="G5" s="49">
        <v>-5.4557793911536034E-4</v>
      </c>
    </row>
    <row r="6" spans="1:7" x14ac:dyDescent="0.3">
      <c r="B6" t="s">
        <v>9</v>
      </c>
      <c r="C6" s="49">
        <v>1.0452508564172902E-2</v>
      </c>
      <c r="D6" s="49">
        <v>1.0459594361146074E-2</v>
      </c>
      <c r="E6" s="49">
        <v>-4.0893521316922588E-3</v>
      </c>
      <c r="F6" s="49">
        <v>7.5872535738437108E-3</v>
      </c>
      <c r="G6" s="49">
        <v>-5.4557793911536034E-4</v>
      </c>
    </row>
    <row r="7" spans="1:7" x14ac:dyDescent="0.3">
      <c r="B7" t="s">
        <v>28</v>
      </c>
      <c r="C7" s="49">
        <v>8.6684609059430873E-3</v>
      </c>
      <c r="D7" s="49">
        <v>8.5653772226850222E-3</v>
      </c>
      <c r="E7" s="49">
        <v>5.627687639453649E-3</v>
      </c>
      <c r="F7" s="49">
        <v>8.5562469030329158E-3</v>
      </c>
      <c r="G7" s="49">
        <v>-5.4557793911536034E-4</v>
      </c>
    </row>
    <row r="8" spans="1:7" x14ac:dyDescent="0.3">
      <c r="B8" t="s">
        <v>11</v>
      </c>
      <c r="C8" s="49">
        <v>1.6561647543885449E-2</v>
      </c>
      <c r="D8" s="49">
        <v>1.5646833558706996E-2</v>
      </c>
      <c r="E8" s="49">
        <v>5.7202589913744273E-2</v>
      </c>
      <c r="F8" s="49">
        <v>1.9255261446862848E-2</v>
      </c>
      <c r="G8" s="49">
        <v>-5.4557793911536034E-4</v>
      </c>
    </row>
    <row r="9" spans="1:7" x14ac:dyDescent="0.3">
      <c r="B9" t="s">
        <v>12</v>
      </c>
      <c r="C9" s="49">
        <v>1.4110547103881377E-2</v>
      </c>
      <c r="D9" s="49">
        <v>1.4546654211779142E-2</v>
      </c>
      <c r="E9" s="49">
        <v>2.4813497865935785E-2</v>
      </c>
      <c r="F9" s="49">
        <v>1.631558235007935E-2</v>
      </c>
      <c r="G9" s="49">
        <v>-5.4557793911536034E-4</v>
      </c>
    </row>
    <row r="10" spans="1:7" x14ac:dyDescent="0.3">
      <c r="B10" t="s">
        <v>13</v>
      </c>
      <c r="C10" s="49">
        <v>5.2856934625142848E-3</v>
      </c>
      <c r="D10" s="49">
        <v>1.3927560517937643E-2</v>
      </c>
      <c r="E10" s="49">
        <v>-4.2491221441297355E-2</v>
      </c>
      <c r="F10" s="49">
        <v>1.1925594748135815E-2</v>
      </c>
      <c r="G10" s="49">
        <v>-5.4557793911536034E-4</v>
      </c>
    </row>
    <row r="11" spans="1:7" x14ac:dyDescent="0.3">
      <c r="B11" t="s">
        <v>14</v>
      </c>
      <c r="C11" s="49">
        <v>8.8116024708186913E-3</v>
      </c>
      <c r="D11" s="49">
        <v>5.9928989345883199E-3</v>
      </c>
      <c r="E11" s="49">
        <v>2.9133826333346047E-2</v>
      </c>
      <c r="F11" s="49">
        <v>1.0977272479808953E-2</v>
      </c>
      <c r="G11" s="49">
        <v>-5.4557793911536034E-4</v>
      </c>
    </row>
    <row r="12" spans="1:7" x14ac:dyDescent="0.3">
      <c r="B12" t="s">
        <v>15</v>
      </c>
      <c r="C12" s="49">
        <v>-9.6826985400372267E-3</v>
      </c>
      <c r="D12" s="49">
        <v>-7.9346145281481428E-3</v>
      </c>
      <c r="E12" s="49">
        <v>1.9437523304881577E-3</v>
      </c>
      <c r="F12" s="49">
        <v>-7.0337380236985547E-3</v>
      </c>
      <c r="G12" s="49">
        <v>-5.4557793911536034E-4</v>
      </c>
    </row>
    <row r="13" spans="1:7" x14ac:dyDescent="0.3">
      <c r="B13" t="s">
        <v>16</v>
      </c>
      <c r="C13" s="49">
        <v>-8.1563524006039723E-3</v>
      </c>
      <c r="D13" s="49">
        <v>-7.5179614697018504E-3</v>
      </c>
      <c r="E13" s="49">
        <v>4.1894251492828882E-3</v>
      </c>
      <c r="F13" s="49">
        <v>-3.6564115614946546E-3</v>
      </c>
      <c r="G13" s="49">
        <v>-5.4557793911536034E-4</v>
      </c>
    </row>
    <row r="14" spans="1:7" x14ac:dyDescent="0.3">
      <c r="B14" t="s">
        <v>17</v>
      </c>
      <c r="C14" s="49">
        <v>2.1643531514372594E-2</v>
      </c>
      <c r="D14" s="49">
        <v>2.1658970605387129E-2</v>
      </c>
      <c r="E14" s="49">
        <v>4.314320761224133E-2</v>
      </c>
      <c r="F14" s="49">
        <v>2.3719945823162281E-2</v>
      </c>
      <c r="G14" s="49">
        <v>-5.4557793911536034E-4</v>
      </c>
    </row>
    <row r="15" spans="1:7" ht="28.8" x14ac:dyDescent="0.3">
      <c r="B15" s="48" t="s">
        <v>30</v>
      </c>
      <c r="C15" s="49">
        <v>8.1472780339377771E-3</v>
      </c>
      <c r="D15" s="49">
        <v>9.3329594416986517E-3</v>
      </c>
      <c r="E15" s="49">
        <v>8.374581028314676E-3</v>
      </c>
      <c r="F15" s="49">
        <v>9.2104497289466902E-3</v>
      </c>
      <c r="G15" s="49">
        <v>-5.4557793911536034E-4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G1" zoomScale="145" zoomScaleNormal="145" workbookViewId="0">
      <selection activeCell="B15" sqref="B15"/>
    </sheetView>
  </sheetViews>
  <sheetFormatPr baseColWidth="10" defaultRowHeight="14.4" x14ac:dyDescent="0.3"/>
  <cols>
    <col min="2" max="2" width="14.5546875" customWidth="1"/>
    <col min="3" max="7" width="13.109375" customWidth="1"/>
  </cols>
  <sheetData>
    <row r="1" spans="1:7" x14ac:dyDescent="0.3">
      <c r="A1" s="50" t="s">
        <v>31</v>
      </c>
    </row>
    <row r="2" spans="1:7" ht="28.8" x14ac:dyDescent="0.3">
      <c r="C2" s="46" t="s">
        <v>5</v>
      </c>
      <c r="D2" s="46" t="s">
        <v>4</v>
      </c>
      <c r="E2" s="46" t="s">
        <v>25</v>
      </c>
      <c r="F2" s="46" t="s">
        <v>3</v>
      </c>
      <c r="G2" s="46" t="s">
        <v>19</v>
      </c>
    </row>
    <row r="3" spans="1:7" x14ac:dyDescent="0.3">
      <c r="B3" t="s">
        <v>6</v>
      </c>
      <c r="C3" s="49">
        <v>1.4941054511747209E-2</v>
      </c>
      <c r="D3" s="49">
        <v>1.6807473051778876E-2</v>
      </c>
      <c r="E3" s="49">
        <v>2.0765990908887089E-2</v>
      </c>
      <c r="F3" s="49">
        <v>1.7264446343415063E-2</v>
      </c>
      <c r="G3" s="49">
        <v>6.4444658798701315E-3</v>
      </c>
    </row>
    <row r="4" spans="1:7" x14ac:dyDescent="0.3">
      <c r="B4" t="s">
        <v>7</v>
      </c>
      <c r="C4" s="49">
        <v>1.1510381011820892E-2</v>
      </c>
      <c r="D4" s="49">
        <v>1.110913429640692E-2</v>
      </c>
      <c r="E4" s="49">
        <v>9.3464995305263532E-3</v>
      </c>
      <c r="F4" s="49">
        <v>1.0875624187553168E-2</v>
      </c>
      <c r="G4" s="49">
        <v>6.4444658798701315E-3</v>
      </c>
    </row>
    <row r="5" spans="1:7" x14ac:dyDescent="0.3">
      <c r="B5" t="s">
        <v>8</v>
      </c>
      <c r="C5" s="49">
        <v>7.8076632464074702E-3</v>
      </c>
      <c r="D5" s="49">
        <v>8.1443324213990032E-3</v>
      </c>
      <c r="E5" s="49">
        <v>2.335080393164457E-2</v>
      </c>
      <c r="F5" s="49">
        <v>8.6838415914283207E-3</v>
      </c>
      <c r="G5" s="49">
        <v>6.4444658798701315E-3</v>
      </c>
    </row>
    <row r="6" spans="1:7" x14ac:dyDescent="0.3">
      <c r="B6" t="s">
        <v>9</v>
      </c>
      <c r="C6" s="49">
        <v>1.4483819430761935E-2</v>
      </c>
      <c r="D6" s="49">
        <v>1.3746403319029987E-2</v>
      </c>
      <c r="E6" s="49">
        <v>1.1536172729459615E-2</v>
      </c>
      <c r="F6" s="49">
        <v>1.3364827974692073E-2</v>
      </c>
      <c r="G6" s="49">
        <v>6.4444658798701315E-3</v>
      </c>
    </row>
    <row r="7" spans="1:7" x14ac:dyDescent="0.3">
      <c r="B7" t="s">
        <v>28</v>
      </c>
      <c r="C7" s="49">
        <v>1.0673404472391956E-2</v>
      </c>
      <c r="D7" s="49">
        <v>1.0322602962320238E-2</v>
      </c>
      <c r="E7" s="49">
        <v>0.1209798307429002</v>
      </c>
      <c r="F7" s="49">
        <v>1.0871410285040239E-2</v>
      </c>
      <c r="G7" s="49">
        <v>6.4444658798701315E-3</v>
      </c>
    </row>
    <row r="8" spans="1:7" x14ac:dyDescent="0.3">
      <c r="B8" t="s">
        <v>11</v>
      </c>
      <c r="C8" s="49">
        <v>1.7001070821558883E-2</v>
      </c>
      <c r="D8" s="49">
        <v>1.9030880384360405E-2</v>
      </c>
      <c r="E8" s="49">
        <v>2.5309620334371008E-2</v>
      </c>
      <c r="F8" s="49">
        <v>1.9601852552621812E-2</v>
      </c>
      <c r="G8" s="49">
        <v>6.4444658798701315E-3</v>
      </c>
    </row>
    <row r="9" spans="1:7" x14ac:dyDescent="0.3">
      <c r="B9" t="s">
        <v>12</v>
      </c>
      <c r="C9" s="49">
        <v>1.8655431002912115E-2</v>
      </c>
      <c r="D9" s="49">
        <v>1.8804145951742068E-2</v>
      </c>
      <c r="E9" s="49">
        <v>2.9112373544714298E-2</v>
      </c>
      <c r="F9" s="49">
        <v>2.0427130204903499E-2</v>
      </c>
      <c r="G9" s="49">
        <v>6.4444658798701315E-3</v>
      </c>
    </row>
    <row r="10" spans="1:7" x14ac:dyDescent="0.3">
      <c r="B10" t="s">
        <v>13</v>
      </c>
      <c r="C10" s="49">
        <v>6.6624418420697662E-3</v>
      </c>
      <c r="D10" s="49">
        <v>9.7638348630217919E-3</v>
      </c>
      <c r="E10" s="49">
        <v>-2.8827837473801576E-3</v>
      </c>
      <c r="F10" s="49">
        <v>9.313760310894148E-3</v>
      </c>
      <c r="G10" s="49">
        <v>6.4444658798701315E-3</v>
      </c>
    </row>
    <row r="11" spans="1:7" x14ac:dyDescent="0.3">
      <c r="B11" t="s">
        <v>14</v>
      </c>
      <c r="C11" s="49">
        <v>1.4699205293827289E-2</v>
      </c>
      <c r="D11" s="49">
        <v>1.5452102804019985E-2</v>
      </c>
      <c r="E11" s="49">
        <v>2.3113646785610564E-2</v>
      </c>
      <c r="F11" s="49">
        <v>1.6878287252819701E-2</v>
      </c>
      <c r="G11" s="49">
        <v>6.4444658798701315E-3</v>
      </c>
    </row>
    <row r="12" spans="1:7" x14ac:dyDescent="0.3">
      <c r="B12" t="s">
        <v>15</v>
      </c>
      <c r="C12" s="49">
        <v>4.5181947592531913E-3</v>
      </c>
      <c r="D12" s="49">
        <v>5.4272114707645258E-3</v>
      </c>
      <c r="E12" s="49">
        <v>1.4972309564721176E-2</v>
      </c>
      <c r="F12" s="49">
        <v>6.3640910669657824E-3</v>
      </c>
      <c r="G12" s="49">
        <v>6.4444658798701315E-3</v>
      </c>
    </row>
    <row r="13" spans="1:7" x14ac:dyDescent="0.3">
      <c r="B13" t="s">
        <v>16</v>
      </c>
      <c r="C13" s="49">
        <v>3.800587894291052E-3</v>
      </c>
      <c r="D13" s="49">
        <v>3.7751649594239822E-3</v>
      </c>
      <c r="E13" s="49">
        <v>7.4666936635023884E-3</v>
      </c>
      <c r="F13" s="49">
        <v>4.7021777256257558E-3</v>
      </c>
      <c r="G13" s="49">
        <v>6.4444658798701315E-3</v>
      </c>
    </row>
    <row r="14" spans="1:7" x14ac:dyDescent="0.3">
      <c r="B14" t="s">
        <v>17</v>
      </c>
      <c r="C14" s="49">
        <v>2.0999112551058685E-2</v>
      </c>
      <c r="D14" s="49">
        <v>2.1705027259818266E-2</v>
      </c>
      <c r="E14" s="49">
        <v>3.6177045763078786E-2</v>
      </c>
      <c r="F14" s="49">
        <v>2.3347631725281648E-2</v>
      </c>
      <c r="G14" s="49">
        <v>6.4444658798701315E-3</v>
      </c>
    </row>
    <row r="15" spans="1:7" ht="28.8" x14ac:dyDescent="0.3">
      <c r="B15" s="48" t="s">
        <v>22</v>
      </c>
      <c r="C15" s="49">
        <v>1.2388282942582318E-2</v>
      </c>
      <c r="D15" s="49">
        <v>1.2852588399353104E-2</v>
      </c>
      <c r="E15" s="49">
        <v>1.8169651534936548E-2</v>
      </c>
      <c r="F15" s="49">
        <v>1.3439799669392904E-2</v>
      </c>
      <c r="G15" s="49">
        <v>6.4444658798701315E-3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D4" zoomScale="85" zoomScaleNormal="85" workbookViewId="0">
      <selection activeCell="A3" sqref="A3"/>
    </sheetView>
  </sheetViews>
  <sheetFormatPr baseColWidth="10" defaultRowHeight="13.2" x14ac:dyDescent="0.25"/>
  <cols>
    <col min="1" max="1" width="33.6640625" style="53" customWidth="1"/>
    <col min="2" max="2" width="12.33203125" style="52" bestFit="1" customWidth="1"/>
    <col min="3" max="256" width="11.44140625" style="52"/>
    <col min="257" max="257" width="27.109375" style="52" bestFit="1" customWidth="1"/>
    <col min="258" max="258" width="12.33203125" style="52" bestFit="1" customWidth="1"/>
    <col min="259" max="512" width="11.44140625" style="52"/>
    <col min="513" max="513" width="27.109375" style="52" bestFit="1" customWidth="1"/>
    <col min="514" max="514" width="12.33203125" style="52" bestFit="1" customWidth="1"/>
    <col min="515" max="768" width="11.44140625" style="52"/>
    <col min="769" max="769" width="27.109375" style="52" bestFit="1" customWidth="1"/>
    <col min="770" max="770" width="12.33203125" style="52" bestFit="1" customWidth="1"/>
    <col min="771" max="1024" width="11.44140625" style="52"/>
    <col min="1025" max="1025" width="27.109375" style="52" bestFit="1" customWidth="1"/>
    <col min="1026" max="1026" width="12.33203125" style="52" bestFit="1" customWidth="1"/>
    <col min="1027" max="1280" width="11.44140625" style="52"/>
    <col min="1281" max="1281" width="27.109375" style="52" bestFit="1" customWidth="1"/>
    <col min="1282" max="1282" width="12.33203125" style="52" bestFit="1" customWidth="1"/>
    <col min="1283" max="1536" width="11.44140625" style="52"/>
    <col min="1537" max="1537" width="27.109375" style="52" bestFit="1" customWidth="1"/>
    <col min="1538" max="1538" width="12.33203125" style="52" bestFit="1" customWidth="1"/>
    <col min="1539" max="1792" width="11.44140625" style="52"/>
    <col min="1793" max="1793" width="27.109375" style="52" bestFit="1" customWidth="1"/>
    <col min="1794" max="1794" width="12.33203125" style="52" bestFit="1" customWidth="1"/>
    <col min="1795" max="2048" width="11.44140625" style="52"/>
    <col min="2049" max="2049" width="27.109375" style="52" bestFit="1" customWidth="1"/>
    <col min="2050" max="2050" width="12.33203125" style="52" bestFit="1" customWidth="1"/>
    <col min="2051" max="2304" width="11.44140625" style="52"/>
    <col min="2305" max="2305" width="27.109375" style="52" bestFit="1" customWidth="1"/>
    <col min="2306" max="2306" width="12.33203125" style="52" bestFit="1" customWidth="1"/>
    <col min="2307" max="2560" width="11.44140625" style="52"/>
    <col min="2561" max="2561" width="27.109375" style="52" bestFit="1" customWidth="1"/>
    <col min="2562" max="2562" width="12.33203125" style="52" bestFit="1" customWidth="1"/>
    <col min="2563" max="2816" width="11.44140625" style="52"/>
    <col min="2817" max="2817" width="27.109375" style="52" bestFit="1" customWidth="1"/>
    <col min="2818" max="2818" width="12.33203125" style="52" bestFit="1" customWidth="1"/>
    <col min="2819" max="3072" width="11.44140625" style="52"/>
    <col min="3073" max="3073" width="27.109375" style="52" bestFit="1" customWidth="1"/>
    <col min="3074" max="3074" width="12.33203125" style="52" bestFit="1" customWidth="1"/>
    <col min="3075" max="3328" width="11.44140625" style="52"/>
    <col min="3329" max="3329" width="27.109375" style="52" bestFit="1" customWidth="1"/>
    <col min="3330" max="3330" width="12.33203125" style="52" bestFit="1" customWidth="1"/>
    <col min="3331" max="3584" width="11.44140625" style="52"/>
    <col min="3585" max="3585" width="27.109375" style="52" bestFit="1" customWidth="1"/>
    <col min="3586" max="3586" width="12.33203125" style="52" bestFit="1" customWidth="1"/>
    <col min="3587" max="3840" width="11.44140625" style="52"/>
    <col min="3841" max="3841" width="27.109375" style="52" bestFit="1" customWidth="1"/>
    <col min="3842" max="3842" width="12.33203125" style="52" bestFit="1" customWidth="1"/>
    <col min="3843" max="4096" width="11.44140625" style="52"/>
    <col min="4097" max="4097" width="27.109375" style="52" bestFit="1" customWidth="1"/>
    <col min="4098" max="4098" width="12.33203125" style="52" bestFit="1" customWidth="1"/>
    <col min="4099" max="4352" width="11.44140625" style="52"/>
    <col min="4353" max="4353" width="27.109375" style="52" bestFit="1" customWidth="1"/>
    <col min="4354" max="4354" width="12.33203125" style="52" bestFit="1" customWidth="1"/>
    <col min="4355" max="4608" width="11.44140625" style="52"/>
    <col min="4609" max="4609" width="27.109375" style="52" bestFit="1" customWidth="1"/>
    <col min="4610" max="4610" width="12.33203125" style="52" bestFit="1" customWidth="1"/>
    <col min="4611" max="4864" width="11.44140625" style="52"/>
    <col min="4865" max="4865" width="27.109375" style="52" bestFit="1" customWidth="1"/>
    <col min="4866" max="4866" width="12.33203125" style="52" bestFit="1" customWidth="1"/>
    <col min="4867" max="5120" width="11.44140625" style="52"/>
    <col min="5121" max="5121" width="27.109375" style="52" bestFit="1" customWidth="1"/>
    <col min="5122" max="5122" width="12.33203125" style="52" bestFit="1" customWidth="1"/>
    <col min="5123" max="5376" width="11.44140625" style="52"/>
    <col min="5377" max="5377" width="27.109375" style="52" bestFit="1" customWidth="1"/>
    <col min="5378" max="5378" width="12.33203125" style="52" bestFit="1" customWidth="1"/>
    <col min="5379" max="5632" width="11.44140625" style="52"/>
    <col min="5633" max="5633" width="27.109375" style="52" bestFit="1" customWidth="1"/>
    <col min="5634" max="5634" width="12.33203125" style="52" bestFit="1" customWidth="1"/>
    <col min="5635" max="5888" width="11.44140625" style="52"/>
    <col min="5889" max="5889" width="27.109375" style="52" bestFit="1" customWidth="1"/>
    <col min="5890" max="5890" width="12.33203125" style="52" bestFit="1" customWidth="1"/>
    <col min="5891" max="6144" width="11.44140625" style="52"/>
    <col min="6145" max="6145" width="27.109375" style="52" bestFit="1" customWidth="1"/>
    <col min="6146" max="6146" width="12.33203125" style="52" bestFit="1" customWidth="1"/>
    <col min="6147" max="6400" width="11.44140625" style="52"/>
    <col min="6401" max="6401" width="27.109375" style="52" bestFit="1" customWidth="1"/>
    <col min="6402" max="6402" width="12.33203125" style="52" bestFit="1" customWidth="1"/>
    <col min="6403" max="6656" width="11.44140625" style="52"/>
    <col min="6657" max="6657" width="27.109375" style="52" bestFit="1" customWidth="1"/>
    <col min="6658" max="6658" width="12.33203125" style="52" bestFit="1" customWidth="1"/>
    <col min="6659" max="6912" width="11.44140625" style="52"/>
    <col min="6913" max="6913" width="27.109375" style="52" bestFit="1" customWidth="1"/>
    <col min="6914" max="6914" width="12.33203125" style="52" bestFit="1" customWidth="1"/>
    <col min="6915" max="7168" width="11.44140625" style="52"/>
    <col min="7169" max="7169" width="27.109375" style="52" bestFit="1" customWidth="1"/>
    <col min="7170" max="7170" width="12.33203125" style="52" bestFit="1" customWidth="1"/>
    <col min="7171" max="7424" width="11.44140625" style="52"/>
    <col min="7425" max="7425" width="27.109375" style="52" bestFit="1" customWidth="1"/>
    <col min="7426" max="7426" width="12.33203125" style="52" bestFit="1" customWidth="1"/>
    <col min="7427" max="7680" width="11.44140625" style="52"/>
    <col min="7681" max="7681" width="27.109375" style="52" bestFit="1" customWidth="1"/>
    <col min="7682" max="7682" width="12.33203125" style="52" bestFit="1" customWidth="1"/>
    <col min="7683" max="7936" width="11.44140625" style="52"/>
    <col min="7937" max="7937" width="27.109375" style="52" bestFit="1" customWidth="1"/>
    <col min="7938" max="7938" width="12.33203125" style="52" bestFit="1" customWidth="1"/>
    <col min="7939" max="8192" width="11.44140625" style="52"/>
    <col min="8193" max="8193" width="27.109375" style="52" bestFit="1" customWidth="1"/>
    <col min="8194" max="8194" width="12.33203125" style="52" bestFit="1" customWidth="1"/>
    <col min="8195" max="8448" width="11.44140625" style="52"/>
    <col min="8449" max="8449" width="27.109375" style="52" bestFit="1" customWidth="1"/>
    <col min="8450" max="8450" width="12.33203125" style="52" bestFit="1" customWidth="1"/>
    <col min="8451" max="8704" width="11.44140625" style="52"/>
    <col min="8705" max="8705" width="27.109375" style="52" bestFit="1" customWidth="1"/>
    <col min="8706" max="8706" width="12.33203125" style="52" bestFit="1" customWidth="1"/>
    <col min="8707" max="8960" width="11.44140625" style="52"/>
    <col min="8961" max="8961" width="27.109375" style="52" bestFit="1" customWidth="1"/>
    <col min="8962" max="8962" width="12.33203125" style="52" bestFit="1" customWidth="1"/>
    <col min="8963" max="9216" width="11.44140625" style="52"/>
    <col min="9217" max="9217" width="27.109375" style="52" bestFit="1" customWidth="1"/>
    <col min="9218" max="9218" width="12.33203125" style="52" bestFit="1" customWidth="1"/>
    <col min="9219" max="9472" width="11.44140625" style="52"/>
    <col min="9473" max="9473" width="27.109375" style="52" bestFit="1" customWidth="1"/>
    <col min="9474" max="9474" width="12.33203125" style="52" bestFit="1" customWidth="1"/>
    <col min="9475" max="9728" width="11.44140625" style="52"/>
    <col min="9729" max="9729" width="27.109375" style="52" bestFit="1" customWidth="1"/>
    <col min="9730" max="9730" width="12.33203125" style="52" bestFit="1" customWidth="1"/>
    <col min="9731" max="9984" width="11.44140625" style="52"/>
    <col min="9985" max="9985" width="27.109375" style="52" bestFit="1" customWidth="1"/>
    <col min="9986" max="9986" width="12.33203125" style="52" bestFit="1" customWidth="1"/>
    <col min="9987" max="10240" width="11.44140625" style="52"/>
    <col min="10241" max="10241" width="27.109375" style="52" bestFit="1" customWidth="1"/>
    <col min="10242" max="10242" width="12.33203125" style="52" bestFit="1" customWidth="1"/>
    <col min="10243" max="10496" width="11.44140625" style="52"/>
    <col min="10497" max="10497" width="27.109375" style="52" bestFit="1" customWidth="1"/>
    <col min="10498" max="10498" width="12.33203125" style="52" bestFit="1" customWidth="1"/>
    <col min="10499" max="10752" width="11.44140625" style="52"/>
    <col min="10753" max="10753" width="27.109375" style="52" bestFit="1" customWidth="1"/>
    <col min="10754" max="10754" width="12.33203125" style="52" bestFit="1" customWidth="1"/>
    <col min="10755" max="11008" width="11.44140625" style="52"/>
    <col min="11009" max="11009" width="27.109375" style="52" bestFit="1" customWidth="1"/>
    <col min="11010" max="11010" width="12.33203125" style="52" bestFit="1" customWidth="1"/>
    <col min="11011" max="11264" width="11.44140625" style="52"/>
    <col min="11265" max="11265" width="27.109375" style="52" bestFit="1" customWidth="1"/>
    <col min="11266" max="11266" width="12.33203125" style="52" bestFit="1" customWidth="1"/>
    <col min="11267" max="11520" width="11.44140625" style="52"/>
    <col min="11521" max="11521" width="27.109375" style="52" bestFit="1" customWidth="1"/>
    <col min="11522" max="11522" width="12.33203125" style="52" bestFit="1" customWidth="1"/>
    <col min="11523" max="11776" width="11.44140625" style="52"/>
    <col min="11777" max="11777" width="27.109375" style="52" bestFit="1" customWidth="1"/>
    <col min="11778" max="11778" width="12.33203125" style="52" bestFit="1" customWidth="1"/>
    <col min="11779" max="12032" width="11.44140625" style="52"/>
    <col min="12033" max="12033" width="27.109375" style="52" bestFit="1" customWidth="1"/>
    <col min="12034" max="12034" width="12.33203125" style="52" bestFit="1" customWidth="1"/>
    <col min="12035" max="12288" width="11.44140625" style="52"/>
    <col min="12289" max="12289" width="27.109375" style="52" bestFit="1" customWidth="1"/>
    <col min="12290" max="12290" width="12.33203125" style="52" bestFit="1" customWidth="1"/>
    <col min="12291" max="12544" width="11.44140625" style="52"/>
    <col min="12545" max="12545" width="27.109375" style="52" bestFit="1" customWidth="1"/>
    <col min="12546" max="12546" width="12.33203125" style="52" bestFit="1" customWidth="1"/>
    <col min="12547" max="12800" width="11.44140625" style="52"/>
    <col min="12801" max="12801" width="27.109375" style="52" bestFit="1" customWidth="1"/>
    <col min="12802" max="12802" width="12.33203125" style="52" bestFit="1" customWidth="1"/>
    <col min="12803" max="13056" width="11.44140625" style="52"/>
    <col min="13057" max="13057" width="27.109375" style="52" bestFit="1" customWidth="1"/>
    <col min="13058" max="13058" width="12.33203125" style="52" bestFit="1" customWidth="1"/>
    <col min="13059" max="13312" width="11.44140625" style="52"/>
    <col min="13313" max="13313" width="27.109375" style="52" bestFit="1" customWidth="1"/>
    <col min="13314" max="13314" width="12.33203125" style="52" bestFit="1" customWidth="1"/>
    <col min="13315" max="13568" width="11.44140625" style="52"/>
    <col min="13569" max="13569" width="27.109375" style="52" bestFit="1" customWidth="1"/>
    <col min="13570" max="13570" width="12.33203125" style="52" bestFit="1" customWidth="1"/>
    <col min="13571" max="13824" width="11.44140625" style="52"/>
    <col min="13825" max="13825" width="27.109375" style="52" bestFit="1" customWidth="1"/>
    <col min="13826" max="13826" width="12.33203125" style="52" bestFit="1" customWidth="1"/>
    <col min="13827" max="14080" width="11.44140625" style="52"/>
    <col min="14081" max="14081" width="27.109375" style="52" bestFit="1" customWidth="1"/>
    <col min="14082" max="14082" width="12.33203125" style="52" bestFit="1" customWidth="1"/>
    <col min="14083" max="14336" width="11.44140625" style="52"/>
    <col min="14337" max="14337" width="27.109375" style="52" bestFit="1" customWidth="1"/>
    <col min="14338" max="14338" width="12.33203125" style="52" bestFit="1" customWidth="1"/>
    <col min="14339" max="14592" width="11.44140625" style="52"/>
    <col min="14593" max="14593" width="27.109375" style="52" bestFit="1" customWidth="1"/>
    <col min="14594" max="14594" width="12.33203125" style="52" bestFit="1" customWidth="1"/>
    <col min="14595" max="14848" width="11.44140625" style="52"/>
    <col min="14849" max="14849" width="27.109375" style="52" bestFit="1" customWidth="1"/>
    <col min="14850" max="14850" width="12.33203125" style="52" bestFit="1" customWidth="1"/>
    <col min="14851" max="15104" width="11.44140625" style="52"/>
    <col min="15105" max="15105" width="27.109375" style="52" bestFit="1" customWidth="1"/>
    <col min="15106" max="15106" width="12.33203125" style="52" bestFit="1" customWidth="1"/>
    <col min="15107" max="15360" width="11.44140625" style="52"/>
    <col min="15361" max="15361" width="27.109375" style="52" bestFit="1" customWidth="1"/>
    <col min="15362" max="15362" width="12.33203125" style="52" bestFit="1" customWidth="1"/>
    <col min="15363" max="15616" width="11.44140625" style="52"/>
    <col min="15617" max="15617" width="27.109375" style="52" bestFit="1" customWidth="1"/>
    <col min="15618" max="15618" width="12.33203125" style="52" bestFit="1" customWidth="1"/>
    <col min="15619" max="15872" width="11.44140625" style="52"/>
    <col min="15873" max="15873" width="27.109375" style="52" bestFit="1" customWidth="1"/>
    <col min="15874" max="15874" width="12.33203125" style="52" bestFit="1" customWidth="1"/>
    <col min="15875" max="16128" width="11.44140625" style="52"/>
    <col min="16129" max="16129" width="27.109375" style="52" bestFit="1" customWidth="1"/>
    <col min="16130" max="16130" width="12.33203125" style="52" bestFit="1" customWidth="1"/>
    <col min="16131" max="16384" width="11.44140625" style="52"/>
  </cols>
  <sheetData>
    <row r="1" spans="1:5" x14ac:dyDescent="0.25">
      <c r="A1" s="51" t="s">
        <v>39</v>
      </c>
    </row>
    <row r="2" spans="1:5" x14ac:dyDescent="0.25">
      <c r="B2" s="53" t="s">
        <v>32</v>
      </c>
      <c r="C2" s="53" t="s">
        <v>36</v>
      </c>
      <c r="D2" s="53" t="s">
        <v>37</v>
      </c>
      <c r="E2" s="55"/>
    </row>
    <row r="3" spans="1:5" x14ac:dyDescent="0.25">
      <c r="A3" s="53" t="s">
        <v>45</v>
      </c>
      <c r="B3" s="54">
        <v>6.5719168131902336E-3</v>
      </c>
      <c r="C3" s="54">
        <v>4.8896272850125076E-4</v>
      </c>
      <c r="D3" s="54">
        <v>4.8189860772958008E-3</v>
      </c>
      <c r="E3" s="56"/>
    </row>
    <row r="4" spans="1:5" x14ac:dyDescent="0.25">
      <c r="A4" s="53" t="s">
        <v>46</v>
      </c>
      <c r="B4" s="54">
        <v>-5.2791372178239348E-5</v>
      </c>
      <c r="C4" s="54">
        <v>-1.1823380657182702E-3</v>
      </c>
      <c r="D4" s="54">
        <v>-1.753977250000191E-4</v>
      </c>
      <c r="E4" s="56"/>
    </row>
    <row r="5" spans="1:5" x14ac:dyDescent="0.25">
      <c r="A5" s="53" t="s">
        <v>35</v>
      </c>
      <c r="B5" s="54">
        <v>-1.0065702509709195E-4</v>
      </c>
      <c r="C5" s="54">
        <v>-8.091939882364723E-4</v>
      </c>
      <c r="D5" s="54">
        <v>-5.9558221705716238E-4</v>
      </c>
      <c r="E5" s="56"/>
    </row>
    <row r="6" spans="1:5" x14ac:dyDescent="0.25">
      <c r="A6" s="55" t="s">
        <v>38</v>
      </c>
      <c r="B6" s="54">
        <v>1.2639680073931823E-3</v>
      </c>
      <c r="C6" s="54">
        <v>1.2639680073931823E-3</v>
      </c>
      <c r="D6" s="54">
        <v>1.2639680073931823E-3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C1" zoomScale="85" zoomScaleNormal="85" workbookViewId="0">
      <selection activeCell="E24" sqref="E24"/>
    </sheetView>
  </sheetViews>
  <sheetFormatPr baseColWidth="10" defaultColWidth="11.5546875" defaultRowHeight="13.2" x14ac:dyDescent="0.25"/>
  <cols>
    <col min="1" max="16384" width="11.5546875" style="52"/>
  </cols>
  <sheetData>
    <row r="1" spans="1:5" x14ac:dyDescent="0.25">
      <c r="A1" s="51" t="s">
        <v>42</v>
      </c>
    </row>
    <row r="2" spans="1:5" x14ac:dyDescent="0.25">
      <c r="A2" s="53"/>
      <c r="B2" s="53" t="s">
        <v>33</v>
      </c>
      <c r="C2" s="53" t="s">
        <v>47</v>
      </c>
      <c r="D2" s="53" t="s">
        <v>40</v>
      </c>
      <c r="E2" s="53"/>
    </row>
    <row r="3" spans="1:5" x14ac:dyDescent="0.25">
      <c r="A3" s="53" t="s">
        <v>9</v>
      </c>
      <c r="B3" s="57">
        <v>1.0338123262699339E-2</v>
      </c>
      <c r="C3" s="57">
        <v>5.2411555754041661E-3</v>
      </c>
      <c r="D3" s="54">
        <v>1.2910105353765918E-3</v>
      </c>
      <c r="E3" s="54">
        <v>-0.01</v>
      </c>
    </row>
    <row r="4" spans="1:5" x14ac:dyDescent="0.25">
      <c r="A4" s="53" t="s">
        <v>10</v>
      </c>
      <c r="B4" s="57">
        <v>4.4133741931509096E-3</v>
      </c>
      <c r="C4" s="57">
        <v>5.2136989650204413E-3</v>
      </c>
      <c r="D4" s="54">
        <v>1.2910105353765918E-3</v>
      </c>
      <c r="E4" s="54">
        <v>1.4999999999999999E-2</v>
      </c>
    </row>
    <row r="5" spans="1:5" x14ac:dyDescent="0.25">
      <c r="A5" s="53" t="s">
        <v>12</v>
      </c>
      <c r="B5" s="57">
        <v>1.2486221599508296E-2</v>
      </c>
      <c r="C5" s="57">
        <v>4.7520640540987813E-3</v>
      </c>
      <c r="D5" s="54">
        <v>1.2910105353765918E-3</v>
      </c>
    </row>
    <row r="6" spans="1:5" x14ac:dyDescent="0.25">
      <c r="A6" s="53" t="s">
        <v>7</v>
      </c>
      <c r="B6" s="57">
        <v>1.2007358049570538E-3</v>
      </c>
      <c r="C6" s="57">
        <v>3.7681307535053499E-3</v>
      </c>
      <c r="D6" s="54">
        <v>1.2910105353765918E-3</v>
      </c>
    </row>
    <row r="7" spans="1:5" x14ac:dyDescent="0.25">
      <c r="A7" s="53" t="s">
        <v>16</v>
      </c>
      <c r="B7" s="57">
        <v>3.3676772804613897E-4</v>
      </c>
      <c r="C7" s="57">
        <v>3.1737534987730243E-3</v>
      </c>
      <c r="D7" s="54">
        <v>1.2910105353765918E-3</v>
      </c>
    </row>
    <row r="8" spans="1:5" x14ac:dyDescent="0.25">
      <c r="A8" s="53" t="s">
        <v>6</v>
      </c>
      <c r="B8" s="57">
        <v>1.044392860888399E-2</v>
      </c>
      <c r="C8" s="57">
        <v>1.8664401416335075E-3</v>
      </c>
      <c r="D8" s="54">
        <v>1.2910105353765918E-3</v>
      </c>
    </row>
    <row r="9" spans="1:5" x14ac:dyDescent="0.25">
      <c r="A9" s="53" t="s">
        <v>14</v>
      </c>
      <c r="B9" s="57">
        <v>6.8900260290296611E-3</v>
      </c>
      <c r="C9" s="57">
        <v>1.6465847805680056E-4</v>
      </c>
      <c r="D9" s="54">
        <v>1.2910105353765918E-3</v>
      </c>
    </row>
    <row r="10" spans="1:5" x14ac:dyDescent="0.25">
      <c r="A10" s="53" t="s">
        <v>13</v>
      </c>
      <c r="B10" s="57">
        <v>-6.8931991326403041E-3</v>
      </c>
      <c r="C10" s="57">
        <v>-5.0375621285592143E-4</v>
      </c>
      <c r="D10" s="54">
        <v>1.2910105353765918E-3</v>
      </c>
    </row>
    <row r="11" spans="1:5" x14ac:dyDescent="0.25">
      <c r="A11" s="53" t="s">
        <v>11</v>
      </c>
      <c r="B11" s="57">
        <v>7.6631966784772576E-3</v>
      </c>
      <c r="C11" s="57">
        <v>-3.7068684111856154E-3</v>
      </c>
      <c r="D11" s="54">
        <v>1.2910105353765918E-3</v>
      </c>
    </row>
    <row r="12" spans="1:5" x14ac:dyDescent="0.25">
      <c r="A12" s="53" t="s">
        <v>17</v>
      </c>
      <c r="B12" s="57">
        <v>1.348617470958402E-2</v>
      </c>
      <c r="C12" s="57">
        <v>-4.62416503837626E-3</v>
      </c>
      <c r="D12" s="54">
        <v>1.2910105353765918E-3</v>
      </c>
    </row>
    <row r="13" spans="1:5" x14ac:dyDescent="0.25">
      <c r="A13" s="53" t="s">
        <v>8</v>
      </c>
      <c r="B13" s="57">
        <v>5.8657754805082618E-3</v>
      </c>
      <c r="C13" s="57">
        <v>-5.6117789968539444E-3</v>
      </c>
      <c r="D13" s="54">
        <v>1.2910105353765918E-3</v>
      </c>
    </row>
    <row r="14" spans="1:5" x14ac:dyDescent="0.25">
      <c r="A14" s="53" t="s">
        <v>15</v>
      </c>
      <c r="B14" s="57">
        <v>-5.6012686499996578E-3</v>
      </c>
      <c r="C14" s="57">
        <v>-8.0742276388089396E-3</v>
      </c>
      <c r="D14" s="54">
        <v>1.2910105353765918E-3</v>
      </c>
      <c r="E14" s="54">
        <v>1.4999999999999999E-2</v>
      </c>
    </row>
    <row r="15" spans="1:5" x14ac:dyDescent="0.25">
      <c r="A15" s="53" t="s">
        <v>41</v>
      </c>
      <c r="B15" s="54">
        <v>6.5719168131902336E-3</v>
      </c>
      <c r="C15" s="54">
        <v>-5.2791372178239348E-5</v>
      </c>
      <c r="D15" s="54">
        <v>1.2910105353765918E-3</v>
      </c>
      <c r="E15" s="54">
        <v>-0.01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="85" zoomScaleNormal="85" workbookViewId="0">
      <selection activeCell="E29" sqref="E29"/>
    </sheetView>
  </sheetViews>
  <sheetFormatPr baseColWidth="10" defaultColWidth="11.5546875" defaultRowHeight="13.2" x14ac:dyDescent="0.25"/>
  <cols>
    <col min="1" max="16384" width="11.5546875" style="52"/>
  </cols>
  <sheetData>
    <row r="1" spans="1:5" x14ac:dyDescent="0.25">
      <c r="A1" s="51" t="s">
        <v>43</v>
      </c>
    </row>
    <row r="2" spans="1:5" x14ac:dyDescent="0.25">
      <c r="A2" s="53"/>
      <c r="B2" s="53" t="s">
        <v>33</v>
      </c>
      <c r="C2" s="53" t="s">
        <v>34</v>
      </c>
      <c r="D2" s="53" t="s">
        <v>40</v>
      </c>
      <c r="E2" s="53"/>
    </row>
    <row r="3" spans="1:5" x14ac:dyDescent="0.25">
      <c r="A3" s="53" t="s">
        <v>9</v>
      </c>
      <c r="B3" s="57">
        <v>3.0915146411974537E-4</v>
      </c>
      <c r="C3" s="57">
        <v>-2.5049189915131971E-3</v>
      </c>
      <c r="D3" s="54">
        <v>0</v>
      </c>
      <c r="E3" s="54">
        <v>-6.0000000000000001E-3</v>
      </c>
    </row>
    <row r="4" spans="1:5" x14ac:dyDescent="0.25">
      <c r="A4" s="53" t="s">
        <v>10</v>
      </c>
      <c r="B4" s="57">
        <v>1.1102298295368354E-3</v>
      </c>
      <c r="C4" s="57">
        <v>1.2766171326568457E-3</v>
      </c>
      <c r="D4" s="54">
        <v>0</v>
      </c>
      <c r="E4" s="54">
        <v>6.0000000000000001E-3</v>
      </c>
    </row>
    <row r="5" spans="1:5" x14ac:dyDescent="0.25">
      <c r="A5" s="53" t="s">
        <v>12</v>
      </c>
      <c r="B5" s="57">
        <v>2.5982831335821701E-4</v>
      </c>
      <c r="C5" s="57">
        <v>-3.023385079312687E-3</v>
      </c>
      <c r="D5" s="54">
        <v>0</v>
      </c>
    </row>
    <row r="6" spans="1:5" x14ac:dyDescent="0.25">
      <c r="A6" s="53" t="s">
        <v>7</v>
      </c>
      <c r="B6" s="57">
        <v>-1.2708978752874092E-3</v>
      </c>
      <c r="C6" s="57">
        <v>-1.8681276669396203E-3</v>
      </c>
      <c r="D6" s="54">
        <v>0</v>
      </c>
    </row>
    <row r="7" spans="1:5" x14ac:dyDescent="0.25">
      <c r="A7" s="53" t="s">
        <v>16</v>
      </c>
      <c r="B7" s="57">
        <v>1.0116427967241314E-3</v>
      </c>
      <c r="C7" s="57">
        <v>-4.8808379144934218E-3</v>
      </c>
      <c r="D7" s="54">
        <v>0</v>
      </c>
    </row>
    <row r="8" spans="1:5" x14ac:dyDescent="0.25">
      <c r="A8" s="53" t="s">
        <v>6</v>
      </c>
      <c r="B8" s="57">
        <v>6.8701049337609513E-4</v>
      </c>
      <c r="C8" s="57">
        <v>-1.3062751177623836E-3</v>
      </c>
      <c r="D8" s="54">
        <v>0</v>
      </c>
    </row>
    <row r="9" spans="1:5" x14ac:dyDescent="0.25">
      <c r="A9" s="53" t="s">
        <v>14</v>
      </c>
      <c r="B9" s="57">
        <v>-3.7741877723372451E-4</v>
      </c>
      <c r="C9" s="57">
        <v>-1.4286358823663906E-3</v>
      </c>
      <c r="D9" s="54">
        <v>0</v>
      </c>
    </row>
    <row r="10" spans="1:5" x14ac:dyDescent="0.25">
      <c r="A10" s="53" t="s">
        <v>13</v>
      </c>
      <c r="B10" s="57">
        <v>1.3572275218972402E-3</v>
      </c>
      <c r="C10" s="57">
        <v>2.0967367541381045E-3</v>
      </c>
      <c r="D10" s="54">
        <v>0</v>
      </c>
    </row>
    <row r="11" spans="1:5" x14ac:dyDescent="0.25">
      <c r="A11" s="53" t="s">
        <v>11</v>
      </c>
      <c r="B11" s="57">
        <v>1.4842551297700704E-3</v>
      </c>
      <c r="C11" s="57">
        <v>5.7945629401207489E-4</v>
      </c>
      <c r="D11" s="54">
        <v>0</v>
      </c>
    </row>
    <row r="12" spans="1:5" x14ac:dyDescent="0.25">
      <c r="A12" s="53" t="s">
        <v>17</v>
      </c>
      <c r="B12" s="57">
        <v>8.0942416077224892E-4</v>
      </c>
      <c r="C12" s="57">
        <v>-2.4164913071548949E-4</v>
      </c>
      <c r="D12" s="54">
        <v>0</v>
      </c>
    </row>
    <row r="13" spans="1:5" x14ac:dyDescent="0.25">
      <c r="A13" s="53" t="s">
        <v>8</v>
      </c>
      <c r="B13" s="57">
        <v>1.7085474618510844E-3</v>
      </c>
      <c r="C13" s="57">
        <v>-1.3768274953618463E-3</v>
      </c>
      <c r="D13" s="54">
        <v>0</v>
      </c>
    </row>
    <row r="14" spans="1:5" x14ac:dyDescent="0.25">
      <c r="A14" s="53" t="s">
        <v>15</v>
      </c>
      <c r="B14" s="57">
        <v>-1.3706622620758319E-3</v>
      </c>
      <c r="C14" s="57">
        <v>-2.6257005975263577E-3</v>
      </c>
      <c r="D14" s="54">
        <v>0</v>
      </c>
      <c r="E14" s="54">
        <v>6.0000000000000001E-3</v>
      </c>
    </row>
    <row r="15" spans="1:5" x14ac:dyDescent="0.25">
      <c r="A15" s="53" t="s">
        <v>41</v>
      </c>
      <c r="B15" s="54">
        <v>4.8896272850125076E-4</v>
      </c>
      <c r="C15" s="54">
        <v>-1.1823380657182702E-3</v>
      </c>
      <c r="D15" s="54">
        <v>0</v>
      </c>
      <c r="E15" s="54">
        <v>-6.0000000000000001E-3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="70" zoomScaleNormal="70" workbookViewId="0">
      <selection activeCell="H2" sqref="H2"/>
    </sheetView>
  </sheetViews>
  <sheetFormatPr baseColWidth="10" defaultColWidth="11.5546875" defaultRowHeight="13.2" x14ac:dyDescent="0.25"/>
  <cols>
    <col min="1" max="16384" width="11.5546875" style="52"/>
  </cols>
  <sheetData>
    <row r="1" spans="1:5" x14ac:dyDescent="0.25">
      <c r="A1" s="51" t="s">
        <v>44</v>
      </c>
    </row>
    <row r="2" spans="1:5" x14ac:dyDescent="0.25">
      <c r="A2" s="53"/>
      <c r="B2" s="53" t="s">
        <v>33</v>
      </c>
      <c r="C2" s="53" t="s">
        <v>34</v>
      </c>
      <c r="D2" s="53" t="s">
        <v>40</v>
      </c>
      <c r="E2" s="53"/>
    </row>
    <row r="3" spans="1:5" x14ac:dyDescent="0.25">
      <c r="A3" s="53" t="s">
        <v>9</v>
      </c>
      <c r="B3" s="57">
        <v>8.774577484786274E-3</v>
      </c>
      <c r="C3" s="57">
        <v>6.4630655652968619E-3</v>
      </c>
      <c r="D3" s="54">
        <v>0</v>
      </c>
      <c r="E3" s="54">
        <v>-0.01</v>
      </c>
    </row>
    <row r="4" spans="1:5" x14ac:dyDescent="0.25">
      <c r="A4" s="53" t="s">
        <v>10</v>
      </c>
      <c r="B4" s="57">
        <v>2.0337981210522445E-3</v>
      </c>
      <c r="C4" s="57">
        <v>2.5535124374025807E-3</v>
      </c>
      <c r="D4" s="54">
        <v>0</v>
      </c>
      <c r="E4" s="54">
        <v>1.4999999999999999E-2</v>
      </c>
    </row>
    <row r="5" spans="1:5" x14ac:dyDescent="0.25">
      <c r="A5" s="53" t="s">
        <v>12</v>
      </c>
      <c r="B5" s="57">
        <v>1.0977376189982969E-2</v>
      </c>
      <c r="C5" s="57">
        <v>6.5063055687504881E-3</v>
      </c>
      <c r="D5" s="54">
        <v>0</v>
      </c>
    </row>
    <row r="6" spans="1:5" x14ac:dyDescent="0.25">
      <c r="A6" s="53" t="s">
        <v>7</v>
      </c>
      <c r="B6" s="57">
        <v>1.194105314353368E-3</v>
      </c>
      <c r="C6" s="57">
        <v>4.3568661629608792E-3</v>
      </c>
      <c r="D6" s="54">
        <v>0</v>
      </c>
    </row>
    <row r="7" spans="1:5" x14ac:dyDescent="0.25">
      <c r="A7" s="53" t="s">
        <v>16</v>
      </c>
      <c r="B7" s="57">
        <v>-1.9546128295963661E-3</v>
      </c>
      <c r="C7" s="57">
        <v>6.7186832936264856E-3</v>
      </c>
      <c r="D7" s="54">
        <v>0</v>
      </c>
    </row>
    <row r="8" spans="1:5" x14ac:dyDescent="0.25">
      <c r="A8" s="53" t="s">
        <v>6</v>
      </c>
      <c r="B8" s="57">
        <v>8.5027892026720911E-3</v>
      </c>
      <c r="C8" s="57">
        <v>1.8748485391803622E-3</v>
      </c>
      <c r="D8" s="54">
        <v>0</v>
      </c>
    </row>
    <row r="9" spans="1:5" x14ac:dyDescent="0.25">
      <c r="A9" s="53" t="s">
        <v>14</v>
      </c>
      <c r="B9" s="57">
        <v>6.0043703738960853E-3</v>
      </c>
      <c r="C9" s="57">
        <v>2.7018892518265334E-4</v>
      </c>
      <c r="D9" s="54">
        <v>0</v>
      </c>
    </row>
    <row r="10" spans="1:5" x14ac:dyDescent="0.25">
      <c r="A10" s="53" t="s">
        <v>13</v>
      </c>
      <c r="B10" s="57">
        <v>-9.5488036334844817E-3</v>
      </c>
      <c r="C10" s="57">
        <v>-3.889761483344671E-3</v>
      </c>
      <c r="D10" s="54">
        <v>0</v>
      </c>
    </row>
    <row r="11" spans="1:5" x14ac:dyDescent="0.25">
      <c r="A11" s="53" t="s">
        <v>11</v>
      </c>
      <c r="B11" s="57">
        <v>4.9178186997866887E-3</v>
      </c>
      <c r="C11" s="57">
        <v>-5.5916874965455934E-3</v>
      </c>
      <c r="D11" s="54">
        <v>0</v>
      </c>
    </row>
    <row r="12" spans="1:5" x14ac:dyDescent="0.25">
      <c r="A12" s="53" t="s">
        <v>17</v>
      </c>
      <c r="B12" s="57">
        <v>1.1430228665446367E-2</v>
      </c>
      <c r="C12" s="57">
        <v>-5.6789616798309213E-3</v>
      </c>
      <c r="D12" s="54">
        <v>0</v>
      </c>
    </row>
    <row r="13" spans="1:5" x14ac:dyDescent="0.25">
      <c r="A13" s="53" t="s">
        <v>8</v>
      </c>
      <c r="B13" s="57">
        <v>2.8915635775388047E-3</v>
      </c>
      <c r="C13" s="57">
        <v>-5.5305139880633776E-3</v>
      </c>
      <c r="D13" s="54">
        <v>0</v>
      </c>
    </row>
    <row r="14" spans="1:5" x14ac:dyDescent="0.25">
      <c r="A14" s="53" t="s">
        <v>15</v>
      </c>
      <c r="B14" s="57">
        <v>-5.5256329376070492E-3</v>
      </c>
      <c r="C14" s="57">
        <v>-6.7508340641592281E-3</v>
      </c>
      <c r="D14" s="54">
        <v>0</v>
      </c>
      <c r="E14" s="54">
        <v>1.4999999999999999E-2</v>
      </c>
    </row>
    <row r="15" spans="1:5" x14ac:dyDescent="0.25">
      <c r="A15" s="53" t="s">
        <v>41</v>
      </c>
      <c r="B15" s="54">
        <v>4.8189860772958008E-3</v>
      </c>
      <c r="C15" s="54">
        <v>-1.753977250000191E-4</v>
      </c>
      <c r="D15" s="54">
        <v>0</v>
      </c>
      <c r="E15" s="54">
        <v>-0.01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Graphiques_1_et_2</vt:lpstr>
      <vt:lpstr>Graphique_3</vt:lpstr>
      <vt:lpstr>Graphique_4</vt:lpstr>
      <vt:lpstr>Graphique_5</vt:lpstr>
      <vt:lpstr>Graphique_6</vt:lpstr>
      <vt:lpstr>Graphique_7</vt:lpstr>
      <vt:lpstr>Graphique_8a</vt:lpstr>
      <vt:lpstr>Graphique_8b</vt:lpstr>
      <vt:lpstr>Graphique_8c</vt:lpstr>
    </vt:vector>
  </TitlesOfParts>
  <Company>SPM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SPM</dc:creator>
  <cp:lastModifiedBy>Sylvie Chasseloup</cp:lastModifiedBy>
  <cp:lastPrinted>2017-11-28T13:20:05Z</cp:lastPrinted>
  <dcterms:created xsi:type="dcterms:W3CDTF">2017-11-22T09:36:47Z</dcterms:created>
  <dcterms:modified xsi:type="dcterms:W3CDTF">2017-11-30T13:39:33Z</dcterms:modified>
</cp:coreProperties>
</file>