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pte.cas.pm.gouv.fr\cbouvart\.profil\.desktop\Villes moyennes\Données\"/>
    </mc:Choice>
  </mc:AlternateContent>
  <bookViews>
    <workbookView xWindow="0" yWindow="0" windowWidth="16215" windowHeight="7905" activeTab="3"/>
  </bookViews>
  <sheets>
    <sheet name="Graphique 1" sheetId="4" r:id="rId1"/>
    <sheet name="Graphique 2" sheetId="2" r:id="rId2"/>
    <sheet name="Graphique 3" sheetId="1" r:id="rId3"/>
    <sheet name="Graphique 4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6" i="4"/>
  <c r="B5" i="4"/>
</calcChain>
</file>

<file path=xl/sharedStrings.xml><?xml version="1.0" encoding="utf-8"?>
<sst xmlns="http://schemas.openxmlformats.org/spreadsheetml/2006/main" count="41" uniqueCount="34">
  <si>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</si>
  <si>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</si>
  <si>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</si>
  <si>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</si>
  <si>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</si>
  <si>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</si>
  <si>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</si>
  <si>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</si>
  <si>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</si>
  <si>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</si>
  <si>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</si>
  <si>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Couronnes des métropoles</t>
  </si>
  <si>
    <t>France entière</t>
  </si>
  <si>
    <t>Couronnes des villes moyennes</t>
  </si>
  <si>
    <t>Pôles des metropoles</t>
  </si>
  <si>
    <t>Pôles des villes moyennes</t>
  </si>
  <si>
    <t>Pôles des métropoles</t>
  </si>
  <si>
    <t>Graphique 3. Evolution des prix médians des maisons anciennes de quatre pièces et plus entre 2010 et 2019 (base 100 en 2010)</t>
  </si>
  <si>
    <t>Graphique 4. Evolution des prix médians des maisons anciennes de quatre pièces et plus entre 2015 et 2020 (base 100 en 2019)</t>
  </si>
  <si>
    <t xml:space="preserve">Part des villes moyennes avec un taux supérieur </t>
  </si>
  <si>
    <t>- à la médiane des taux d'évolution d'emploi entre 2009 et 2019 (0,0%)</t>
  </si>
  <si>
    <t>- à la médiane des taux d'évolution de la population entre 2008 et 2018 (0,5 %)</t>
  </si>
  <si>
    <t>- à la médiane des taux d'évolution des prix de l'immobilier entre 2012 et 2017 (-1,3 %)</t>
  </si>
  <si>
    <t>- l'emploi uniquement</t>
  </si>
  <si>
    <t>- la population uniquement</t>
  </si>
  <si>
    <t xml:space="preserve">- les prix de l'immobilier uniquement </t>
  </si>
  <si>
    <t xml:space="preserve">- l'emploi et la population </t>
  </si>
  <si>
    <t xml:space="preserve">Part des villes moyennes avec un taux supérieur à la médiane pour l'évolution de : </t>
  </si>
  <si>
    <t>- la population et les prix</t>
  </si>
  <si>
    <t>- les prix et l'emploi</t>
  </si>
  <si>
    <t>- les trois indicateurs</t>
  </si>
  <si>
    <t>Graphique 2. Evolution de l'emploi salarié privé entre 2009 et 2019 (base 100 en 2009)</t>
  </si>
  <si>
    <t xml:space="preserve">Graphique 1. Diagramme de Ven des villes moyennes* plus dynamiques que la médiane </t>
  </si>
  <si>
    <t>*Villes moyennes hors Dom et hors Alsace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</si>
</sst>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Border="1" applyAlignment="1">
      <alignment horizontal="center" vertical="top"/>
    </xf>
    <xf numFmtId="164" fontId="0" fillId="0" borderId="0" xfId="0" applyNumberFormat="1"/>
    <xf numFmtId="0" fontId="0" fillId="0" borderId="0" xfId="0" quotePrefix="1"/>
    <xf numFmtId="9" fontId="0" fillId="0" borderId="0" xfId="1" applyNumberFormat="1" applyFont="1"/>
    <xf numFmtId="1" fontId="0" fillId="0" borderId="0" xfId="1" applyNumberFormat="1" applyFont="1"/>
    <xf numFmtId="1" fontId="0" fillId="0" borderId="0" xfId="0" applyNumberFormat="1"/>
    <xf numFmtId="9" fontId="0" fillId="0" borderId="0" xfId="0" applyNumberFormat="1"/>
    <xf numFmtId="0" fontId="3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2'!$A$5</c:f>
              <c:strCache>
                <c:ptCount val="1"/>
                <c:pt idx="0">
                  <c:v>Couronnes des villes moyennes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'Graphique 2'!$B$4:$L$4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'Graphique 2'!$B$5:$L$5</c:f>
              <c:numCache>
                <c:formatCode>0.0</c:formatCode>
                <c:ptCount val="11"/>
                <c:pt idx="0">
                  <c:v>100</c:v>
                </c:pt>
                <c:pt idx="1">
                  <c:v>100.78935025520761</c:v>
                </c:pt>
                <c:pt idx="2">
                  <c:v>101.65208994344047</c:v>
                </c:pt>
                <c:pt idx="3">
                  <c:v>101.29916770129213</c:v>
                </c:pt>
                <c:pt idx="4">
                  <c:v>100.73531981422725</c:v>
                </c:pt>
                <c:pt idx="5">
                  <c:v>100.58458637973054</c:v>
                </c:pt>
                <c:pt idx="6">
                  <c:v>100.93180668597968</c:v>
                </c:pt>
                <c:pt idx="7">
                  <c:v>102.08010300271302</c:v>
                </c:pt>
                <c:pt idx="8">
                  <c:v>103.77141674713754</c:v>
                </c:pt>
                <c:pt idx="9">
                  <c:v>105.15638938704188</c:v>
                </c:pt>
                <c:pt idx="10">
                  <c:v>106.99958614981377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B-454D-864F-73B95442EE79}"/>
            </c:ext>
          </c:extLst>
        </c:ser>
        <c:ser>
          <c:idx val="1"/>
          <c:order val="1"/>
          <c:tx>
            <c:strRef>
              <c:f>'Graphique 2'!$A$6</c:f>
              <c:strCache>
                <c:ptCount val="1"/>
                <c:pt idx="0">
                  <c:v>Pôles des villes moyennes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'Graphique 2'!$B$4:$L$4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'Graphique 2'!$B$6:$L$6</c:f>
              <c:numCache>
                <c:formatCode>0.0</c:formatCode>
                <c:ptCount val="11"/>
                <c:pt idx="0">
                  <c:v>100</c:v>
                </c:pt>
                <c:pt idx="1">
                  <c:v>101.1245968009749</c:v>
                </c:pt>
                <c:pt idx="2">
                  <c:v>101.31510021860102</c:v>
                </c:pt>
                <c:pt idx="3">
                  <c:v>99.560025758533953</c:v>
                </c:pt>
                <c:pt idx="4">
                  <c:v>98.992327306644953</c:v>
                </c:pt>
                <c:pt idx="5">
                  <c:v>98.387810322472589</c:v>
                </c:pt>
                <c:pt idx="6">
                  <c:v>98.954469192273592</c:v>
                </c:pt>
                <c:pt idx="7">
                  <c:v>100.20338268460523</c:v>
                </c:pt>
                <c:pt idx="8">
                  <c:v>101.80659152798353</c:v>
                </c:pt>
                <c:pt idx="9">
                  <c:v>101.94823458747361</c:v>
                </c:pt>
                <c:pt idx="10">
                  <c:v>102.80184699084302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B-454D-864F-73B95442EE79}"/>
            </c:ext>
          </c:extLst>
        </c:ser>
        <c:ser>
          <c:idx val="2"/>
          <c:order val="2"/>
          <c:tx>
            <c:strRef>
              <c:f>'Graphique 2'!$A$7</c:f>
              <c:strCache>
                <c:ptCount val="1"/>
                <c:pt idx="0">
                  <c:v>Couronnes des métropoles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'Graphique 2'!$B$4:$L$4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'Graphique 2'!$B$7:$L$7</c:f>
              <c:numCache>
                <c:formatCode>0.0</c:formatCode>
                <c:ptCount val="11"/>
                <c:pt idx="0">
                  <c:v>100</c:v>
                </c:pt>
                <c:pt idx="1">
                  <c:v>101.10137469809951</c:v>
                </c:pt>
                <c:pt idx="2">
                  <c:v>102.11420495301454</c:v>
                </c:pt>
                <c:pt idx="3">
                  <c:v>102.27387169918872</c:v>
                </c:pt>
                <c:pt idx="4">
                  <c:v>102.37505914186619</c:v>
                </c:pt>
                <c:pt idx="5">
                  <c:v>101.82263392347032</c:v>
                </c:pt>
                <c:pt idx="6">
                  <c:v>102.63951940961103</c:v>
                </c:pt>
                <c:pt idx="7">
                  <c:v>104.42496292907451</c:v>
                </c:pt>
                <c:pt idx="8">
                  <c:v>106.67728504837142</c:v>
                </c:pt>
                <c:pt idx="9">
                  <c:v>108.41332963167163</c:v>
                </c:pt>
                <c:pt idx="10">
                  <c:v>110.29439941190502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0B-454D-864F-73B95442EE79}"/>
            </c:ext>
          </c:extLst>
        </c:ser>
        <c:ser>
          <c:idx val="3"/>
          <c:order val="3"/>
          <c:tx>
            <c:strRef>
              <c:f>'Graphique 2'!$A$8</c:f>
              <c:strCache>
                <c:ptCount val="1"/>
                <c:pt idx="0">
                  <c:v>Pôles des métropoles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'Graphique 2'!$B$4:$L$4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'Graphique 2'!$B$8:$L$8</c:f>
              <c:numCache>
                <c:formatCode>0.0</c:formatCode>
                <c:ptCount val="11"/>
                <c:pt idx="0">
                  <c:v>100</c:v>
                </c:pt>
                <c:pt idx="1">
                  <c:v>100.88447973094868</c:v>
                </c:pt>
                <c:pt idx="2">
                  <c:v>101.89383595085708</c:v>
                </c:pt>
                <c:pt idx="3">
                  <c:v>101.96017744764264</c:v>
                </c:pt>
                <c:pt idx="4">
                  <c:v>101.95169511489354</c:v>
                </c:pt>
                <c:pt idx="5">
                  <c:v>102.58479436342782</c:v>
                </c:pt>
                <c:pt idx="6">
                  <c:v>103.65634056441856</c:v>
                </c:pt>
                <c:pt idx="7">
                  <c:v>105.5056408202402</c:v>
                </c:pt>
                <c:pt idx="8">
                  <c:v>107.86924628887598</c:v>
                </c:pt>
                <c:pt idx="9">
                  <c:v>109.77248866401742</c:v>
                </c:pt>
                <c:pt idx="10">
                  <c:v>111.8395710891205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0B-454D-864F-73B95442EE79}"/>
            </c:ext>
          </c:extLst>
        </c:ser>
        <c:ser>
          <c:idx val="4"/>
          <c:order val="4"/>
          <c:tx>
            <c:strRef>
              <c:f>'Graphique 2'!$A$9</c:f>
              <c:strCache>
                <c:ptCount val="1"/>
                <c:pt idx="0">
                  <c:v>France entière</c:v>
                </c:pt>
              </c:strCache>
            </c:strRef>
          </c:tx>
          <c:spPr>
            <a:ln w="2222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'Graphique 2'!$B$4:$L$4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'Graphique 2'!$B$9:$L$9</c:f>
              <c:numCache>
                <c:formatCode>0.0</c:formatCode>
                <c:ptCount val="11"/>
                <c:pt idx="0">
                  <c:v>100</c:v>
                </c:pt>
                <c:pt idx="1">
                  <c:v>100.92955842987125</c:v>
                </c:pt>
                <c:pt idx="2">
                  <c:v>101.61651819584773</c:v>
                </c:pt>
                <c:pt idx="3">
                  <c:v>101.12386946333915</c:v>
                </c:pt>
                <c:pt idx="4">
                  <c:v>100.86468467344291</c:v>
                </c:pt>
                <c:pt idx="5">
                  <c:v>100.81105983793971</c:v>
                </c:pt>
                <c:pt idx="6">
                  <c:v>101.50680387362739</c:v>
                </c:pt>
                <c:pt idx="7">
                  <c:v>102.94985428683277</c:v>
                </c:pt>
                <c:pt idx="8">
                  <c:v>104.89474560490642</c:v>
                </c:pt>
                <c:pt idx="9">
                  <c:v>106.12744464387629</c:v>
                </c:pt>
                <c:pt idx="10">
                  <c:v>107.73607480681788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0B-454D-864F-73B95442E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3868959"/>
        <c:axId val="1393871871"/>
      </c:lineChart>
      <c:catAx>
        <c:axId val="139386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3871871"/>
        <c:crosses val="autoZero"/>
        <c:auto val="1"/>
        <c:lblAlgn val="ctr"/>
        <c:lblOffset val="100"/>
        <c:noMultiLvlLbl val="0"/>
      </c:catAx>
      <c:valAx>
        <c:axId val="1393871871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386895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28393000235115E-2"/>
          <c:y val="8.8111062578946742E-2"/>
          <c:w val="0.88705868804790622"/>
          <c:h val="0.67703549799903184"/>
        </c:manualLayout>
      </c:layout>
      <c:lineChart>
        <c:grouping val="standard"/>
        <c:varyColors val="0"/>
        <c:ser>
          <c:idx val="1"/>
          <c:order val="0"/>
          <c:tx>
            <c:strRef>
              <c:f>'Graphique 3'!$A$4</c:f>
              <c:strCache>
                <c:ptCount val="1"/>
                <c:pt idx="0">
                  <c:v>Couronnes des métropoles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3'!$B$3:$L$3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'Graphique 3'!$B$4:$L$4</c:f>
              <c:numCache>
                <c:formatCode>0.0</c:formatCode>
                <c:ptCount val="11"/>
                <c:pt idx="0">
                  <c:v>100</c:v>
                </c:pt>
                <c:pt idx="1">
                  <c:v>101.88366670757148</c:v>
                </c:pt>
                <c:pt idx="2">
                  <c:v>97.391441544098313</c:v>
                </c:pt>
                <c:pt idx="3">
                  <c:v>94.57295373665481</c:v>
                </c:pt>
                <c:pt idx="4">
                  <c:v>92.386445313184794</c:v>
                </c:pt>
                <c:pt idx="5">
                  <c:v>91.948179443577658</c:v>
                </c:pt>
                <c:pt idx="6">
                  <c:v>92.044247322195531</c:v>
                </c:pt>
                <c:pt idx="7">
                  <c:v>96.361516750521531</c:v>
                </c:pt>
                <c:pt idx="8">
                  <c:v>97.619339796294028</c:v>
                </c:pt>
                <c:pt idx="9">
                  <c:v>98.360692810686672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E9-4E2B-A67C-E82EFFAAD56E}"/>
            </c:ext>
          </c:extLst>
        </c:ser>
        <c:ser>
          <c:idx val="2"/>
          <c:order val="1"/>
          <c:tx>
            <c:strRef>
              <c:f>'Graphique 3'!$A$5</c:f>
              <c:strCache>
                <c:ptCount val="1"/>
                <c:pt idx="0">
                  <c:v>Couronnes des villes moyennes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3'!$B$3:$L$3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'Graphique 3'!$B$5:$L$5</c:f>
              <c:numCache>
                <c:formatCode>0.0</c:formatCode>
                <c:ptCount val="11"/>
                <c:pt idx="0">
                  <c:v>100</c:v>
                </c:pt>
                <c:pt idx="1">
                  <c:v>100.1020943935593</c:v>
                </c:pt>
                <c:pt idx="2">
                  <c:v>95.492678373490463</c:v>
                </c:pt>
                <c:pt idx="3">
                  <c:v>93.022577445889965</c:v>
                </c:pt>
                <c:pt idx="4">
                  <c:v>90.88221223965931</c:v>
                </c:pt>
                <c:pt idx="5">
                  <c:v>89.961495828714774</c:v>
                </c:pt>
                <c:pt idx="6">
                  <c:v>90.487136106411526</c:v>
                </c:pt>
                <c:pt idx="7">
                  <c:v>93.454874278046788</c:v>
                </c:pt>
                <c:pt idx="8">
                  <c:v>93.681815530015754</c:v>
                </c:pt>
                <c:pt idx="9">
                  <c:v>93.743655562685959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9-4E2B-A67C-E82EFFAAD56E}"/>
            </c:ext>
          </c:extLst>
        </c:ser>
        <c:ser>
          <c:idx val="4"/>
          <c:order val="2"/>
          <c:tx>
            <c:strRef>
              <c:f>'Graphique 3'!$A$6</c:f>
              <c:strCache>
                <c:ptCount val="1"/>
                <c:pt idx="0">
                  <c:v>Pôles des metropoles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3'!$B$3:$L$3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'Graphique 3'!$B$6:$L$6</c:f>
              <c:numCache>
                <c:formatCode>0.0</c:formatCode>
                <c:ptCount val="11"/>
                <c:pt idx="0">
                  <c:v>100</c:v>
                </c:pt>
                <c:pt idx="1">
                  <c:v>103.67109945682712</c:v>
                </c:pt>
                <c:pt idx="2">
                  <c:v>100.73623697897906</c:v>
                </c:pt>
                <c:pt idx="3">
                  <c:v>98.581774893022313</c:v>
                </c:pt>
                <c:pt idx="4">
                  <c:v>95.26082887893152</c:v>
                </c:pt>
                <c:pt idx="5">
                  <c:v>94.838777068595391</c:v>
                </c:pt>
                <c:pt idx="6">
                  <c:v>98.145720172316913</c:v>
                </c:pt>
                <c:pt idx="7">
                  <c:v>101.82330312504503</c:v>
                </c:pt>
                <c:pt idx="8">
                  <c:v>104.48513838661806</c:v>
                </c:pt>
                <c:pt idx="9">
                  <c:v>106.96471537452994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E9-4E2B-A67C-E82EFFAAD56E}"/>
            </c:ext>
          </c:extLst>
        </c:ser>
        <c:ser>
          <c:idx val="5"/>
          <c:order val="3"/>
          <c:tx>
            <c:strRef>
              <c:f>'Graphique 3'!$A$7</c:f>
              <c:strCache>
                <c:ptCount val="1"/>
                <c:pt idx="0">
                  <c:v>Pôles des villes moyennes</c:v>
                </c:pt>
              </c:strCache>
            </c:strRef>
          </c:tx>
          <c:spPr>
            <a:ln w="28575" cap="rnd">
              <a:solidFill>
                <a:schemeClr val="accent5">
                  <a:alpha val="99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'Graphique 3'!$B$3:$L$3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'Graphique 3'!$B$7:$L$7</c:f>
              <c:numCache>
                <c:formatCode>0.0</c:formatCode>
                <c:ptCount val="11"/>
                <c:pt idx="0">
                  <c:v>100</c:v>
                </c:pt>
                <c:pt idx="1">
                  <c:v>101.77046263345196</c:v>
                </c:pt>
                <c:pt idx="2">
                  <c:v>96.441281138790032</c:v>
                </c:pt>
                <c:pt idx="3">
                  <c:v>94.131613285883745</c:v>
                </c:pt>
                <c:pt idx="4">
                  <c:v>90.646500593119811</c:v>
                </c:pt>
                <c:pt idx="5">
                  <c:v>89.594306049822066</c:v>
                </c:pt>
                <c:pt idx="6">
                  <c:v>90.130486358244369</c:v>
                </c:pt>
                <c:pt idx="7">
                  <c:v>93.14946619217082</c:v>
                </c:pt>
                <c:pt idx="8">
                  <c:v>93.399762752075915</c:v>
                </c:pt>
                <c:pt idx="9">
                  <c:v>93.496441281138786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E9-4E2B-A67C-E82EFFAAD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110880"/>
        <c:axId val="583112520"/>
      </c:lineChart>
      <c:catAx>
        <c:axId val="5831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3112520"/>
        <c:crosses val="autoZero"/>
        <c:auto val="1"/>
        <c:lblAlgn val="ctr"/>
        <c:lblOffset val="100"/>
        <c:noMultiLvlLbl val="0"/>
      </c:catAx>
      <c:valAx>
        <c:axId val="583112520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311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4'!$A$4</c:f>
              <c:strCache>
                <c:ptCount val="1"/>
                <c:pt idx="0">
                  <c:v>Couronnes des métropoles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4'!$G$3:$L$3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'Graphique 4'!$G$4:$L$4</c:f>
              <c:numCache>
                <c:formatCode>0.0</c:formatCode>
                <c:ptCount val="6"/>
                <c:pt idx="0">
                  <c:v>93.480613867318851</c:v>
                </c:pt>
                <c:pt idx="1">
                  <c:v>93.578282840434738</c:v>
                </c:pt>
                <c:pt idx="2">
                  <c:v>97.967505104897015</c:v>
                </c:pt>
                <c:pt idx="3">
                  <c:v>99.246291386113441</c:v>
                </c:pt>
                <c:pt idx="4">
                  <c:v>100</c:v>
                </c:pt>
                <c:pt idx="5">
                  <c:v>103.99250444099752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D0-49DC-AF68-E35633DD8FD4}"/>
            </c:ext>
          </c:extLst>
        </c:ser>
        <c:ser>
          <c:idx val="1"/>
          <c:order val="1"/>
          <c:tx>
            <c:strRef>
              <c:f>'Graphique 4'!$A$5</c:f>
              <c:strCache>
                <c:ptCount val="1"/>
                <c:pt idx="0">
                  <c:v>Couronnes des villes moyennes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4'!$G$3:$L$3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'Graphique 4'!$G$5:$L$5</c:f>
              <c:numCache>
                <c:formatCode>0.0</c:formatCode>
                <c:ptCount val="6"/>
                <c:pt idx="0">
                  <c:v>95.965423247824944</c:v>
                </c:pt>
                <c:pt idx="1">
                  <c:v>96.526144156927174</c:v>
                </c:pt>
                <c:pt idx="2">
                  <c:v>99.691945782457708</c:v>
                </c:pt>
                <c:pt idx="3">
                  <c:v>99.934032834223274</c:v>
                </c:pt>
                <c:pt idx="4">
                  <c:v>100</c:v>
                </c:pt>
                <c:pt idx="5">
                  <c:v>100.17051890021533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D0-49DC-AF68-E35633DD8FD4}"/>
            </c:ext>
          </c:extLst>
        </c:ser>
        <c:ser>
          <c:idx val="2"/>
          <c:order val="2"/>
          <c:tx>
            <c:strRef>
              <c:f>'Graphique 4'!$A$6</c:f>
              <c:strCache>
                <c:ptCount val="1"/>
                <c:pt idx="0">
                  <c:v>Pôles des métropoles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4'!$G$3:$L$3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'Graphique 4'!$G$6:$L$6</c:f>
              <c:numCache>
                <c:formatCode>0.0</c:formatCode>
                <c:ptCount val="6"/>
                <c:pt idx="0">
                  <c:v>88.663609056990083</c:v>
                </c:pt>
                <c:pt idx="1">
                  <c:v>91.75522959011866</c:v>
                </c:pt>
                <c:pt idx="2">
                  <c:v>95.193356770517639</c:v>
                </c:pt>
                <c:pt idx="3">
                  <c:v>97.681873897172707</c:v>
                </c:pt>
                <c:pt idx="4">
                  <c:v>100</c:v>
                </c:pt>
                <c:pt idx="5">
                  <c:v>105.01609622715212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D0-49DC-AF68-E35633DD8FD4}"/>
            </c:ext>
          </c:extLst>
        </c:ser>
        <c:ser>
          <c:idx val="3"/>
          <c:order val="3"/>
          <c:tx>
            <c:strRef>
              <c:f>'Graphique 4'!$A$7</c:f>
              <c:strCache>
                <c:ptCount val="1"/>
                <c:pt idx="0">
                  <c:v>Pôles des villes moyennes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'Graphique 4'!$G$3:$L$3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'Graphique 4'!$G$7:$L$7</c:f>
              <c:numCache>
                <c:formatCode>0.0</c:formatCode>
                <c:ptCount val="6"/>
                <c:pt idx="0">
                  <c:v>95.826434484727372</c:v>
                </c:pt>
                <c:pt idx="1">
                  <c:v>96.399911187236341</c:v>
                </c:pt>
                <c:pt idx="2">
                  <c:v>99.628889523265784</c:v>
                </c:pt>
                <c:pt idx="3">
                  <c:v>99.896596568021053</c:v>
                </c:pt>
                <c:pt idx="4">
                  <c:v>99.999999999999986</c:v>
                </c:pt>
                <c:pt idx="5">
                  <c:v>102.10930313699369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D0-49DC-AF68-E35633DD8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615247"/>
        <c:axId val="1119615663"/>
      </c:lineChart>
      <c:catAx>
        <c:axId val="1119615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9615663"/>
        <c:crosses val="autoZero"/>
        <c:auto val="1"/>
        <c:lblAlgn val="ctr"/>
        <c:lblOffset val="100"/>
        <c:noMultiLvlLbl val="0"/>
      </c:catAx>
      <c:valAx>
        <c:axId val="1119615663"/>
        <c:scaling>
          <c:orientation val="minMax"/>
          <c:max val="105.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961524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1</xdr:row>
      <xdr:rowOff>47625</xdr:rowOff>
    </xdr:from>
    <xdr:to>
      <xdr:col>8</xdr:col>
      <xdr:colOff>123825</xdr:colOff>
      <xdr:row>17</xdr:row>
      <xdr:rowOff>20955</xdr:rowOff>
    </xdr:to>
    <xdr:pic>
      <xdr:nvPicPr>
        <xdr:cNvPr id="3" name="Image 2" descr="C:\Users\cbouvart\AppData\Local\Microsoft\Windows\INetCache\Content.Word\Diagramme de Venn V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238125"/>
          <a:ext cx="4029075" cy="30213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9</xdr:row>
      <xdr:rowOff>133350</xdr:rowOff>
    </xdr:from>
    <xdr:to>
      <xdr:col>8</xdr:col>
      <xdr:colOff>685800</xdr:colOff>
      <xdr:row>24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6350</xdr:rowOff>
    </xdr:from>
    <xdr:to>
      <xdr:col>7</xdr:col>
      <xdr:colOff>542925</xdr:colOff>
      <xdr:row>31</xdr:row>
      <xdr:rowOff>6350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DE16E41-1D54-49DA-8C2D-E2D1D319F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1219198</xdr:colOff>
      <xdr:row>8</xdr:row>
      <xdr:rowOff>102393</xdr:rowOff>
    </xdr:from>
    <xdr:to>
      <xdr:col>11</xdr:col>
      <xdr:colOff>240505</xdr:colOff>
      <xdr:row>22</xdr:row>
      <xdr:rowOff>178593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A2" sqref="A2"/>
    </sheetView>
  </sheetViews>
  <sheetFormatPr baseColWidth="10" defaultRowHeight="15" x14ac:dyDescent="0.25"/>
  <cols>
    <col min="1" max="1" width="76.28515625" customWidth="1"/>
  </cols>
  <sheetData>
    <row r="2" spans="1:2" x14ac:dyDescent="0.25">
      <c r="A2" s="8" t="s">
        <v>32</v>
      </c>
    </row>
    <row r="4" spans="1:2" x14ac:dyDescent="0.25">
      <c r="A4" t="s">
        <v>19</v>
      </c>
    </row>
    <row r="5" spans="1:2" x14ac:dyDescent="0.25">
      <c r="A5" s="3" t="s">
        <v>20</v>
      </c>
      <c r="B5" s="7">
        <f>116/183</f>
        <v>0.63387978142076506</v>
      </c>
    </row>
    <row r="6" spans="1:2" x14ac:dyDescent="0.25">
      <c r="A6" s="3" t="s">
        <v>21</v>
      </c>
      <c r="B6" s="7">
        <f>126/183</f>
        <v>0.68852459016393441</v>
      </c>
    </row>
    <row r="7" spans="1:2" x14ac:dyDescent="0.25">
      <c r="A7" s="3" t="s">
        <v>22</v>
      </c>
      <c r="B7" s="7">
        <f>113/183</f>
        <v>0.61748633879781423</v>
      </c>
    </row>
    <row r="9" spans="1:2" x14ac:dyDescent="0.25">
      <c r="A9" t="s">
        <v>27</v>
      </c>
    </row>
    <row r="10" spans="1:2" x14ac:dyDescent="0.25">
      <c r="A10" s="3" t="s">
        <v>23</v>
      </c>
      <c r="B10" s="7">
        <v>0.03</v>
      </c>
    </row>
    <row r="11" spans="1:2" x14ac:dyDescent="0.25">
      <c r="A11" s="3" t="s">
        <v>24</v>
      </c>
      <c r="B11" s="7">
        <v>0.06</v>
      </c>
    </row>
    <row r="12" spans="1:2" x14ac:dyDescent="0.25">
      <c r="A12" s="3" t="s">
        <v>25</v>
      </c>
      <c r="B12" s="7">
        <v>0.05</v>
      </c>
    </row>
    <row r="13" spans="1:2" x14ac:dyDescent="0.25">
      <c r="A13" s="3" t="s">
        <v>26</v>
      </c>
      <c r="B13" s="7">
        <v>0.1</v>
      </c>
    </row>
    <row r="14" spans="1:2" x14ac:dyDescent="0.25">
      <c r="A14" s="3" t="s">
        <v>28</v>
      </c>
      <c r="B14" s="7">
        <v>7.0000000000000007E-2</v>
      </c>
    </row>
    <row r="15" spans="1:2" x14ac:dyDescent="0.25">
      <c r="A15" s="3" t="s">
        <v>29</v>
      </c>
      <c r="B15" s="7">
        <v>0.04</v>
      </c>
    </row>
    <row r="16" spans="1:2" x14ac:dyDescent="0.25">
      <c r="A16" s="3" t="s">
        <v>30</v>
      </c>
      <c r="B16" s="7">
        <v>0.45</v>
      </c>
    </row>
    <row r="20" spans="1:1" x14ac:dyDescent="0.25">
      <c r="A20" t="s">
        <v>33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A2" sqref="A2"/>
    </sheetView>
  </sheetViews>
  <sheetFormatPr baseColWidth="10" defaultRowHeight="15" x14ac:dyDescent="0.25"/>
  <cols>
    <col min="1" max="1" width="21" customWidth="1"/>
    <col min="2" max="12" width="13.5703125" bestFit="1" customWidth="1"/>
  </cols>
  <sheetData>
    <row r="1" spans="1:12" x14ac:dyDescent="0.25"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25">
      <c r="A2" s="8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x14ac:dyDescent="0.25">
      <c r="B3" s="5"/>
      <c r="C3" s="6"/>
      <c r="D3" s="6"/>
      <c r="E3" s="6"/>
      <c r="F3" s="6"/>
      <c r="G3" s="6"/>
      <c r="H3" s="6"/>
      <c r="I3" s="6"/>
      <c r="J3" s="6"/>
      <c r="K3" s="6"/>
    </row>
    <row r="4" spans="1:12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</row>
    <row r="5" spans="1:12" x14ac:dyDescent="0.25">
      <c r="A5" t="s">
        <v>13</v>
      </c>
      <c r="B5" s="2">
        <v>100</v>
      </c>
      <c r="C5" s="2">
        <v>100.78935025520761</v>
      </c>
      <c r="D5" s="2">
        <v>101.65208994344047</v>
      </c>
      <c r="E5" s="2">
        <v>101.29916770129213</v>
      </c>
      <c r="F5" s="2">
        <v>100.73531981422725</v>
      </c>
      <c r="G5" s="2">
        <v>100.58458637973054</v>
      </c>
      <c r="H5" s="2">
        <v>100.93180668597968</v>
      </c>
      <c r="I5" s="2">
        <v>102.08010300271302</v>
      </c>
      <c r="J5" s="2">
        <v>103.77141674713754</v>
      </c>
      <c r="K5" s="2">
        <v>105.15638938704188</v>
      </c>
      <c r="L5" s="2">
        <v>106.99958614981377</v>
      </c>
    </row>
    <row r="6" spans="1:12" x14ac:dyDescent="0.25">
      <c r="A6" t="s">
        <v>15</v>
      </c>
      <c r="B6" s="2">
        <v>100</v>
      </c>
      <c r="C6" s="2">
        <v>101.1245968009749</v>
      </c>
      <c r="D6" s="2">
        <v>101.31510021860102</v>
      </c>
      <c r="E6" s="2">
        <v>99.560025758533953</v>
      </c>
      <c r="F6" s="2">
        <v>98.992327306644953</v>
      </c>
      <c r="G6" s="2">
        <v>98.387810322472589</v>
      </c>
      <c r="H6" s="2">
        <v>98.954469192273592</v>
      </c>
      <c r="I6" s="2">
        <v>100.20338268460523</v>
      </c>
      <c r="J6" s="2">
        <v>101.80659152798353</v>
      </c>
      <c r="K6" s="2">
        <v>101.94823458747361</v>
      </c>
      <c r="L6" s="2">
        <v>102.80184699084302</v>
      </c>
    </row>
    <row r="7" spans="1:12" x14ac:dyDescent="0.25">
      <c r="A7" t="s">
        <v>11</v>
      </c>
      <c r="B7" s="2">
        <v>100</v>
      </c>
      <c r="C7" s="2">
        <v>101.10137469809951</v>
      </c>
      <c r="D7" s="2">
        <v>102.11420495301454</v>
      </c>
      <c r="E7" s="2">
        <v>102.27387169918872</v>
      </c>
      <c r="F7" s="2">
        <v>102.37505914186619</v>
      </c>
      <c r="G7" s="2">
        <v>101.82263392347032</v>
      </c>
      <c r="H7" s="2">
        <v>102.63951940961103</v>
      </c>
      <c r="I7" s="2">
        <v>104.42496292907451</v>
      </c>
      <c r="J7" s="2">
        <v>106.67728504837142</v>
      </c>
      <c r="K7" s="2">
        <v>108.41332963167163</v>
      </c>
      <c r="L7" s="2">
        <v>110.29439941190502</v>
      </c>
    </row>
    <row r="8" spans="1:12" x14ac:dyDescent="0.25">
      <c r="A8" t="s">
        <v>16</v>
      </c>
      <c r="B8" s="2">
        <v>100</v>
      </c>
      <c r="C8" s="2">
        <v>100.88447973094868</v>
      </c>
      <c r="D8" s="2">
        <v>101.89383595085708</v>
      </c>
      <c r="E8" s="2">
        <v>101.96017744764264</v>
      </c>
      <c r="F8" s="2">
        <v>101.95169511489354</v>
      </c>
      <c r="G8" s="2">
        <v>102.58479436342782</v>
      </c>
      <c r="H8" s="2">
        <v>103.65634056441856</v>
      </c>
      <c r="I8" s="2">
        <v>105.5056408202402</v>
      </c>
      <c r="J8" s="2">
        <v>107.86924628887598</v>
      </c>
      <c r="K8" s="2">
        <v>109.77248866401742</v>
      </c>
      <c r="L8" s="2">
        <v>111.8395710891205</v>
      </c>
    </row>
    <row r="9" spans="1:12" x14ac:dyDescent="0.25">
      <c r="A9" t="s">
        <v>12</v>
      </c>
      <c r="B9" s="2">
        <v>100</v>
      </c>
      <c r="C9" s="2">
        <v>100.92955842987125</v>
      </c>
      <c r="D9" s="2">
        <v>101.61651819584773</v>
      </c>
      <c r="E9" s="2">
        <v>101.12386946333915</v>
      </c>
      <c r="F9" s="2">
        <v>100.86468467344291</v>
      </c>
      <c r="G9" s="2">
        <v>100.81105983793971</v>
      </c>
      <c r="H9" s="2">
        <v>101.50680387362739</v>
      </c>
      <c r="I9" s="2">
        <v>102.94985428683277</v>
      </c>
      <c r="J9" s="2">
        <v>104.89474560490642</v>
      </c>
      <c r="K9" s="2">
        <v>106.12744464387629</v>
      </c>
      <c r="L9" s="2">
        <v>107.73607480681788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/>
  </sheetViews>
  <sheetFormatPr baseColWidth="10" defaultRowHeight="15" x14ac:dyDescent="0.25"/>
  <cols>
    <col min="1" max="1" width="17.85546875" customWidth="1"/>
  </cols>
  <sheetData>
    <row r="1" spans="1:12" x14ac:dyDescent="0.25">
      <c r="A1" s="8" t="s">
        <v>17</v>
      </c>
    </row>
    <row r="3" spans="1:12" x14ac:dyDescent="0.25">
      <c r="A3" s="1"/>
      <c r="B3">
        <v>2010</v>
      </c>
      <c r="C3">
        <v>2011</v>
      </c>
      <c r="D3">
        <v>2012</v>
      </c>
      <c r="E3">
        <v>2013</v>
      </c>
      <c r="F3">
        <v>2014</v>
      </c>
      <c r="G3">
        <v>2015</v>
      </c>
      <c r="H3">
        <v>2016</v>
      </c>
      <c r="I3">
        <v>2017</v>
      </c>
      <c r="J3">
        <v>2018</v>
      </c>
      <c r="K3">
        <v>2019</v>
      </c>
    </row>
    <row r="4" spans="1:12" x14ac:dyDescent="0.25">
      <c r="A4" t="s">
        <v>11</v>
      </c>
      <c r="B4" s="2">
        <v>100</v>
      </c>
      <c r="C4" s="2">
        <v>101.88366670757148</v>
      </c>
      <c r="D4" s="2">
        <v>97.391441544098313</v>
      </c>
      <c r="E4" s="2">
        <v>94.57295373665481</v>
      </c>
      <c r="F4" s="2">
        <v>92.386445313184794</v>
      </c>
      <c r="G4" s="2">
        <v>91.948179443577658</v>
      </c>
      <c r="H4" s="2">
        <v>92.044247322195531</v>
      </c>
      <c r="I4" s="2">
        <v>96.361516750521531</v>
      </c>
      <c r="J4" s="2">
        <v>97.619339796294028</v>
      </c>
      <c r="K4" s="2">
        <v>98.360692810686672</v>
      </c>
      <c r="L4" s="2"/>
    </row>
    <row r="5" spans="1:12" x14ac:dyDescent="0.25">
      <c r="A5" t="s">
        <v>13</v>
      </c>
      <c r="B5" s="2">
        <v>100</v>
      </c>
      <c r="C5" s="2">
        <v>100.1020943935593</v>
      </c>
      <c r="D5" s="2">
        <v>95.492678373490463</v>
      </c>
      <c r="E5" s="2">
        <v>93.022577445889965</v>
      </c>
      <c r="F5" s="2">
        <v>90.88221223965931</v>
      </c>
      <c r="G5" s="2">
        <v>89.961495828714774</v>
      </c>
      <c r="H5" s="2">
        <v>90.487136106411526</v>
      </c>
      <c r="I5" s="2">
        <v>93.454874278046788</v>
      </c>
      <c r="J5" s="2">
        <v>93.681815530015754</v>
      </c>
      <c r="K5" s="2">
        <v>93.743655562685959</v>
      </c>
      <c r="L5" s="2"/>
    </row>
    <row r="6" spans="1:12" x14ac:dyDescent="0.25">
      <c r="A6" t="s">
        <v>14</v>
      </c>
      <c r="B6" s="2">
        <v>100</v>
      </c>
      <c r="C6" s="2">
        <v>103.67109945682712</v>
      </c>
      <c r="D6" s="2">
        <v>100.73623697897906</v>
      </c>
      <c r="E6" s="2">
        <v>98.581774893022313</v>
      </c>
      <c r="F6" s="2">
        <v>95.26082887893152</v>
      </c>
      <c r="G6" s="2">
        <v>94.838777068595391</v>
      </c>
      <c r="H6" s="2">
        <v>98.145720172316913</v>
      </c>
      <c r="I6" s="2">
        <v>101.82330312504503</v>
      </c>
      <c r="J6" s="2">
        <v>104.48513838661806</v>
      </c>
      <c r="K6" s="2">
        <v>106.96471537452994</v>
      </c>
      <c r="L6" s="2"/>
    </row>
    <row r="7" spans="1:12" x14ac:dyDescent="0.25">
      <c r="A7" t="s">
        <v>15</v>
      </c>
      <c r="B7" s="2">
        <v>100</v>
      </c>
      <c r="C7" s="2">
        <v>101.77046263345196</v>
      </c>
      <c r="D7" s="2">
        <v>96.441281138790032</v>
      </c>
      <c r="E7" s="2">
        <v>94.131613285883745</v>
      </c>
      <c r="F7" s="2">
        <v>90.646500593119811</v>
      </c>
      <c r="G7" s="2">
        <v>89.594306049822066</v>
      </c>
      <c r="H7" s="2">
        <v>90.130486358244369</v>
      </c>
      <c r="I7" s="2">
        <v>93.14946619217082</v>
      </c>
      <c r="J7" s="2">
        <v>93.399762752075915</v>
      </c>
      <c r="K7" s="2">
        <v>93.496441281138786</v>
      </c>
      <c r="L7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Normal="100" workbookViewId="0"/>
  </sheetViews>
  <sheetFormatPr baseColWidth="10" defaultRowHeight="15" x14ac:dyDescent="0.25"/>
  <cols>
    <col min="1" max="1" width="23.7109375" customWidth="1"/>
    <col min="2" max="12" width="6.7109375" customWidth="1"/>
  </cols>
  <sheetData>
    <row r="1" spans="1:12" x14ac:dyDescent="0.25">
      <c r="A1" s="8" t="s">
        <v>18</v>
      </c>
    </row>
    <row r="3" spans="1:12" x14ac:dyDescent="0.25">
      <c r="A3" s="1"/>
      <c r="B3">
        <v>2010</v>
      </c>
      <c r="C3">
        <v>2011</v>
      </c>
      <c r="D3">
        <v>2012</v>
      </c>
      <c r="E3">
        <v>2013</v>
      </c>
      <c r="F3">
        <v>2014</v>
      </c>
      <c r="G3">
        <v>2015</v>
      </c>
      <c r="H3">
        <v>2016</v>
      </c>
      <c r="I3">
        <v>2017</v>
      </c>
      <c r="J3">
        <v>2018</v>
      </c>
      <c r="K3">
        <v>2019</v>
      </c>
      <c r="L3">
        <v>2020</v>
      </c>
    </row>
    <row r="4" spans="1:12" x14ac:dyDescent="0.25">
      <c r="A4" t="s">
        <v>11</v>
      </c>
      <c r="B4" s="2">
        <v>101.66662834763525</v>
      </c>
      <c r="C4" s="2">
        <v>103.58168877853008</v>
      </c>
      <c r="D4" s="2">
        <v>99.014594917042857</v>
      </c>
      <c r="E4" s="2">
        <v>96.149133392825874</v>
      </c>
      <c r="F4" s="2">
        <v>93.926184000146861</v>
      </c>
      <c r="G4" s="2">
        <v>93.480613867318851</v>
      </c>
      <c r="H4" s="2">
        <v>93.578282840434738</v>
      </c>
      <c r="I4" s="2">
        <v>97.967505104897015</v>
      </c>
      <c r="J4" s="2">
        <v>99.246291386113441</v>
      </c>
      <c r="K4" s="2">
        <v>100</v>
      </c>
      <c r="L4" s="2">
        <v>103.99250444099752</v>
      </c>
    </row>
    <row r="5" spans="1:12" x14ac:dyDescent="0.25">
      <c r="A5" t="s">
        <v>13</v>
      </c>
      <c r="B5" s="2">
        <v>106.67388571499696</v>
      </c>
      <c r="C5" s="2">
        <v>106.78279377170381</v>
      </c>
      <c r="D5" s="2">
        <v>101.86575059432683</v>
      </c>
      <c r="E5" s="2">
        <v>99.230797953773191</v>
      </c>
      <c r="F5" s="2">
        <v>96.947587219795139</v>
      </c>
      <c r="G5" s="2">
        <v>95.965423247824944</v>
      </c>
      <c r="H5" s="2">
        <v>96.526144156927174</v>
      </c>
      <c r="I5" s="2">
        <v>99.691945782457708</v>
      </c>
      <c r="J5" s="2">
        <v>99.934032834223274</v>
      </c>
      <c r="K5" s="2">
        <v>100</v>
      </c>
      <c r="L5" s="2">
        <v>100.17051890021533</v>
      </c>
    </row>
    <row r="6" spans="1:12" x14ac:dyDescent="0.25">
      <c r="A6" t="s">
        <v>16</v>
      </c>
      <c r="B6" s="2">
        <v>93.488773049931979</v>
      </c>
      <c r="C6" s="2">
        <v>96.920838889562376</v>
      </c>
      <c r="D6" s="2">
        <v>94.177071968319396</v>
      </c>
      <c r="E6" s="2">
        <v>92.162891798332467</v>
      </c>
      <c r="F6" s="2">
        <v>89.058180116108346</v>
      </c>
      <c r="G6" s="2">
        <v>88.663609056990083</v>
      </c>
      <c r="H6" s="2">
        <v>91.75522959011866</v>
      </c>
      <c r="I6" s="2">
        <v>95.193356770517639</v>
      </c>
      <c r="J6" s="2">
        <v>97.681873897172707</v>
      </c>
      <c r="K6" s="2">
        <v>100</v>
      </c>
      <c r="L6" s="2">
        <v>105.01609622715212</v>
      </c>
    </row>
    <row r="7" spans="1:12" x14ac:dyDescent="0.25">
      <c r="A7" t="s">
        <v>15</v>
      </c>
      <c r="B7" s="2">
        <v>106.95594252545438</v>
      </c>
      <c r="C7" s="2">
        <v>108.84955752212389</v>
      </c>
      <c r="D7" s="2">
        <v>103.14968122561615</v>
      </c>
      <c r="E7" s="2">
        <v>100.6793542043328</v>
      </c>
      <c r="F7" s="2">
        <v>96.951819075712891</v>
      </c>
      <c r="G7" s="2">
        <v>95.826434484727372</v>
      </c>
      <c r="H7" s="2">
        <v>96.399911187236341</v>
      </c>
      <c r="I7" s="2">
        <v>99.628889523265784</v>
      </c>
      <c r="J7" s="2">
        <v>99.896596568021053</v>
      </c>
      <c r="K7" s="2">
        <v>99.999999999999986</v>
      </c>
      <c r="L7" s="2">
        <v>102.10930313699369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Graphique 1</vt:lpstr>
      <vt:lpstr>Graphique 2</vt:lpstr>
      <vt:lpstr>Graphique 3</vt:lpstr>
      <vt:lpstr>Graphique 4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BOUVART Coline</dc:creator>
  <cp:lastModifiedBy>BOUVART Coline</cp:lastModifiedBy>
  <dcterms:created xsi:type="dcterms:W3CDTF">2021-11-26T13:10:10Z</dcterms:created>
  <dcterms:modified xsi:type="dcterms:W3CDTF">2022-01-28T15:19:44Z</dcterms:modified>
</cp:coreProperties>
</file>