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50" windowHeight="9330"/>
  </bookViews>
  <sheets>
    <sheet name="Graphique 1" sheetId="7" r:id="rId1"/>
    <sheet name="Graphique 2" sheetId="9" r:id="rId2"/>
    <sheet name="Graphique 3" sheetId="10" r:id="rId3"/>
    <sheet name="Carte 2" sheetId="11" r:id="rId4"/>
    <sheet name="Graphique 4" sheetId="5" r:id="rId5"/>
    <sheet name="Graphique 5" sheetId="16" r:id="rId6"/>
    <sheet name="Graphique 6" sheetId="18" r:id="rId7"/>
    <sheet name="Graphiques 7a 7b" sheetId="14" r:id="rId8"/>
    <sheet name="Graphique 8" sheetId="4" r:id="rId9"/>
    <sheet name="Graphique 9" sheetId="20" r:id="rId10"/>
    <sheet name="Graphique 10" sheetId="12" r:id="rId11"/>
    <sheet name="Graphiques 11a 11b" sheetId="13" r:id="rId12"/>
    <sheet name="Graphique 12" sheetId="1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0" l="1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G17" i="15" l="1"/>
  <c r="G8" i="15"/>
  <c r="G9" i="15"/>
  <c r="G10" i="15"/>
  <c r="G11" i="15"/>
  <c r="G12" i="15"/>
  <c r="G13" i="15"/>
  <c r="G14" i="15"/>
  <c r="G15" i="15"/>
  <c r="G16" i="15"/>
  <c r="G7" i="15"/>
</calcChain>
</file>

<file path=xl/sharedStrings.xml><?xml version="1.0" encoding="utf-8"?>
<sst xmlns="http://schemas.openxmlformats.org/spreadsheetml/2006/main" count="1031" uniqueCount="393">
  <si>
    <t>Béthune</t>
  </si>
  <si>
    <t>Bordeaux</t>
  </si>
  <si>
    <t>Douai-Lens</t>
  </si>
  <si>
    <t>Lyon</t>
  </si>
  <si>
    <t>Marseille</t>
  </si>
  <si>
    <t>Nantes</t>
  </si>
  <si>
    <t>Nice</t>
  </si>
  <si>
    <t>Paris 75</t>
  </si>
  <si>
    <t>Paris 92</t>
  </si>
  <si>
    <t>Paris 93</t>
  </si>
  <si>
    <t>Paris 94</t>
  </si>
  <si>
    <t>Rouen</t>
  </si>
  <si>
    <t>Toulon</t>
  </si>
  <si>
    <t>Toulouse</t>
  </si>
  <si>
    <t>UU Paris</t>
  </si>
  <si>
    <t>Lille</t>
  </si>
  <si>
    <t>Valenciennes</t>
  </si>
  <si>
    <t>Catégorie</t>
  </si>
  <si>
    <t>Rural (hors UU)</t>
  </si>
  <si>
    <t>UU&lt;50k</t>
  </si>
  <si>
    <t>UU de 50 à 100k</t>
  </si>
  <si>
    <t>UU de 100 à 200k</t>
  </si>
  <si>
    <t>UU de 200 à 500k</t>
  </si>
  <si>
    <t>UU&gt;500k hors Paris</t>
  </si>
  <si>
    <t>UU de Paris</t>
  </si>
  <si>
    <t>Île-de-France</t>
  </si>
  <si>
    <t>Alsace</t>
  </si>
  <si>
    <t>Franche-Comté</t>
  </si>
  <si>
    <t>Auvergne</t>
  </si>
  <si>
    <t>Bretagne</t>
  </si>
  <si>
    <t>Rhônes-Alpes</t>
  </si>
  <si>
    <t>Midi-Pyrénées</t>
  </si>
  <si>
    <t>Lorraine</t>
  </si>
  <si>
    <t>Limousin</t>
  </si>
  <si>
    <t>Pays de la Loire</t>
  </si>
  <si>
    <t>Aquitaine</t>
  </si>
  <si>
    <t>Centre</t>
  </si>
  <si>
    <t>Bourgogne</t>
  </si>
  <si>
    <t>Haute-Normandie</t>
  </si>
  <si>
    <t>Poitou-Charentes</t>
  </si>
  <si>
    <t>Basse-Normandie</t>
  </si>
  <si>
    <t>Champagne-Ardenne</t>
  </si>
  <si>
    <t>Picardie</t>
  </si>
  <si>
    <t>Provence Alpes Côte d'Azur</t>
  </si>
  <si>
    <t>Languedoc-Roussillon</t>
  </si>
  <si>
    <t>Corse</t>
  </si>
  <si>
    <t>Nord-Pas-de-Calais</t>
  </si>
  <si>
    <t>Région d'origine</t>
  </si>
  <si>
    <t>ref.</t>
  </si>
  <si>
    <t>Médiane</t>
  </si>
  <si>
    <t>France métropolitaine</t>
  </si>
  <si>
    <t>Seine-Saint-Denis</t>
  </si>
  <si>
    <t>Val-d'Oise</t>
  </si>
  <si>
    <t>Val-de-Marne</t>
  </si>
  <si>
    <t>Seine-et-Marne</t>
  </si>
  <si>
    <t>Essonne</t>
  </si>
  <si>
    <t>Yvelines</t>
  </si>
  <si>
    <t>Hauts-de-Seine</t>
  </si>
  <si>
    <t>Paris</t>
  </si>
  <si>
    <t>Ariège</t>
  </si>
  <si>
    <t>Creuse</t>
  </si>
  <si>
    <t>Cantal</t>
  </si>
  <si>
    <t>Haute-Marne</t>
  </si>
  <si>
    <t>Tarn-et-Garonne</t>
  </si>
  <si>
    <t>Jura</t>
  </si>
  <si>
    <t>Lot-et-Garonne</t>
  </si>
  <si>
    <t>Lozère</t>
  </si>
  <si>
    <t>Haute-Vienne</t>
  </si>
  <si>
    <t>Haute-Loire</t>
  </si>
  <si>
    <t>Gers</t>
  </si>
  <si>
    <t>Aveyron</t>
  </si>
  <si>
    <t>Allier</t>
  </si>
  <si>
    <t>Hautes-Alpes</t>
  </si>
  <si>
    <t>Landes</t>
  </si>
  <si>
    <t>Côtes-d'Armor</t>
  </si>
  <si>
    <t>Haute-Saône</t>
  </si>
  <si>
    <t>Dordogne</t>
  </si>
  <si>
    <t>Hautes-Pyrénées</t>
  </si>
  <si>
    <t>Indre</t>
  </si>
  <si>
    <t>Meuse</t>
  </si>
  <si>
    <t>Manche</t>
  </si>
  <si>
    <t>Gard</t>
  </si>
  <si>
    <t>Saône-et-Loire</t>
  </si>
  <si>
    <t>Loire</t>
  </si>
  <si>
    <t>Mayenne</t>
  </si>
  <si>
    <t>Aube</t>
  </si>
  <si>
    <t>Vosges</t>
  </si>
  <si>
    <t>Aude</t>
  </si>
  <si>
    <t>Ardèche</t>
  </si>
  <si>
    <t>Doubs</t>
  </si>
  <si>
    <t>Orne</t>
  </si>
  <si>
    <t>Deux-Sèvres</t>
  </si>
  <si>
    <t>Tarn</t>
  </si>
  <si>
    <t>Morbihan</t>
  </si>
  <si>
    <t>Charente</t>
  </si>
  <si>
    <t>Aisne</t>
  </si>
  <si>
    <t>Puy-de-Dôme</t>
  </si>
  <si>
    <t>Cher</t>
  </si>
  <si>
    <t>Vendée</t>
  </si>
  <si>
    <t>Somme</t>
  </si>
  <si>
    <t>Vienne</t>
  </si>
  <si>
    <t>Pyrénées-Orientales</t>
  </si>
  <si>
    <t>Sarthe</t>
  </si>
  <si>
    <t>Marne</t>
  </si>
  <si>
    <t>Nièvre</t>
  </si>
  <si>
    <t>Moselle</t>
  </si>
  <si>
    <t>Vaucluse</t>
  </si>
  <si>
    <t>Loir-et-Cher</t>
  </si>
  <si>
    <t>Ardennes</t>
  </si>
  <si>
    <t>Corrèze</t>
  </si>
  <si>
    <t>Pyrénées-Atlantiques</t>
  </si>
  <si>
    <t>2B</t>
  </si>
  <si>
    <t>Haute-Corse</t>
  </si>
  <si>
    <t>Pas-de-Calais</t>
  </si>
  <si>
    <t>Territoire de Belfort</t>
  </si>
  <si>
    <t>Maine-et-Loire</t>
  </si>
  <si>
    <t>Seine-Maritime</t>
  </si>
  <si>
    <t>Yonne</t>
  </si>
  <si>
    <t>Finistère</t>
  </si>
  <si>
    <t>Calvados</t>
  </si>
  <si>
    <t>Bouches-du-Rhône</t>
  </si>
  <si>
    <t>Meurthe-et-Moselle</t>
  </si>
  <si>
    <t>Nord</t>
  </si>
  <si>
    <t>Ille-et-Vilaine</t>
  </si>
  <si>
    <t>Alpes-de-Haute-Provence</t>
  </si>
  <si>
    <t>Savoie</t>
  </si>
  <si>
    <t>Loire-Atlantique</t>
  </si>
  <si>
    <t>Eure</t>
  </si>
  <si>
    <t>Côte-d'Or</t>
  </si>
  <si>
    <t>Charente-Maritime</t>
  </si>
  <si>
    <t>Hérault</t>
  </si>
  <si>
    <t>Haut-Rhin</t>
  </si>
  <si>
    <t>Drôme</t>
  </si>
  <si>
    <t>Loiret</t>
  </si>
  <si>
    <t>Lot</t>
  </si>
  <si>
    <t>Alpes-Maritimes</t>
  </si>
  <si>
    <t>Rhône</t>
  </si>
  <si>
    <t>Ain</t>
  </si>
  <si>
    <t>Eure-et-Loir</t>
  </si>
  <si>
    <t>Haute-Garonne</t>
  </si>
  <si>
    <t>Indre-et-Loire</t>
  </si>
  <si>
    <t>Haute-Savoie</t>
  </si>
  <si>
    <t>Oise</t>
  </si>
  <si>
    <t>Bas-Rhin</t>
  </si>
  <si>
    <t>Isère</t>
  </si>
  <si>
    <t>Var</t>
  </si>
  <si>
    <t>Gironde</t>
  </si>
  <si>
    <t>2A</t>
  </si>
  <si>
    <t>Corse-du-Sud</t>
  </si>
  <si>
    <t>France Métropolitaine</t>
  </si>
  <si>
    <t>Niveau de vie médian des résidents en 2013</t>
  </si>
  <si>
    <t>Niveau de vie médian des fils et filles d'ouvrier/employé originaires de la région</t>
  </si>
  <si>
    <t>Niveau de vie médian des fils et filles d'ouvrier/employé originaires de la région, en parité de pouvoir d'achat</t>
  </si>
  <si>
    <t>Intervalle de confiance à 95% (-/+)</t>
  </si>
  <si>
    <t>Niveau de vie médian des fils et filles d'ouvrier/employé originaires du département</t>
  </si>
  <si>
    <t>Tranche d'unité urbaine</t>
  </si>
  <si>
    <t>Région</t>
  </si>
  <si>
    <t>ILE-DE-France</t>
  </si>
  <si>
    <t>ALSACE</t>
  </si>
  <si>
    <t>FRANCHE-COMTE</t>
  </si>
  <si>
    <t>AUVERGNE</t>
  </si>
  <si>
    <t>BRETAGNE</t>
  </si>
  <si>
    <t>RHONE-ALPES</t>
  </si>
  <si>
    <t>MIDI-PYRENEES</t>
  </si>
  <si>
    <t>LORRAINE</t>
  </si>
  <si>
    <t>LIMOUSIN</t>
  </si>
  <si>
    <t>PAYS DE LA LOIRE</t>
  </si>
  <si>
    <t>AQUITAINE</t>
  </si>
  <si>
    <t>CENTRE</t>
  </si>
  <si>
    <t>BOURGOGNE</t>
  </si>
  <si>
    <t>HAUTE-NORMANDIE</t>
  </si>
  <si>
    <t>POITOU-CHARENTES</t>
  </si>
  <si>
    <t>BASSE-NORMANDIE</t>
  </si>
  <si>
    <t>CHAMPAGNE-ARDENNE</t>
  </si>
  <si>
    <t>PICARDIE</t>
  </si>
  <si>
    <t>PROVENCE-ALPES-COTE D'AZUR</t>
  </si>
  <si>
    <t>LANGUEDOC-ROUSSILLON</t>
  </si>
  <si>
    <t>NORD-PAS-DE-CALAIS</t>
  </si>
  <si>
    <t>CORSE</t>
  </si>
  <si>
    <t>dont non-diplômés du supérieur immobiles</t>
  </si>
  <si>
    <t>dont non-diplômés du supérieur mobiles</t>
  </si>
  <si>
    <t>dont diplômés du supérieur immobiles</t>
  </si>
  <si>
    <t>dont diplômés du supérieur mobiles</t>
  </si>
  <si>
    <t>% de diplômés du supérieur parmi les fils et filles d'ouvrier/employé originaire de la région</t>
  </si>
  <si>
    <t>% de fils et filles d'ouvrier/employé ayant quitté la région à l'âge adulte</t>
  </si>
  <si>
    <t>Niveau de vie médian des fils et filles d'ouvrier/employé originaires de la région (A)</t>
  </si>
  <si>
    <t>Niveau de vie médian des résidents en 2013 (B)</t>
  </si>
  <si>
    <t>Type de territoire</t>
  </si>
  <si>
    <t>Annemasse</t>
  </si>
  <si>
    <t>HAUTE-SAVOIE</t>
  </si>
  <si>
    <t>VAL-D'OISE</t>
  </si>
  <si>
    <t>ESSONNE</t>
  </si>
  <si>
    <t>Annecy</t>
  </si>
  <si>
    <t>YVELINES</t>
  </si>
  <si>
    <t>DOUBS</t>
  </si>
  <si>
    <t>UU Paris 78</t>
  </si>
  <si>
    <t>UU Paris 92</t>
  </si>
  <si>
    <t>HAUTS-DE-SEINE</t>
  </si>
  <si>
    <t>UU Paris 94</t>
  </si>
  <si>
    <t>VAL-DE-MARNE</t>
  </si>
  <si>
    <t>HAUT-RHIN</t>
  </si>
  <si>
    <t>Besançon</t>
  </si>
  <si>
    <t>Clermont-Ferr.</t>
  </si>
  <si>
    <t>PUY-DE-DOME</t>
  </si>
  <si>
    <t>Poitiers</t>
  </si>
  <si>
    <t>VIENNE</t>
  </si>
  <si>
    <t>UU Paris 91</t>
  </si>
  <si>
    <t>UU Paris 77</t>
  </si>
  <si>
    <t>SEINE-ET-MARNE</t>
  </si>
  <si>
    <t>UU Paris 95</t>
  </si>
  <si>
    <t>BAS-RHIN</t>
  </si>
  <si>
    <t>JURA</t>
  </si>
  <si>
    <t>HAUTE-GARONNE</t>
  </si>
  <si>
    <t>UU Paris 75</t>
  </si>
  <si>
    <t>PARIS</t>
  </si>
  <si>
    <t>Dijon</t>
  </si>
  <si>
    <t>COTE-D'OR</t>
  </si>
  <si>
    <t>Chambéry</t>
  </si>
  <si>
    <t>SAVOIE</t>
  </si>
  <si>
    <t>RHONE</t>
  </si>
  <si>
    <t>PYRENEES-ATLANTIQUES</t>
  </si>
  <si>
    <t>LANDES</t>
  </si>
  <si>
    <t>Rennes</t>
  </si>
  <si>
    <t>ILLE-ET-VILAINE</t>
  </si>
  <si>
    <t>Limoges</t>
  </si>
  <si>
    <t>HAUTE-VIENNE</t>
  </si>
  <si>
    <t>Thionville</t>
  </si>
  <si>
    <t>MOSELLE</t>
  </si>
  <si>
    <t>Lorient</t>
  </si>
  <si>
    <t>MORBIHAN</t>
  </si>
  <si>
    <t>COTES-D'ARMOR</t>
  </si>
  <si>
    <t>Orléans</t>
  </si>
  <si>
    <t>LOIRET</t>
  </si>
  <si>
    <t>Pau</t>
  </si>
  <si>
    <t>AIN</t>
  </si>
  <si>
    <t>LOIRE-ATLANTIQUE</t>
  </si>
  <si>
    <t>Reims</t>
  </si>
  <si>
    <t>MARNE</t>
  </si>
  <si>
    <t>ARIEGE</t>
  </si>
  <si>
    <t>UU Paris 93</t>
  </si>
  <si>
    <t>SEINE-SAINT-DENIS</t>
  </si>
  <si>
    <t>GERS</t>
  </si>
  <si>
    <t>Bayonne</t>
  </si>
  <si>
    <t>FINISTERE</t>
  </si>
  <si>
    <t>HAUTE-LOIRE</t>
  </si>
  <si>
    <t>Mulhouse</t>
  </si>
  <si>
    <t>CANTAL</t>
  </si>
  <si>
    <t>MEURTHE-ET-MOSELLE</t>
  </si>
  <si>
    <t>AUBE</t>
  </si>
  <si>
    <t>ALPES-MARITIMES</t>
  </si>
  <si>
    <t>TERRITOIRE DE BELFORT</t>
  </si>
  <si>
    <t>HAUTE-MARNE</t>
  </si>
  <si>
    <t>HAUTES-ALPES</t>
  </si>
  <si>
    <t>LOIR-ET-CHER</t>
  </si>
  <si>
    <t>AVEYRON</t>
  </si>
  <si>
    <t>Saint-Etienne</t>
  </si>
  <si>
    <t>LOIRE</t>
  </si>
  <si>
    <t>ISERE</t>
  </si>
  <si>
    <t>HAUTES-PYRENEES</t>
  </si>
  <si>
    <t>VENDEE</t>
  </si>
  <si>
    <t>Brest</t>
  </si>
  <si>
    <t>Saint-Nazaire</t>
  </si>
  <si>
    <t>TARN-ET-GARONNE</t>
  </si>
  <si>
    <t>SEINE-MARITIME</t>
  </si>
  <si>
    <t>Montbéliard</t>
  </si>
  <si>
    <t>Tours</t>
  </si>
  <si>
    <t>INDRE-ET-LOIRE</t>
  </si>
  <si>
    <t>ALLIER</t>
  </si>
  <si>
    <t>Le Mans</t>
  </si>
  <si>
    <t>SARTHE</t>
  </si>
  <si>
    <t>EURE-ET-LOIR</t>
  </si>
  <si>
    <t>SAONE-ET-LOIRE</t>
  </si>
  <si>
    <t>Angoulême</t>
  </si>
  <si>
    <t>CHARENTE</t>
  </si>
  <si>
    <t>CHER</t>
  </si>
  <si>
    <t>MAYENNE</t>
  </si>
  <si>
    <t>DEUX-SEVRES</t>
  </si>
  <si>
    <t>GIRONDE</t>
  </si>
  <si>
    <t>Grenoble</t>
  </si>
  <si>
    <t>OISE</t>
  </si>
  <si>
    <t>EURE</t>
  </si>
  <si>
    <t>MANCHE</t>
  </si>
  <si>
    <t>Caen</t>
  </si>
  <si>
    <t>CALVADOS</t>
  </si>
  <si>
    <t>LOT-ET-GARONNE</t>
  </si>
  <si>
    <t>HAUTE-SAONE</t>
  </si>
  <si>
    <t>MEUSE</t>
  </si>
  <si>
    <t>Nancy</t>
  </si>
  <si>
    <t>BOUCHES-DU-RHONE</t>
  </si>
  <si>
    <t>TARN</t>
  </si>
  <si>
    <t>INDRE</t>
  </si>
  <si>
    <t>MAINE-ET-LOIRE</t>
  </si>
  <si>
    <t>VOSGES</t>
  </si>
  <si>
    <t>ARDECHE</t>
  </si>
  <si>
    <t>CREUSE</t>
  </si>
  <si>
    <t>Metz</t>
  </si>
  <si>
    <t>CORREZE</t>
  </si>
  <si>
    <t>DORDOGNE</t>
  </si>
  <si>
    <t>Strasbourg</t>
  </si>
  <si>
    <t>Amiens</t>
  </si>
  <si>
    <t>SOMME</t>
  </si>
  <si>
    <t>YONNE</t>
  </si>
  <si>
    <t>NORD</t>
  </si>
  <si>
    <t>Le Havre</t>
  </si>
  <si>
    <t>La Rochelle</t>
  </si>
  <si>
    <t>CHARENTE-MARITIME</t>
  </si>
  <si>
    <t>DROME</t>
  </si>
  <si>
    <t>ORNE</t>
  </si>
  <si>
    <t>Angers</t>
  </si>
  <si>
    <t>NIEVRE</t>
  </si>
  <si>
    <t>GARD</t>
  </si>
  <si>
    <t>Dunkerque</t>
  </si>
  <si>
    <t>Troyes</t>
  </si>
  <si>
    <t>VAR</t>
  </si>
  <si>
    <t>AISNE</t>
  </si>
  <si>
    <t>VAUCLUSE</t>
  </si>
  <si>
    <t>ALPES-DE-HAUTE-PROVENCE</t>
  </si>
  <si>
    <t>Valence</t>
  </si>
  <si>
    <t>CORSE-DU-SUD</t>
  </si>
  <si>
    <t>Avignon</t>
  </si>
  <si>
    <t>LOT</t>
  </si>
  <si>
    <t>Nîmes</t>
  </si>
  <si>
    <t>PAS-DE-CALAIS</t>
  </si>
  <si>
    <t>ARDENNES</t>
  </si>
  <si>
    <t>HERAULT</t>
  </si>
  <si>
    <t>AUDE</t>
  </si>
  <si>
    <t>Montpellier</t>
  </si>
  <si>
    <t>PYRENEES-ORIENTALES</t>
  </si>
  <si>
    <t>HAUTE-CORSE</t>
  </si>
  <si>
    <t>Perpignan</t>
  </si>
  <si>
    <t>Calais</t>
  </si>
  <si>
    <t>Lens</t>
  </si>
  <si>
    <t>Douai</t>
  </si>
  <si>
    <t>LOZERE</t>
  </si>
  <si>
    <t>Niveau de vie médian des fils et filles d'ouvrier/employé originaires du département ou de l'unité urbaine</t>
  </si>
  <si>
    <t>Dept</t>
  </si>
  <si>
    <t>Zones rurales ou UU de moins de 100 000 habitants</t>
  </si>
  <si>
    <t>Code Département</t>
  </si>
  <si>
    <t>obs. insuffisantes</t>
  </si>
  <si>
    <t>Nom du territoire</t>
  </si>
  <si>
    <t>Type de territoire (Unité urbaine&gt;100 hab. ou Département)</t>
  </si>
  <si>
    <t>UU&gt;100k hab</t>
  </si>
  <si>
    <t>UU de 100 à 200k hab.</t>
  </si>
  <si>
    <t>UU de 200 à 500k hab.</t>
  </si>
  <si>
    <t>Département d'appartenance du territoire</t>
  </si>
  <si>
    <t>UU de plus de 500k hab. hors Paris</t>
  </si>
  <si>
    <t>Niveau de vie médian des fils et filles de cadres originaires de la région</t>
  </si>
  <si>
    <t>Ile-de-France</t>
  </si>
  <si>
    <t>Provence-Alpes-Côte-d'Azur</t>
  </si>
  <si>
    <t>Rhône-Alpes</t>
  </si>
  <si>
    <t>bissectrice</t>
  </si>
  <si>
    <t>moyene nat</t>
  </si>
  <si>
    <t>Total</t>
  </si>
  <si>
    <t>Non dipl. du sup. immobiles</t>
  </si>
  <si>
    <t>Non dipl. du sup. mobiles</t>
  </si>
  <si>
    <t>Dipl. du sup. immobiles</t>
  </si>
  <si>
    <t>Dipl. du sup. mobiles</t>
  </si>
  <si>
    <t>s</t>
  </si>
  <si>
    <t>Code du territoire (Dep. ou UU)</t>
  </si>
  <si>
    <t>médiane</t>
  </si>
  <si>
    <t>Niveau de vie médian des enfants d'ouvriers/employés originaires du territoire</t>
  </si>
  <si>
    <t>Niveau de vie médian des résidents (2015)</t>
  </si>
  <si>
    <t>Graphique 1 — Niveau de vie médian mensuel à l’âge adulte des enfants d’ouvrier ou d’employé, par région de résidence à l'adolescence</t>
  </si>
  <si>
    <t>Graphique 2 - Niveau de vie médian à l'âge adulte des enfants d'ouvrier/employé, par région d'origine, versus niveau de vie des résidents</t>
  </si>
  <si>
    <t>Graphique 3 - Niveau de vie médian des fils et filles d'ouvrier/employé, par département d'origine, versus niveau de vie des résidents</t>
  </si>
  <si>
    <t>Carte 2 — Perspectives de niveau de vie des enfants d’ouvrier ou d’employé, par département ou ville d’origine</t>
  </si>
  <si>
    <t>Graphique 5 — Niveau de vie médian à l’âge adulte des enfants de cadre, par région d’origine</t>
  </si>
  <si>
    <t>Graphique 4 — Médiane des niveaux de vie des enfants d'ouvrier ou d’employé ,par type de territoire d'origine, versus niveau de vie des résidents (base 100 = rural)</t>
  </si>
  <si>
    <t>Niveau de vie médian des enfants d'ouvr/empl originaires de la région</t>
  </si>
  <si>
    <t>Graphique 9 — Répartition des enfants d’origine modeste selon qu’ils aient ou non quitté la région et obtenu un diplôme du supérieur</t>
  </si>
  <si>
    <t>Graphique 10 — Niveau de vie médian mensuel à l'âge adulte des enfants d’ouvrier ou d’employé, par région d’origine</t>
  </si>
  <si>
    <t>Code département</t>
  </si>
  <si>
    <t>Département</t>
  </si>
  <si>
    <t>Graphique 7a — Perspectives de niveau de vie</t>
  </si>
  <si>
    <t>des enfants d’origine modeste</t>
  </si>
  <si>
    <t>et taux de diplômés du supérieur</t>
  </si>
  <si>
    <t>Graphique 7b — Perspectives de niveau de vie</t>
  </si>
  <si>
    <t>et taux de mobiles régionaux</t>
  </si>
  <si>
    <t>Graphique 6 — Niveau de vie médian mensuel à l'âge adulte des enfants d'ouvrier ou d'employé, par territoire d’origine</t>
  </si>
  <si>
    <t>Unité urbaine</t>
  </si>
  <si>
    <t>Quartiers les plus favorisés</t>
  </si>
  <si>
    <t>Quartiers les moins favorisés</t>
  </si>
  <si>
    <t>Niveau de vie médian des fils et filles d'ouvrier/employé originaires de l'unité urbaine</t>
  </si>
  <si>
    <t>écart de taux de diplômés du supérieur</t>
  </si>
  <si>
    <t>écart de niveau de vie à l'âge adulte</t>
  </si>
  <si>
    <t>Graphique 8 — Écarts de niveau de vie et de taux de diplômés entre enfants d’origine modeste des quartiers favorisés et défavorisés</t>
  </si>
  <si>
    <t>Paris (ensemble de l'unité urbaine)</t>
  </si>
  <si>
    <t>Graphique 11a — Écarts de niveau de vie des enfants</t>
  </si>
  <si>
    <t>d’origine modeste aux résidents de la région d’origine</t>
  </si>
  <si>
    <t>Ecart aux résidents                     (A)-(B)</t>
  </si>
  <si>
    <t>Graphique 11b — Écarts de niveau de vie des enfants</t>
  </si>
  <si>
    <t>Graphique 12 — Taux d’émigration régionale des enfants d’ouvrier ou d’employé et niveau de vie médian des résidents, par région</t>
  </si>
  <si>
    <t>Courbe de tendance (hors Ile-de-France, Corse, Languedoc-Roussillon et Nord-Pas-de-Calais)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</si>
</sst>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3" formatCode="_-* #,##0.00_-;\-* #,##0.00_-;_-* &quot;-&quot;??_-;_-@_-"/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64" fontId="0" fillId="0" borderId="0" xfId="0" applyNumberForma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6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0" fillId="0" borderId="43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9" fontId="0" fillId="0" borderId="1" xfId="1" applyFont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9" fontId="0" fillId="0" borderId="5" xfId="1" applyFont="1" applyBorder="1"/>
    <xf numFmtId="6" fontId="0" fillId="0" borderId="34" xfId="0" applyNumberFormat="1" applyBorder="1"/>
    <xf numFmtId="9" fontId="0" fillId="0" borderId="34" xfId="1" applyFont="1" applyBorder="1"/>
    <xf numFmtId="9" fontId="0" fillId="0" borderId="7" xfId="1" applyFont="1" applyBorder="1"/>
    <xf numFmtId="164" fontId="0" fillId="0" borderId="8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9" fontId="0" fillId="0" borderId="36" xfId="1" applyFont="1" applyBorder="1"/>
    <xf numFmtId="9" fontId="0" fillId="0" borderId="9" xfId="1" applyFont="1" applyBorder="1"/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4" xfId="0" applyBorder="1"/>
    <xf numFmtId="0" fontId="0" fillId="0" borderId="8" xfId="0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0" xfId="2" applyNumberFormat="1" applyFont="1"/>
    <xf numFmtId="0" fontId="0" fillId="0" borderId="4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9" fontId="0" fillId="0" borderId="5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9" fontId="0" fillId="0" borderId="0" xfId="1" applyFont="1"/>
    <xf numFmtId="9" fontId="0" fillId="0" borderId="0" xfId="1" applyFont="1" applyFill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readingOrder="1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64" fontId="4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52" xfId="0" applyBorder="1"/>
    <xf numFmtId="164" fontId="4" fillId="0" borderId="3" xfId="0" applyNumberFormat="1" applyFont="1" applyBorder="1" applyAlignment="1">
      <alignment horizontal="center"/>
    </xf>
    <xf numFmtId="0" fontId="0" fillId="0" borderId="52" xfId="2" applyNumberFormat="1" applyFont="1" applyBorder="1" applyAlignment="1">
      <alignment horizontal="center"/>
    </xf>
    <xf numFmtId="0" fontId="0" fillId="0" borderId="1" xfId="2" applyNumberFormat="1" applyFont="1" applyBorder="1" applyAlignment="1">
      <alignment horizontal="center"/>
    </xf>
    <xf numFmtId="0" fontId="0" fillId="0" borderId="34" xfId="2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0" fillId="0" borderId="34" xfId="0" applyNumberFormat="1" applyBorder="1"/>
    <xf numFmtId="1" fontId="0" fillId="0" borderId="7" xfId="0" applyNumberFormat="1" applyBorder="1"/>
    <xf numFmtId="1" fontId="0" fillId="0" borderId="51" xfId="0" applyNumberFormat="1" applyBorder="1"/>
    <xf numFmtId="1" fontId="0" fillId="0" borderId="23" xfId="0" applyNumberFormat="1" applyBorder="1"/>
    <xf numFmtId="1" fontId="0" fillId="0" borderId="52" xfId="0" applyNumberFormat="1" applyBorder="1"/>
    <xf numFmtId="1" fontId="0" fillId="0" borderId="3" xfId="0" applyNumberFormat="1" applyBorder="1"/>
    <xf numFmtId="1" fontId="0" fillId="0" borderId="2" xfId="0" applyNumberFormat="1" applyBorder="1"/>
    <xf numFmtId="1" fontId="0" fillId="0" borderId="6" xfId="0" applyNumberFormat="1" applyBorder="1"/>
    <xf numFmtId="1" fontId="0" fillId="0" borderId="49" xfId="0" applyNumberFormat="1" applyBorder="1"/>
    <xf numFmtId="0" fontId="0" fillId="0" borderId="4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0" xfId="0" applyFont="1" applyAlignment="1"/>
    <xf numFmtId="0" fontId="7" fillId="0" borderId="0" xfId="0" applyFont="1"/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9" fontId="0" fillId="0" borderId="40" xfId="1" applyFont="1" applyFill="1" applyBorder="1" applyAlignment="1">
      <alignment horizontal="center" wrapText="1"/>
    </xf>
    <xf numFmtId="9" fontId="0" fillId="0" borderId="36" xfId="1" applyFont="1" applyFill="1" applyBorder="1" applyAlignment="1">
      <alignment horizontal="center" wrapText="1"/>
    </xf>
    <xf numFmtId="9" fontId="0" fillId="0" borderId="9" xfId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9" fontId="0" fillId="0" borderId="41" xfId="1" applyFont="1" applyFill="1" applyBorder="1" applyAlignment="1">
      <alignment horizontal="center" wrapText="1"/>
    </xf>
    <xf numFmtId="9" fontId="0" fillId="0" borderId="1" xfId="1" applyFont="1" applyFill="1" applyBorder="1" applyAlignment="1">
      <alignment horizontal="center" wrapText="1"/>
    </xf>
    <xf numFmtId="9" fontId="0" fillId="0" borderId="5" xfId="1" applyFont="1" applyFill="1" applyBorder="1" applyAlignment="1">
      <alignment horizontal="center" wrapText="1"/>
    </xf>
    <xf numFmtId="9" fontId="0" fillId="0" borderId="5" xfId="1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0" fillId="0" borderId="42" xfId="1" applyFont="1" applyFill="1" applyBorder="1" applyAlignment="1">
      <alignment horizontal="center" wrapText="1"/>
    </xf>
    <xf numFmtId="9" fontId="0" fillId="0" borderId="34" xfId="1" applyFont="1" applyFill="1" applyBorder="1" applyAlignment="1">
      <alignment horizontal="center" wrapText="1"/>
    </xf>
    <xf numFmtId="9" fontId="0" fillId="0" borderId="7" xfId="1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3" fillId="0" borderId="53" xfId="2" applyNumberFormat="1" applyFont="1" applyBorder="1" applyAlignment="1">
      <alignment horizontal="center" vertical="center" wrapText="1"/>
    </xf>
    <xf numFmtId="0" fontId="4" fillId="0" borderId="52" xfId="0" applyFont="1" applyBorder="1"/>
    <xf numFmtId="0" fontId="4" fillId="0" borderId="1" xfId="0" applyFont="1" applyBorder="1"/>
    <xf numFmtId="0" fontId="4" fillId="0" borderId="34" xfId="0" applyFont="1" applyBorder="1"/>
    <xf numFmtId="0" fontId="8" fillId="0" borderId="0" xfId="0" applyFont="1"/>
    <xf numFmtId="164" fontId="9" fillId="0" borderId="42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 wrapText="1"/>
    </xf>
    <xf numFmtId="164" fontId="9" fillId="0" borderId="34" xfId="0" applyNumberFormat="1" applyFont="1" applyBorder="1" applyAlignment="1">
      <alignment horizontal="center" vertical="center"/>
    </xf>
    <xf numFmtId="164" fontId="9" fillId="0" borderId="40" xfId="2" applyNumberFormat="1" applyFont="1" applyBorder="1" applyAlignment="1">
      <alignment horizontal="center" vertical="center"/>
    </xf>
    <xf numFmtId="164" fontId="6" fillId="0" borderId="36" xfId="2" applyNumberFormat="1" applyFont="1" applyBorder="1" applyAlignment="1">
      <alignment horizontal="center" vertical="center"/>
    </xf>
    <xf numFmtId="164" fontId="9" fillId="0" borderId="36" xfId="2" applyNumberFormat="1" applyFont="1" applyBorder="1" applyAlignment="1">
      <alignment horizontal="center" vertical="center"/>
    </xf>
    <xf numFmtId="164" fontId="6" fillId="0" borderId="9" xfId="2" applyNumberFormat="1" applyFont="1" applyBorder="1" applyAlignment="1">
      <alignment horizontal="center" vertical="center"/>
    </xf>
    <xf numFmtId="164" fontId="9" fillId="0" borderId="41" xfId="2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164" fontId="9" fillId="0" borderId="42" xfId="2" applyNumberFormat="1" applyFont="1" applyBorder="1" applyAlignment="1">
      <alignment horizontal="center" vertical="center"/>
    </xf>
    <xf numFmtId="164" fontId="6" fillId="0" borderId="34" xfId="2" applyNumberFormat="1" applyFont="1" applyBorder="1" applyAlignment="1">
      <alignment horizontal="center" vertical="center"/>
    </xf>
    <xf numFmtId="164" fontId="9" fillId="0" borderId="34" xfId="2" applyNumberFormat="1" applyFont="1" applyBorder="1" applyAlignment="1">
      <alignment horizontal="center" vertical="center"/>
    </xf>
    <xf numFmtId="164" fontId="6" fillId="0" borderId="7" xfId="2" applyNumberFormat="1" applyFont="1" applyBorder="1" applyAlignment="1">
      <alignment horizontal="center" vertical="center"/>
    </xf>
    <xf numFmtId="164" fontId="9" fillId="2" borderId="43" xfId="0" applyNumberFormat="1" applyFont="1" applyFill="1" applyBorder="1" applyAlignment="1">
      <alignment horizontal="center" vertical="center"/>
    </xf>
    <xf numFmtId="164" fontId="9" fillId="2" borderId="31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9" fillId="3" borderId="32" xfId="0" applyNumberFormat="1" applyFont="1" applyFill="1" applyBorder="1" applyAlignment="1">
      <alignment horizontal="center" vertical="center"/>
    </xf>
    <xf numFmtId="9" fontId="0" fillId="0" borderId="40" xfId="1" applyFont="1" applyBorder="1" applyAlignment="1">
      <alignment horizontal="center"/>
    </xf>
    <xf numFmtId="9" fontId="0" fillId="0" borderId="41" xfId="1" applyFont="1" applyBorder="1" applyAlignment="1">
      <alignment horizontal="center"/>
    </xf>
    <xf numFmtId="6" fontId="0" fillId="0" borderId="34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9" fontId="0" fillId="0" borderId="42" xfId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9" fontId="0" fillId="0" borderId="40" xfId="0" applyNumberFormat="1" applyBorder="1" applyAlignment="1">
      <alignment horizontal="center" vertical="center"/>
    </xf>
    <xf numFmtId="9" fontId="0" fillId="0" borderId="41" xfId="0" applyNumberFormat="1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9" fillId="0" borderId="59" xfId="0" applyNumberFormat="1" applyFont="1" applyBorder="1" applyAlignment="1">
      <alignment horizontal="center" vertical="center" wrapText="1"/>
    </xf>
    <xf numFmtId="164" fontId="9" fillId="0" borderId="58" xfId="0" applyNumberFormat="1" applyFont="1" applyBorder="1" applyAlignment="1">
      <alignment horizontal="center" vertical="center" wrapText="1"/>
    </xf>
    <xf numFmtId="164" fontId="9" fillId="0" borderId="47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36" xfId="0" applyNumberFormat="1" applyFill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 applyBorder="1"/>
    <xf numFmtId="164" fontId="0" fillId="0" borderId="16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Médiane (avec intervalles de confiance à 95%)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1'!$D$7:$D$28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32</c:v>
                  </c:pt>
                  <c:pt idx="2">
                    <c:v>38</c:v>
                  </c:pt>
                  <c:pt idx="3">
                    <c:v>34</c:v>
                  </c:pt>
                  <c:pt idx="4">
                    <c:v>24</c:v>
                  </c:pt>
                  <c:pt idx="5">
                    <c:v>22</c:v>
                  </c:pt>
                  <c:pt idx="6">
                    <c:v>30</c:v>
                  </c:pt>
                  <c:pt idx="7">
                    <c:v>26</c:v>
                  </c:pt>
                  <c:pt idx="8">
                    <c:v>46</c:v>
                  </c:pt>
                  <c:pt idx="9">
                    <c:v>20</c:v>
                  </c:pt>
                  <c:pt idx="10">
                    <c:v>26</c:v>
                  </c:pt>
                  <c:pt idx="11">
                    <c:v>24</c:v>
                  </c:pt>
                  <c:pt idx="12">
                    <c:v>28</c:v>
                  </c:pt>
                  <c:pt idx="13">
                    <c:v>28</c:v>
                  </c:pt>
                  <c:pt idx="14">
                    <c:v>28</c:v>
                  </c:pt>
                  <c:pt idx="15">
                    <c:v>30</c:v>
                  </c:pt>
                  <c:pt idx="16">
                    <c:v>32</c:v>
                  </c:pt>
                  <c:pt idx="17">
                    <c:v>28</c:v>
                  </c:pt>
                  <c:pt idx="18">
                    <c:v>26</c:v>
                  </c:pt>
                  <c:pt idx="19">
                    <c:v>32</c:v>
                  </c:pt>
                  <c:pt idx="20">
                    <c:v>68</c:v>
                  </c:pt>
                  <c:pt idx="21">
                    <c:v>22</c:v>
                  </c:pt>
                </c:numCache>
              </c:numRef>
            </c:plus>
            <c:minus>
              <c:numRef>
                <c:f>'Graphique 1'!$D$7:$D$28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32</c:v>
                  </c:pt>
                  <c:pt idx="2">
                    <c:v>38</c:v>
                  </c:pt>
                  <c:pt idx="3">
                    <c:v>34</c:v>
                  </c:pt>
                  <c:pt idx="4">
                    <c:v>24</c:v>
                  </c:pt>
                  <c:pt idx="5">
                    <c:v>22</c:v>
                  </c:pt>
                  <c:pt idx="6">
                    <c:v>30</c:v>
                  </c:pt>
                  <c:pt idx="7">
                    <c:v>26</c:v>
                  </c:pt>
                  <c:pt idx="8">
                    <c:v>46</c:v>
                  </c:pt>
                  <c:pt idx="9">
                    <c:v>20</c:v>
                  </c:pt>
                  <c:pt idx="10">
                    <c:v>26</c:v>
                  </c:pt>
                  <c:pt idx="11">
                    <c:v>24</c:v>
                  </c:pt>
                  <c:pt idx="12">
                    <c:v>28</c:v>
                  </c:pt>
                  <c:pt idx="13">
                    <c:v>28</c:v>
                  </c:pt>
                  <c:pt idx="14">
                    <c:v>28</c:v>
                  </c:pt>
                  <c:pt idx="15">
                    <c:v>30</c:v>
                  </c:pt>
                  <c:pt idx="16">
                    <c:v>32</c:v>
                  </c:pt>
                  <c:pt idx="17">
                    <c:v>28</c:v>
                  </c:pt>
                  <c:pt idx="18">
                    <c:v>26</c:v>
                  </c:pt>
                  <c:pt idx="19">
                    <c:v>32</c:v>
                  </c:pt>
                  <c:pt idx="20">
                    <c:v>68</c:v>
                  </c:pt>
                  <c:pt idx="21">
                    <c:v>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'Graphique 1'!$B$7:$B$28</c:f>
              <c:strCache>
                <c:ptCount val="22"/>
                <c:pt idx="0">
                  <c:v>Île-de-France</c:v>
                </c:pt>
                <c:pt idx="1">
                  <c:v>Alsace</c:v>
                </c:pt>
                <c:pt idx="2">
                  <c:v>Franche-Comté</c:v>
                </c:pt>
                <c:pt idx="3">
                  <c:v>Auvergne</c:v>
                </c:pt>
                <c:pt idx="4">
                  <c:v>Bretagne</c:v>
                </c:pt>
                <c:pt idx="5">
                  <c:v>Rhône-Alpes</c:v>
                </c:pt>
                <c:pt idx="6">
                  <c:v>Midi-Pyrénées</c:v>
                </c:pt>
                <c:pt idx="7">
                  <c:v>Lorraine</c:v>
                </c:pt>
                <c:pt idx="8">
                  <c:v>Limousin</c:v>
                </c:pt>
                <c:pt idx="9">
                  <c:v>Pays de la Loire</c:v>
                </c:pt>
                <c:pt idx="10">
                  <c:v>Aquitaine</c:v>
                </c:pt>
                <c:pt idx="11">
                  <c:v>Centre</c:v>
                </c:pt>
                <c:pt idx="12">
                  <c:v>Bourgogne</c:v>
                </c:pt>
                <c:pt idx="13">
                  <c:v>Haute-Normandie</c:v>
                </c:pt>
                <c:pt idx="14">
                  <c:v>Poitou-Charentes</c:v>
                </c:pt>
                <c:pt idx="15">
                  <c:v>Basse-Normandie</c:v>
                </c:pt>
                <c:pt idx="16">
                  <c:v>Champagne-Ardenne</c:v>
                </c:pt>
                <c:pt idx="17">
                  <c:v>Picardie</c:v>
                </c:pt>
                <c:pt idx="18">
                  <c:v>Provence-Alpes-Côte-d'Azur</c:v>
                </c:pt>
                <c:pt idx="19">
                  <c:v>Languedoc-Roussillon</c:v>
                </c:pt>
                <c:pt idx="20">
                  <c:v>Corse</c:v>
                </c:pt>
                <c:pt idx="21">
                  <c:v>Nord-Pas-de-Calais</c:v>
                </c:pt>
              </c:strCache>
            </c:strRef>
          </c:cat>
          <c:val>
            <c:numRef>
              <c:f>'Graphique 1'!$C$7:$C$28</c:f>
              <c:numCache>
                <c:formatCode>#\ ##0\ "€"</c:formatCode>
                <c:ptCount val="22"/>
                <c:pt idx="0">
                  <c:v>1732</c:v>
                </c:pt>
                <c:pt idx="1">
                  <c:v>1695</c:v>
                </c:pt>
                <c:pt idx="2">
                  <c:v>1689</c:v>
                </c:pt>
                <c:pt idx="3">
                  <c:v>1674</c:v>
                </c:pt>
                <c:pt idx="4">
                  <c:v>1664</c:v>
                </c:pt>
                <c:pt idx="5">
                  <c:v>1663</c:v>
                </c:pt>
                <c:pt idx="6">
                  <c:v>1652</c:v>
                </c:pt>
                <c:pt idx="7">
                  <c:v>1630</c:v>
                </c:pt>
                <c:pt idx="8">
                  <c:v>1627</c:v>
                </c:pt>
                <c:pt idx="9">
                  <c:v>1625</c:v>
                </c:pt>
                <c:pt idx="10">
                  <c:v>1623</c:v>
                </c:pt>
                <c:pt idx="11">
                  <c:v>1622</c:v>
                </c:pt>
                <c:pt idx="12">
                  <c:v>1620</c:v>
                </c:pt>
                <c:pt idx="13">
                  <c:v>1616</c:v>
                </c:pt>
                <c:pt idx="14">
                  <c:v>1602</c:v>
                </c:pt>
                <c:pt idx="15">
                  <c:v>1602</c:v>
                </c:pt>
                <c:pt idx="16">
                  <c:v>1598</c:v>
                </c:pt>
                <c:pt idx="17">
                  <c:v>1578</c:v>
                </c:pt>
                <c:pt idx="18">
                  <c:v>1572</c:v>
                </c:pt>
                <c:pt idx="19">
                  <c:v>1501</c:v>
                </c:pt>
                <c:pt idx="20">
                  <c:v>1499</c:v>
                </c:pt>
                <c:pt idx="21">
                  <c:v>1474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FC-416A-A8C1-5129BB5152D8}"/>
            </c:ext>
          </c:extLst>
        </c:ser>
        <c:ser>
          <c:idx val="2"/>
          <c:order val="1"/>
          <c:tx>
            <c:v>Médiane en parité de pouvoir d'achat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'Graphique 1'!$E$7:$E$28</c:f>
              <c:numCache>
                <c:formatCode>#\ ##0\ "€"</c:formatCode>
                <c:ptCount val="22"/>
                <c:pt idx="0">
                  <c:v>1662</c:v>
                </c:pt>
                <c:pt idx="1">
                  <c:v>1692</c:v>
                </c:pt>
                <c:pt idx="2">
                  <c:v>1682.9</c:v>
                </c:pt>
                <c:pt idx="3">
                  <c:v>1665</c:v>
                </c:pt>
                <c:pt idx="4">
                  <c:v>1660.3</c:v>
                </c:pt>
                <c:pt idx="5">
                  <c:v>1652</c:v>
                </c:pt>
                <c:pt idx="6">
                  <c:v>1650</c:v>
                </c:pt>
                <c:pt idx="7">
                  <c:v>1622</c:v>
                </c:pt>
                <c:pt idx="8">
                  <c:v>1622</c:v>
                </c:pt>
                <c:pt idx="9">
                  <c:v>1622</c:v>
                </c:pt>
                <c:pt idx="10">
                  <c:v>1621</c:v>
                </c:pt>
                <c:pt idx="11">
                  <c:v>1620</c:v>
                </c:pt>
                <c:pt idx="12">
                  <c:v>1613</c:v>
                </c:pt>
                <c:pt idx="13">
                  <c:v>1611.8</c:v>
                </c:pt>
                <c:pt idx="14">
                  <c:v>1599</c:v>
                </c:pt>
                <c:pt idx="15">
                  <c:v>1598</c:v>
                </c:pt>
                <c:pt idx="16">
                  <c:v>1588.1</c:v>
                </c:pt>
                <c:pt idx="17">
                  <c:v>1570</c:v>
                </c:pt>
                <c:pt idx="18">
                  <c:v>1568</c:v>
                </c:pt>
                <c:pt idx="19">
                  <c:v>1498.1</c:v>
                </c:pt>
                <c:pt idx="20">
                  <c:v>1462</c:v>
                </c:pt>
                <c:pt idx="21">
                  <c:v>1470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FC-416A-A8C1-5129BB515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913983"/>
        <c:axId val="1876901919"/>
      </c:lineChart>
      <c:catAx>
        <c:axId val="1876913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6901919"/>
        <c:crosses val="autoZero"/>
        <c:auto val="1"/>
        <c:lblAlgn val="ctr"/>
        <c:lblOffset val="100"/>
        <c:noMultiLvlLbl val="0"/>
      </c:catAx>
      <c:valAx>
        <c:axId val="1876901919"/>
        <c:scaling>
          <c:orientation val="minMax"/>
          <c:max val="1800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6913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049772064074835E-2"/>
          <c:y val="0.89410802029965775"/>
          <c:w val="0.42019214201278277"/>
          <c:h val="6.2558484537258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'Graphique 8'!$E$6</c:f>
              <c:strCache>
                <c:ptCount val="1"/>
                <c:pt idx="0">
                  <c:v>écart de niveau de vie à l'âge adulte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'Graphique 8'!$D$7:$D$23</c:f>
              <c:numCache>
                <c:formatCode>0%</c:formatCode>
                <c:ptCount val="17"/>
                <c:pt idx="0">
                  <c:v>-5.6000000000000022E-2</c:v>
                </c:pt>
                <c:pt idx="1">
                  <c:v>-0.14800000000000002</c:v>
                </c:pt>
                <c:pt idx="2">
                  <c:v>-1.3999999999999957E-2</c:v>
                </c:pt>
                <c:pt idx="3">
                  <c:v>-0.12</c:v>
                </c:pt>
                <c:pt idx="4">
                  <c:v>-0.21</c:v>
                </c:pt>
                <c:pt idx="5">
                  <c:v>-0.13700000000000001</c:v>
                </c:pt>
                <c:pt idx="6">
                  <c:v>-0.18399999999999997</c:v>
                </c:pt>
                <c:pt idx="7">
                  <c:v>-4.9999999999999989E-2</c:v>
                </c:pt>
                <c:pt idx="8">
                  <c:v>-7.6000000000000012E-2</c:v>
                </c:pt>
                <c:pt idx="9">
                  <c:v>-8.0000000000000016E-2</c:v>
                </c:pt>
                <c:pt idx="10">
                  <c:v>-7.999999999999996E-2</c:v>
                </c:pt>
                <c:pt idx="11">
                  <c:v>-4.9999999999999989E-2</c:v>
                </c:pt>
                <c:pt idx="12">
                  <c:v>-7.3000000000000009E-2</c:v>
                </c:pt>
                <c:pt idx="13">
                  <c:v>-0.21900000000000006</c:v>
                </c:pt>
                <c:pt idx="14">
                  <c:v>-5.4999999999999993E-2</c:v>
                </c:pt>
                <c:pt idx="15">
                  <c:v>-0.26100000000000001</c:v>
                </c:pt>
                <c:pt idx="16">
                  <c:v>-0.14499999999999996</c:v>
                </c:pt>
              </c:numCache>
            </c:numRef>
          </c:xVal>
          <c:yVal>
            <c:numRef>
              <c:f>'Graphique 8'!$E$7:$E$23</c:f>
              <c:numCache>
                <c:formatCode>#\ ##0\ "€"</c:formatCode>
                <c:ptCount val="17"/>
                <c:pt idx="0">
                  <c:v>-148.10594999999989</c:v>
                </c:pt>
                <c:pt idx="1">
                  <c:v>-188.75815999999986</c:v>
                </c:pt>
                <c:pt idx="2">
                  <c:v>-160.18308000000002</c:v>
                </c:pt>
                <c:pt idx="3">
                  <c:v>-226.47941999999989</c:v>
                </c:pt>
                <c:pt idx="4">
                  <c:v>-264.78824000000009</c:v>
                </c:pt>
                <c:pt idx="5">
                  <c:v>-308.88841000000002</c:v>
                </c:pt>
                <c:pt idx="6">
                  <c:v>-298.69067999999993</c:v>
                </c:pt>
                <c:pt idx="7">
                  <c:v>-119.49844000000007</c:v>
                </c:pt>
                <c:pt idx="8">
                  <c:v>-240</c:v>
                </c:pt>
                <c:pt idx="9">
                  <c:v>-282.50271999999995</c:v>
                </c:pt>
                <c:pt idx="10">
                  <c:v>-299.59248000000002</c:v>
                </c:pt>
                <c:pt idx="11">
                  <c:v>-208.78206</c:v>
                </c:pt>
                <c:pt idx="12">
                  <c:v>-138.55618000000004</c:v>
                </c:pt>
                <c:pt idx="13">
                  <c:v>-331.58250999999996</c:v>
                </c:pt>
                <c:pt idx="14">
                  <c:v>-171.83594000000016</c:v>
                </c:pt>
                <c:pt idx="15">
                  <c:v>-409.76057000000014</c:v>
                </c:pt>
                <c:pt idx="16">
                  <c:v>-124.74095999999986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AE-465D-AAA4-1F98501A1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394384"/>
        <c:axId val="1333391888"/>
      </c:scatterChart>
      <c:valAx>
        <c:axId val="133339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3391888"/>
        <c:crosses val="autoZero"/>
        <c:crossBetween val="midCat"/>
      </c:valAx>
      <c:valAx>
        <c:axId val="133339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3394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9'!$E$6</c:f>
              <c:strCache>
                <c:ptCount val="1"/>
                <c:pt idx="0">
                  <c:v>Non dipl. du sup. immobiles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'Graphique 9'!$C$7:$C$28</c:f>
              <c:strCache>
                <c:ptCount val="22"/>
                <c:pt idx="0">
                  <c:v>Ile-de-France</c:v>
                </c:pt>
                <c:pt idx="1">
                  <c:v>Alsace</c:v>
                </c:pt>
                <c:pt idx="2">
                  <c:v>Franche-Comté</c:v>
                </c:pt>
                <c:pt idx="3">
                  <c:v>Auvergne</c:v>
                </c:pt>
                <c:pt idx="4">
                  <c:v>Bretagne</c:v>
                </c:pt>
                <c:pt idx="5">
                  <c:v>Rhônes-Alpes</c:v>
                </c:pt>
                <c:pt idx="6">
                  <c:v>Midi-Pyrénées</c:v>
                </c:pt>
                <c:pt idx="7">
                  <c:v>Lorraine</c:v>
                </c:pt>
                <c:pt idx="8">
                  <c:v>Limousin</c:v>
                </c:pt>
                <c:pt idx="9">
                  <c:v>Pays de la Loire</c:v>
                </c:pt>
                <c:pt idx="10">
                  <c:v>Aquitaine</c:v>
                </c:pt>
                <c:pt idx="11">
                  <c:v>Centre</c:v>
                </c:pt>
                <c:pt idx="12">
                  <c:v>Bourgogne</c:v>
                </c:pt>
                <c:pt idx="13">
                  <c:v>Haute-Normandie</c:v>
                </c:pt>
                <c:pt idx="14">
                  <c:v>Poitou-Charentes</c:v>
                </c:pt>
                <c:pt idx="15">
                  <c:v>Basse-Normandie</c:v>
                </c:pt>
                <c:pt idx="16">
                  <c:v>Champagne-Ardenne</c:v>
                </c:pt>
                <c:pt idx="17">
                  <c:v>Picardie</c:v>
                </c:pt>
                <c:pt idx="18">
                  <c:v>Provence Alpes Côte d'Azur</c:v>
                </c:pt>
                <c:pt idx="19">
                  <c:v>Languedoc-Roussillon</c:v>
                </c:pt>
                <c:pt idx="20">
                  <c:v>Corse</c:v>
                </c:pt>
                <c:pt idx="21">
                  <c:v>Nord-Pas-de-Calais</c:v>
                </c:pt>
              </c:strCache>
            </c:strRef>
          </c:cat>
          <c:val>
            <c:numRef>
              <c:f>'Graphique 9'!$E$7:$E$28</c:f>
              <c:numCache>
                <c:formatCode>0%</c:formatCode>
                <c:ptCount val="22"/>
                <c:pt idx="0">
                  <c:v>0.5</c:v>
                </c:pt>
                <c:pt idx="1">
                  <c:v>0.64</c:v>
                </c:pt>
                <c:pt idx="2">
                  <c:v>0.55000000000000004</c:v>
                </c:pt>
                <c:pt idx="3">
                  <c:v>0.54</c:v>
                </c:pt>
                <c:pt idx="4">
                  <c:v>0.56999999999999995</c:v>
                </c:pt>
                <c:pt idx="5">
                  <c:v>0.6</c:v>
                </c:pt>
                <c:pt idx="6">
                  <c:v>0.56000000000000005</c:v>
                </c:pt>
                <c:pt idx="7">
                  <c:v>0.57999999999999996</c:v>
                </c:pt>
                <c:pt idx="8">
                  <c:v>0.49</c:v>
                </c:pt>
                <c:pt idx="9">
                  <c:v>0.6</c:v>
                </c:pt>
                <c:pt idx="10">
                  <c:v>0.6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0.61299999999999999</c:v>
                </c:pt>
                <c:pt idx="14">
                  <c:v>0.56999999999999995</c:v>
                </c:pt>
                <c:pt idx="15">
                  <c:v>0.56399999999999995</c:v>
                </c:pt>
                <c:pt idx="16">
                  <c:v>0.53</c:v>
                </c:pt>
                <c:pt idx="17">
                  <c:v>0.57999999999999996</c:v>
                </c:pt>
                <c:pt idx="18">
                  <c:v>0.61</c:v>
                </c:pt>
                <c:pt idx="19">
                  <c:v>0.56999999999999995</c:v>
                </c:pt>
                <c:pt idx="20">
                  <c:v>0.57999999999999996</c:v>
                </c:pt>
                <c:pt idx="2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DF-40D5-A1A8-5CB07B184421}"/>
            </c:ext>
          </c:extLst>
        </c:ser>
        <c:ser>
          <c:idx val="1"/>
          <c:order val="1"/>
          <c:tx>
            <c:strRef>
              <c:f>'Graphique 9'!$F$6</c:f>
              <c:strCache>
                <c:ptCount val="1"/>
                <c:pt idx="0">
                  <c:v>Non dipl. du sup. mobiles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'Graphique 9'!$C$7:$C$28</c:f>
              <c:strCache>
                <c:ptCount val="22"/>
                <c:pt idx="0">
                  <c:v>Ile-de-France</c:v>
                </c:pt>
                <c:pt idx="1">
                  <c:v>Alsace</c:v>
                </c:pt>
                <c:pt idx="2">
                  <c:v>Franche-Comté</c:v>
                </c:pt>
                <c:pt idx="3">
                  <c:v>Auvergne</c:v>
                </c:pt>
                <c:pt idx="4">
                  <c:v>Bretagne</c:v>
                </c:pt>
                <c:pt idx="5">
                  <c:v>Rhônes-Alpes</c:v>
                </c:pt>
                <c:pt idx="6">
                  <c:v>Midi-Pyrénées</c:v>
                </c:pt>
                <c:pt idx="7">
                  <c:v>Lorraine</c:v>
                </c:pt>
                <c:pt idx="8">
                  <c:v>Limousin</c:v>
                </c:pt>
                <c:pt idx="9">
                  <c:v>Pays de la Loire</c:v>
                </c:pt>
                <c:pt idx="10">
                  <c:v>Aquitaine</c:v>
                </c:pt>
                <c:pt idx="11">
                  <c:v>Centre</c:v>
                </c:pt>
                <c:pt idx="12">
                  <c:v>Bourgogne</c:v>
                </c:pt>
                <c:pt idx="13">
                  <c:v>Haute-Normandie</c:v>
                </c:pt>
                <c:pt idx="14">
                  <c:v>Poitou-Charentes</c:v>
                </c:pt>
                <c:pt idx="15">
                  <c:v>Basse-Normandie</c:v>
                </c:pt>
                <c:pt idx="16">
                  <c:v>Champagne-Ardenne</c:v>
                </c:pt>
                <c:pt idx="17">
                  <c:v>Picardie</c:v>
                </c:pt>
                <c:pt idx="18">
                  <c:v>Provence Alpes Côte d'Azur</c:v>
                </c:pt>
                <c:pt idx="19">
                  <c:v>Languedoc-Roussillon</c:v>
                </c:pt>
                <c:pt idx="20">
                  <c:v>Corse</c:v>
                </c:pt>
                <c:pt idx="21">
                  <c:v>Nord-Pas-de-Calais</c:v>
                </c:pt>
              </c:strCache>
            </c:strRef>
          </c:cat>
          <c:val>
            <c:numRef>
              <c:f>'Graphique 9'!$F$7:$F$28</c:f>
              <c:numCache>
                <c:formatCode>0%</c:formatCode>
                <c:ptCount val="22"/>
                <c:pt idx="0">
                  <c:v>0.16</c:v>
                </c:pt>
                <c:pt idx="1">
                  <c:v>0.08</c:v>
                </c:pt>
                <c:pt idx="2">
                  <c:v>0.13400000000000001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0.15</c:v>
                </c:pt>
                <c:pt idx="9">
                  <c:v>0.1</c:v>
                </c:pt>
                <c:pt idx="10">
                  <c:v>0.1</c:v>
                </c:pt>
                <c:pt idx="11">
                  <c:v>0.16</c:v>
                </c:pt>
                <c:pt idx="12">
                  <c:v>0.15</c:v>
                </c:pt>
                <c:pt idx="13">
                  <c:v>0.13200000000000001</c:v>
                </c:pt>
                <c:pt idx="14">
                  <c:v>0.13</c:v>
                </c:pt>
                <c:pt idx="15">
                  <c:v>0.161</c:v>
                </c:pt>
                <c:pt idx="16">
                  <c:v>0.18</c:v>
                </c:pt>
                <c:pt idx="17">
                  <c:v>0.17</c:v>
                </c:pt>
                <c:pt idx="18">
                  <c:v>0.1</c:v>
                </c:pt>
                <c:pt idx="19">
                  <c:v>0.12</c:v>
                </c:pt>
                <c:pt idx="20">
                  <c:v>0.17</c:v>
                </c:pt>
                <c:pt idx="2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DF-40D5-A1A8-5CB07B184421}"/>
            </c:ext>
          </c:extLst>
        </c:ser>
        <c:ser>
          <c:idx val="2"/>
          <c:order val="2"/>
          <c:tx>
            <c:strRef>
              <c:f>'Graphique 9'!$G$6</c:f>
              <c:strCache>
                <c:ptCount val="1"/>
                <c:pt idx="0">
                  <c:v>Dipl. du sup. immobiles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'Graphique 9'!$C$7:$C$28</c:f>
              <c:strCache>
                <c:ptCount val="22"/>
                <c:pt idx="0">
                  <c:v>Ile-de-France</c:v>
                </c:pt>
                <c:pt idx="1">
                  <c:v>Alsace</c:v>
                </c:pt>
                <c:pt idx="2">
                  <c:v>Franche-Comté</c:v>
                </c:pt>
                <c:pt idx="3">
                  <c:v>Auvergne</c:v>
                </c:pt>
                <c:pt idx="4">
                  <c:v>Bretagne</c:v>
                </c:pt>
                <c:pt idx="5">
                  <c:v>Rhônes-Alpes</c:v>
                </c:pt>
                <c:pt idx="6">
                  <c:v>Midi-Pyrénées</c:v>
                </c:pt>
                <c:pt idx="7">
                  <c:v>Lorraine</c:v>
                </c:pt>
                <c:pt idx="8">
                  <c:v>Limousin</c:v>
                </c:pt>
                <c:pt idx="9">
                  <c:v>Pays de la Loire</c:v>
                </c:pt>
                <c:pt idx="10">
                  <c:v>Aquitaine</c:v>
                </c:pt>
                <c:pt idx="11">
                  <c:v>Centre</c:v>
                </c:pt>
                <c:pt idx="12">
                  <c:v>Bourgogne</c:v>
                </c:pt>
                <c:pt idx="13">
                  <c:v>Haute-Normandie</c:v>
                </c:pt>
                <c:pt idx="14">
                  <c:v>Poitou-Charentes</c:v>
                </c:pt>
                <c:pt idx="15">
                  <c:v>Basse-Normandie</c:v>
                </c:pt>
                <c:pt idx="16">
                  <c:v>Champagne-Ardenne</c:v>
                </c:pt>
                <c:pt idx="17">
                  <c:v>Picardie</c:v>
                </c:pt>
                <c:pt idx="18">
                  <c:v>Provence Alpes Côte d'Azur</c:v>
                </c:pt>
                <c:pt idx="19">
                  <c:v>Languedoc-Roussillon</c:v>
                </c:pt>
                <c:pt idx="20">
                  <c:v>Corse</c:v>
                </c:pt>
                <c:pt idx="21">
                  <c:v>Nord-Pas-de-Calais</c:v>
                </c:pt>
              </c:strCache>
            </c:strRef>
          </c:cat>
          <c:val>
            <c:numRef>
              <c:f>'Graphique 9'!$G$7:$G$28</c:f>
              <c:numCache>
                <c:formatCode>0%</c:formatCode>
                <c:ptCount val="22"/>
                <c:pt idx="0">
                  <c:v>0.27</c:v>
                </c:pt>
                <c:pt idx="1">
                  <c:v>0.22</c:v>
                </c:pt>
                <c:pt idx="2">
                  <c:v>0.222</c:v>
                </c:pt>
                <c:pt idx="3">
                  <c:v>0.2</c:v>
                </c:pt>
                <c:pt idx="4">
                  <c:v>0.25</c:v>
                </c:pt>
                <c:pt idx="5">
                  <c:v>0.26</c:v>
                </c:pt>
                <c:pt idx="6">
                  <c:v>0.25</c:v>
                </c:pt>
                <c:pt idx="7">
                  <c:v>0.23</c:v>
                </c:pt>
                <c:pt idx="8">
                  <c:v>0.21</c:v>
                </c:pt>
                <c:pt idx="9">
                  <c:v>0.21</c:v>
                </c:pt>
                <c:pt idx="10">
                  <c:v>0.22</c:v>
                </c:pt>
                <c:pt idx="11">
                  <c:v>0.18</c:v>
                </c:pt>
                <c:pt idx="12">
                  <c:v>0.18</c:v>
                </c:pt>
                <c:pt idx="13">
                  <c:v>0.17299999999999999</c:v>
                </c:pt>
                <c:pt idx="14">
                  <c:v>0.19</c:v>
                </c:pt>
                <c:pt idx="15">
                  <c:v>0.16700000000000001</c:v>
                </c:pt>
                <c:pt idx="16">
                  <c:v>0.17</c:v>
                </c:pt>
                <c:pt idx="17">
                  <c:v>0.17</c:v>
                </c:pt>
                <c:pt idx="18">
                  <c:v>0.22</c:v>
                </c:pt>
                <c:pt idx="19">
                  <c:v>0.21</c:v>
                </c:pt>
                <c:pt idx="20">
                  <c:v>0.17</c:v>
                </c:pt>
                <c:pt idx="21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DF-40D5-A1A8-5CB07B184421}"/>
            </c:ext>
          </c:extLst>
        </c:ser>
        <c:ser>
          <c:idx val="3"/>
          <c:order val="3"/>
          <c:tx>
            <c:strRef>
              <c:f>'Graphique 9'!$H$6</c:f>
              <c:strCache>
                <c:ptCount val="1"/>
                <c:pt idx="0">
                  <c:v>Dipl. du sup. mobiles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'Graphique 9'!$C$7:$C$28</c:f>
              <c:strCache>
                <c:ptCount val="22"/>
                <c:pt idx="0">
                  <c:v>Ile-de-France</c:v>
                </c:pt>
                <c:pt idx="1">
                  <c:v>Alsace</c:v>
                </c:pt>
                <c:pt idx="2">
                  <c:v>Franche-Comté</c:v>
                </c:pt>
                <c:pt idx="3">
                  <c:v>Auvergne</c:v>
                </c:pt>
                <c:pt idx="4">
                  <c:v>Bretagne</c:v>
                </c:pt>
                <c:pt idx="5">
                  <c:v>Rhônes-Alpes</c:v>
                </c:pt>
                <c:pt idx="6">
                  <c:v>Midi-Pyrénées</c:v>
                </c:pt>
                <c:pt idx="7">
                  <c:v>Lorraine</c:v>
                </c:pt>
                <c:pt idx="8">
                  <c:v>Limousin</c:v>
                </c:pt>
                <c:pt idx="9">
                  <c:v>Pays de la Loire</c:v>
                </c:pt>
                <c:pt idx="10">
                  <c:v>Aquitaine</c:v>
                </c:pt>
                <c:pt idx="11">
                  <c:v>Centre</c:v>
                </c:pt>
                <c:pt idx="12">
                  <c:v>Bourgogne</c:v>
                </c:pt>
                <c:pt idx="13">
                  <c:v>Haute-Normandie</c:v>
                </c:pt>
                <c:pt idx="14">
                  <c:v>Poitou-Charentes</c:v>
                </c:pt>
                <c:pt idx="15">
                  <c:v>Basse-Normandie</c:v>
                </c:pt>
                <c:pt idx="16">
                  <c:v>Champagne-Ardenne</c:v>
                </c:pt>
                <c:pt idx="17">
                  <c:v>Picardie</c:v>
                </c:pt>
                <c:pt idx="18">
                  <c:v>Provence Alpes Côte d'Azur</c:v>
                </c:pt>
                <c:pt idx="19">
                  <c:v>Languedoc-Roussillon</c:v>
                </c:pt>
                <c:pt idx="20">
                  <c:v>Corse</c:v>
                </c:pt>
                <c:pt idx="21">
                  <c:v>Nord-Pas-de-Calais</c:v>
                </c:pt>
              </c:strCache>
            </c:strRef>
          </c:cat>
          <c:val>
            <c:numRef>
              <c:f>'Graphique 9'!$H$7:$H$28</c:f>
              <c:numCache>
                <c:formatCode>0%</c:formatCode>
                <c:ptCount val="22"/>
                <c:pt idx="0">
                  <c:v>7.0000000000000007E-2</c:v>
                </c:pt>
                <c:pt idx="1">
                  <c:v>0.06</c:v>
                </c:pt>
                <c:pt idx="2">
                  <c:v>9.4E-2</c:v>
                </c:pt>
                <c:pt idx="3">
                  <c:v>0.14000000000000001</c:v>
                </c:pt>
                <c:pt idx="4">
                  <c:v>0.11</c:v>
                </c:pt>
                <c:pt idx="5">
                  <c:v>0.06</c:v>
                </c:pt>
                <c:pt idx="6">
                  <c:v>0.09</c:v>
                </c:pt>
                <c:pt idx="7">
                  <c:v>0.08</c:v>
                </c:pt>
                <c:pt idx="8">
                  <c:v>0.15</c:v>
                </c:pt>
                <c:pt idx="9">
                  <c:v>0.09</c:v>
                </c:pt>
                <c:pt idx="10">
                  <c:v>0.08</c:v>
                </c:pt>
                <c:pt idx="11">
                  <c:v>0.11</c:v>
                </c:pt>
                <c:pt idx="12">
                  <c:v>0.12</c:v>
                </c:pt>
                <c:pt idx="13">
                  <c:v>8.4000000000000005E-2</c:v>
                </c:pt>
                <c:pt idx="14">
                  <c:v>0.11</c:v>
                </c:pt>
                <c:pt idx="15">
                  <c:v>0.108</c:v>
                </c:pt>
                <c:pt idx="16">
                  <c:v>0.12</c:v>
                </c:pt>
                <c:pt idx="17">
                  <c:v>0.08</c:v>
                </c:pt>
                <c:pt idx="18">
                  <c:v>7.0000000000000007E-2</c:v>
                </c:pt>
                <c:pt idx="19">
                  <c:v>0.1</c:v>
                </c:pt>
                <c:pt idx="20">
                  <c:v>0.08</c:v>
                </c:pt>
                <c:pt idx="2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DF-40D5-A1A8-5CB07B184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16511"/>
        <c:axId val="182020671"/>
      </c:lineChart>
      <c:lineChart>
        <c:grouping val="standard"/>
        <c:varyColors val="0"/>
        <c:ser>
          <c:idx val="4"/>
          <c:order val="4"/>
          <c:tx>
            <c:v>Niveau de vie médian à l'âge adulte des enfants d'ouvr/empl originaires de la région</c:v>
          </c:tx>
          <c:spPr>
            <a:ln w="28575" cap="rnd">
              <a:solidFill>
                <a:schemeClr val="accent1">
                  <a:alpha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'Graphique 9'!$D$7:$D$28</c:f>
              <c:numCache>
                <c:formatCode>#\ ##0\ "€"</c:formatCode>
                <c:ptCount val="22"/>
                <c:pt idx="0">
                  <c:v>1732</c:v>
                </c:pt>
                <c:pt idx="1">
                  <c:v>1695</c:v>
                </c:pt>
                <c:pt idx="2">
                  <c:v>1689</c:v>
                </c:pt>
                <c:pt idx="3">
                  <c:v>1674</c:v>
                </c:pt>
                <c:pt idx="4">
                  <c:v>1664</c:v>
                </c:pt>
                <c:pt idx="5">
                  <c:v>1663</c:v>
                </c:pt>
                <c:pt idx="6">
                  <c:v>1652</c:v>
                </c:pt>
                <c:pt idx="7">
                  <c:v>1630</c:v>
                </c:pt>
                <c:pt idx="8">
                  <c:v>1627</c:v>
                </c:pt>
                <c:pt idx="9">
                  <c:v>1625</c:v>
                </c:pt>
                <c:pt idx="10">
                  <c:v>1623</c:v>
                </c:pt>
                <c:pt idx="11">
                  <c:v>1622</c:v>
                </c:pt>
                <c:pt idx="12">
                  <c:v>1620</c:v>
                </c:pt>
                <c:pt idx="13">
                  <c:v>1616</c:v>
                </c:pt>
                <c:pt idx="14">
                  <c:v>1602</c:v>
                </c:pt>
                <c:pt idx="15">
                  <c:v>1602</c:v>
                </c:pt>
                <c:pt idx="16">
                  <c:v>1598</c:v>
                </c:pt>
                <c:pt idx="17">
                  <c:v>1578</c:v>
                </c:pt>
                <c:pt idx="18">
                  <c:v>1572</c:v>
                </c:pt>
                <c:pt idx="19">
                  <c:v>1501</c:v>
                </c:pt>
                <c:pt idx="20">
                  <c:v>1499</c:v>
                </c:pt>
                <c:pt idx="21">
                  <c:v>1474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D1-4D3C-85DA-6E7CF092D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611327"/>
        <c:axId val="1691624639"/>
      </c:lineChart>
      <c:catAx>
        <c:axId val="18201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020671"/>
        <c:crosses val="autoZero"/>
        <c:auto val="1"/>
        <c:lblAlgn val="ctr"/>
        <c:lblOffset val="100"/>
        <c:noMultiLvlLbl val="0"/>
      </c:catAx>
      <c:valAx>
        <c:axId val="18202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016511"/>
        <c:crosses val="autoZero"/>
        <c:crossBetween val="between"/>
      </c:valAx>
      <c:valAx>
        <c:axId val="1691624639"/>
        <c:scaling>
          <c:orientation val="minMax"/>
        </c:scaling>
        <c:delete val="0"/>
        <c:axPos val="r"/>
        <c:numFmt formatCode="#,##0\ &quot;€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1611327"/>
        <c:crosses val="max"/>
        <c:crossBetween val="between"/>
      </c:valAx>
      <c:catAx>
        <c:axId val="1691611327"/>
        <c:scaling>
          <c:orientation val="minMax"/>
        </c:scaling>
        <c:delete val="1"/>
        <c:axPos val="b"/>
        <c:majorTickMark val="out"/>
        <c:minorTickMark val="none"/>
        <c:tickLblPos val="nextTo"/>
        <c:crossAx val="16916246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30155210643016"/>
          <c:y val="0.12172816633214965"/>
          <c:w val="0.34220251293422027"/>
          <c:h val="0.78922340589779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19189268008167E-2"/>
          <c:y val="2.4307655389223828E-2"/>
          <c:w val="0.75705453484981045"/>
          <c:h val="0.72766158155430249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10'!$C$6</c:f>
              <c:strCache>
                <c:ptCount val="1"/>
                <c:pt idx="0">
                  <c:v>Niveau de vie médian des fils et filles d'ouvrier/employé originaires de la région</c:v>
                </c:pt>
              </c:strCache>
            </c:strRef>
          </c:tx>
          <c:spPr>
            <a:ln>
              <a:prstDash val="sysDash"/>
            </a:ln>
          </c:spPr>
          <c:dLbls>
            <c:dLbl>
              <c:idx val="10"/>
              <c:layout>
                <c:manualLayout>
                  <c:x val="-0.15407407407407409"/>
                  <c:y val="-5.692392880612833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1"/>
                        </a:solidFill>
                      </a:rPr>
                      <a:t>Ensemble des enfants d'ouvriers</a:t>
                    </a:r>
                    <a:r>
                      <a:rPr lang="en-US" sz="1100" b="1" baseline="0">
                        <a:solidFill>
                          <a:schemeClr val="accent1"/>
                        </a:solidFill>
                      </a:rPr>
                      <a:t> et employés</a:t>
                    </a:r>
                    <a:endParaRPr lang="en-US" b="1">
                      <a:solidFill>
                        <a:schemeClr val="accent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69-48EE-8079-3056700570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10'!$B$7:$B$27</c:f>
              <c:strCache>
                <c:ptCount val="21"/>
                <c:pt idx="0">
                  <c:v>Île-de-France</c:v>
                </c:pt>
                <c:pt idx="1">
                  <c:v>Alsace</c:v>
                </c:pt>
                <c:pt idx="2">
                  <c:v>Franche-Comté</c:v>
                </c:pt>
                <c:pt idx="3">
                  <c:v>Auvergne</c:v>
                </c:pt>
                <c:pt idx="4">
                  <c:v>Bretagne</c:v>
                </c:pt>
                <c:pt idx="5">
                  <c:v>Rhônes-Alpes</c:v>
                </c:pt>
                <c:pt idx="6">
                  <c:v>Midi-Pyrénées</c:v>
                </c:pt>
                <c:pt idx="7">
                  <c:v>Lorraine</c:v>
                </c:pt>
                <c:pt idx="8">
                  <c:v>Limousin</c:v>
                </c:pt>
                <c:pt idx="9">
                  <c:v>Pays de la Loire</c:v>
                </c:pt>
                <c:pt idx="10">
                  <c:v>Aquitaine</c:v>
                </c:pt>
                <c:pt idx="11">
                  <c:v>Centre</c:v>
                </c:pt>
                <c:pt idx="12">
                  <c:v>Bourgogne</c:v>
                </c:pt>
                <c:pt idx="13">
                  <c:v>Haute-Normandie</c:v>
                </c:pt>
                <c:pt idx="14">
                  <c:v>Poitou-Charentes</c:v>
                </c:pt>
                <c:pt idx="15">
                  <c:v>Basse-Normandie</c:v>
                </c:pt>
                <c:pt idx="16">
                  <c:v>Champagne-Ardenne</c:v>
                </c:pt>
                <c:pt idx="17">
                  <c:v>Picardie</c:v>
                </c:pt>
                <c:pt idx="18">
                  <c:v>Provence Alpes Côte d'Azur</c:v>
                </c:pt>
                <c:pt idx="19">
                  <c:v>Languedoc-Roussillon</c:v>
                </c:pt>
                <c:pt idx="20">
                  <c:v>Nord-Pas-de-Calais</c:v>
                </c:pt>
              </c:strCache>
            </c:strRef>
          </c:cat>
          <c:val>
            <c:numRef>
              <c:f>'Graphique 10'!$C$7:$C$27</c:f>
              <c:numCache>
                <c:formatCode>#\ ##0\ "€"</c:formatCode>
                <c:ptCount val="21"/>
                <c:pt idx="0">
                  <c:v>1732</c:v>
                </c:pt>
                <c:pt idx="1">
                  <c:v>1695</c:v>
                </c:pt>
                <c:pt idx="2">
                  <c:v>1689</c:v>
                </c:pt>
                <c:pt idx="3">
                  <c:v>1674</c:v>
                </c:pt>
                <c:pt idx="4">
                  <c:v>1664</c:v>
                </c:pt>
                <c:pt idx="5">
                  <c:v>1663</c:v>
                </c:pt>
                <c:pt idx="6">
                  <c:v>1652</c:v>
                </c:pt>
                <c:pt idx="7">
                  <c:v>1630</c:v>
                </c:pt>
                <c:pt idx="8">
                  <c:v>1627</c:v>
                </c:pt>
                <c:pt idx="9">
                  <c:v>1625</c:v>
                </c:pt>
                <c:pt idx="10">
                  <c:v>1623</c:v>
                </c:pt>
                <c:pt idx="11">
                  <c:v>1622</c:v>
                </c:pt>
                <c:pt idx="12">
                  <c:v>1620</c:v>
                </c:pt>
                <c:pt idx="13">
                  <c:v>1616</c:v>
                </c:pt>
                <c:pt idx="14">
                  <c:v>1602</c:v>
                </c:pt>
                <c:pt idx="15">
                  <c:v>1602</c:v>
                </c:pt>
                <c:pt idx="16">
                  <c:v>1598</c:v>
                </c:pt>
                <c:pt idx="17">
                  <c:v>1578</c:v>
                </c:pt>
                <c:pt idx="18">
                  <c:v>1572</c:v>
                </c:pt>
                <c:pt idx="19">
                  <c:v>1501</c:v>
                </c:pt>
                <c:pt idx="20">
                  <c:v>1474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9-48EE-8079-3056700570E1}"/>
            </c:ext>
          </c:extLst>
        </c:ser>
        <c:ser>
          <c:idx val="1"/>
          <c:order val="1"/>
          <c:tx>
            <c:strRef>
              <c:f>'Graphique 10'!$D$6</c:f>
              <c:strCache>
                <c:ptCount val="1"/>
                <c:pt idx="0">
                  <c:v>dont non-diplômés du supérieur immobiles</c:v>
                </c:pt>
              </c:strCache>
            </c:strRef>
          </c:tx>
          <c:dLbls>
            <c:dLbl>
              <c:idx val="20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2"/>
                        </a:solidFill>
                      </a:rPr>
                      <a:t>Non-diplômés du suprieur immobiles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69-48EE-8079-3056700570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10'!$B$7:$B$27</c:f>
              <c:strCache>
                <c:ptCount val="21"/>
                <c:pt idx="0">
                  <c:v>Île-de-France</c:v>
                </c:pt>
                <c:pt idx="1">
                  <c:v>Alsace</c:v>
                </c:pt>
                <c:pt idx="2">
                  <c:v>Franche-Comté</c:v>
                </c:pt>
                <c:pt idx="3">
                  <c:v>Auvergne</c:v>
                </c:pt>
                <c:pt idx="4">
                  <c:v>Bretagne</c:v>
                </c:pt>
                <c:pt idx="5">
                  <c:v>Rhônes-Alpes</c:v>
                </c:pt>
                <c:pt idx="6">
                  <c:v>Midi-Pyrénées</c:v>
                </c:pt>
                <c:pt idx="7">
                  <c:v>Lorraine</c:v>
                </c:pt>
                <c:pt idx="8">
                  <c:v>Limousin</c:v>
                </c:pt>
                <c:pt idx="9">
                  <c:v>Pays de la Loire</c:v>
                </c:pt>
                <c:pt idx="10">
                  <c:v>Aquitaine</c:v>
                </c:pt>
                <c:pt idx="11">
                  <c:v>Centre</c:v>
                </c:pt>
                <c:pt idx="12">
                  <c:v>Bourgogne</c:v>
                </c:pt>
                <c:pt idx="13">
                  <c:v>Haute-Normandie</c:v>
                </c:pt>
                <c:pt idx="14">
                  <c:v>Poitou-Charentes</c:v>
                </c:pt>
                <c:pt idx="15">
                  <c:v>Basse-Normandie</c:v>
                </c:pt>
                <c:pt idx="16">
                  <c:v>Champagne-Ardenne</c:v>
                </c:pt>
                <c:pt idx="17">
                  <c:v>Picardie</c:v>
                </c:pt>
                <c:pt idx="18">
                  <c:v>Provence Alpes Côte d'Azur</c:v>
                </c:pt>
                <c:pt idx="19">
                  <c:v>Languedoc-Roussillon</c:v>
                </c:pt>
                <c:pt idx="20">
                  <c:v>Nord-Pas-de-Calais</c:v>
                </c:pt>
              </c:strCache>
            </c:strRef>
          </c:cat>
          <c:val>
            <c:numRef>
              <c:f>'Graphique 10'!$D$7:$D$27</c:f>
              <c:numCache>
                <c:formatCode>#\ ##0\ "€"</c:formatCode>
                <c:ptCount val="21"/>
                <c:pt idx="0">
                  <c:v>1637.3610000000001</c:v>
                </c:pt>
                <c:pt idx="1">
                  <c:v>1581.4390000000001</c:v>
                </c:pt>
                <c:pt idx="2">
                  <c:v>1560.9760000000001</c:v>
                </c:pt>
                <c:pt idx="3">
                  <c:v>1531.1669999999999</c:v>
                </c:pt>
                <c:pt idx="4">
                  <c:v>1513.319</c:v>
                </c:pt>
                <c:pt idx="5">
                  <c:v>1532</c:v>
                </c:pt>
                <c:pt idx="6">
                  <c:v>1529.5329999999999</c:v>
                </c:pt>
                <c:pt idx="7">
                  <c:v>1469.817</c:v>
                </c:pt>
                <c:pt idx="8">
                  <c:v>1451.722</c:v>
                </c:pt>
                <c:pt idx="9">
                  <c:v>1511.8140000000001</c:v>
                </c:pt>
                <c:pt idx="10">
                  <c:v>1482.4860000000001</c:v>
                </c:pt>
                <c:pt idx="11">
                  <c:v>1497.567</c:v>
                </c:pt>
                <c:pt idx="12">
                  <c:v>1474.354</c:v>
                </c:pt>
                <c:pt idx="13">
                  <c:v>1486.798</c:v>
                </c:pt>
                <c:pt idx="14">
                  <c:v>1470.201</c:v>
                </c:pt>
                <c:pt idx="15">
                  <c:v>1450.6369999999999</c:v>
                </c:pt>
                <c:pt idx="16">
                  <c:v>1432.549</c:v>
                </c:pt>
                <c:pt idx="17">
                  <c:v>1454.4380000000001</c:v>
                </c:pt>
                <c:pt idx="18">
                  <c:v>1465.3989999999999</c:v>
                </c:pt>
                <c:pt idx="19">
                  <c:v>1351.4349999999999</c:v>
                </c:pt>
                <c:pt idx="20">
                  <c:v>1313.1790000000001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69-48EE-8079-3056700570E1}"/>
            </c:ext>
          </c:extLst>
        </c:ser>
        <c:ser>
          <c:idx val="2"/>
          <c:order val="2"/>
          <c:tx>
            <c:strRef>
              <c:f>'Graphique 10'!$E$6</c:f>
              <c:strCache>
                <c:ptCount val="1"/>
                <c:pt idx="0">
                  <c:v>dont non-diplômés du supérieur mobiles</c:v>
                </c:pt>
              </c:strCache>
            </c:strRef>
          </c:tx>
          <c:dLbls>
            <c:dLbl>
              <c:idx val="20"/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accent3"/>
                        </a:solidFill>
                      </a:rPr>
                      <a:t>Non-diplômés du supérieur mobiles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69-48EE-8079-3056700570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10'!$B$7:$B$27</c:f>
              <c:strCache>
                <c:ptCount val="21"/>
                <c:pt idx="0">
                  <c:v>Île-de-France</c:v>
                </c:pt>
                <c:pt idx="1">
                  <c:v>Alsace</c:v>
                </c:pt>
                <c:pt idx="2">
                  <c:v>Franche-Comté</c:v>
                </c:pt>
                <c:pt idx="3">
                  <c:v>Auvergne</c:v>
                </c:pt>
                <c:pt idx="4">
                  <c:v>Bretagne</c:v>
                </c:pt>
                <c:pt idx="5">
                  <c:v>Rhônes-Alpes</c:v>
                </c:pt>
                <c:pt idx="6">
                  <c:v>Midi-Pyrénées</c:v>
                </c:pt>
                <c:pt idx="7">
                  <c:v>Lorraine</c:v>
                </c:pt>
                <c:pt idx="8">
                  <c:v>Limousin</c:v>
                </c:pt>
                <c:pt idx="9">
                  <c:v>Pays de la Loire</c:v>
                </c:pt>
                <c:pt idx="10">
                  <c:v>Aquitaine</c:v>
                </c:pt>
                <c:pt idx="11">
                  <c:v>Centre</c:v>
                </c:pt>
                <c:pt idx="12">
                  <c:v>Bourgogne</c:v>
                </c:pt>
                <c:pt idx="13">
                  <c:v>Haute-Normandie</c:v>
                </c:pt>
                <c:pt idx="14">
                  <c:v>Poitou-Charentes</c:v>
                </c:pt>
                <c:pt idx="15">
                  <c:v>Basse-Normandie</c:v>
                </c:pt>
                <c:pt idx="16">
                  <c:v>Champagne-Ardenne</c:v>
                </c:pt>
                <c:pt idx="17">
                  <c:v>Picardie</c:v>
                </c:pt>
                <c:pt idx="18">
                  <c:v>Provence Alpes Côte d'Azur</c:v>
                </c:pt>
                <c:pt idx="19">
                  <c:v>Languedoc-Roussillon</c:v>
                </c:pt>
                <c:pt idx="20">
                  <c:v>Nord-Pas-de-Calais</c:v>
                </c:pt>
              </c:strCache>
            </c:strRef>
          </c:cat>
          <c:val>
            <c:numRef>
              <c:f>'Graphique 10'!$E$7:$E$27</c:f>
              <c:numCache>
                <c:formatCode>#\ ##0\ "€"</c:formatCode>
                <c:ptCount val="21"/>
                <c:pt idx="0">
                  <c:v>1422.211</c:v>
                </c:pt>
                <c:pt idx="1">
                  <c:v>1429.847</c:v>
                </c:pt>
                <c:pt idx="2">
                  <c:v>1559.771</c:v>
                </c:pt>
                <c:pt idx="3">
                  <c:v>1576.386</c:v>
                </c:pt>
                <c:pt idx="4">
                  <c:v>1702.7860000000001</c:v>
                </c:pt>
                <c:pt idx="5">
                  <c:v>1474.9849999999999</c:v>
                </c:pt>
                <c:pt idx="6">
                  <c:v>1560.6130000000001</c:v>
                </c:pt>
                <c:pt idx="7">
                  <c:v>1538.2570000000001</c:v>
                </c:pt>
                <c:pt idx="8">
                  <c:v>1612.653</c:v>
                </c:pt>
                <c:pt idx="9">
                  <c:v>1558.173</c:v>
                </c:pt>
                <c:pt idx="10">
                  <c:v>1587.6790000000001</c:v>
                </c:pt>
                <c:pt idx="11">
                  <c:v>1505.954</c:v>
                </c:pt>
                <c:pt idx="12">
                  <c:v>1536.38</c:v>
                </c:pt>
                <c:pt idx="13">
                  <c:v>1546.865</c:v>
                </c:pt>
                <c:pt idx="14">
                  <c:v>1583.7860000000001</c:v>
                </c:pt>
                <c:pt idx="15">
                  <c:v>1547.4169999999999</c:v>
                </c:pt>
                <c:pt idx="16">
                  <c:v>1507.7080000000001</c:v>
                </c:pt>
                <c:pt idx="17">
                  <c:v>1456.4449999999999</c:v>
                </c:pt>
                <c:pt idx="18">
                  <c:v>1443.625</c:v>
                </c:pt>
                <c:pt idx="19">
                  <c:v>1519.375</c:v>
                </c:pt>
                <c:pt idx="20">
                  <c:v>1504.3330000000001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69-48EE-8079-3056700570E1}"/>
            </c:ext>
          </c:extLst>
        </c:ser>
        <c:ser>
          <c:idx val="3"/>
          <c:order val="3"/>
          <c:tx>
            <c:strRef>
              <c:f>'Graphique 10'!$F$6</c:f>
              <c:strCache>
                <c:ptCount val="1"/>
                <c:pt idx="0">
                  <c:v>dont diplômés du supérieur immobiles</c:v>
                </c:pt>
              </c:strCache>
            </c:strRef>
          </c:tx>
          <c:dLbls>
            <c:dLbl>
              <c:idx val="20"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4"/>
                        </a:solidFill>
                      </a:rPr>
                      <a:t>Diplômés du supérieur immobiles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69-48EE-8079-3056700570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10'!$B$7:$B$27</c:f>
              <c:strCache>
                <c:ptCount val="21"/>
                <c:pt idx="0">
                  <c:v>Île-de-France</c:v>
                </c:pt>
                <c:pt idx="1">
                  <c:v>Alsace</c:v>
                </c:pt>
                <c:pt idx="2">
                  <c:v>Franche-Comté</c:v>
                </c:pt>
                <c:pt idx="3">
                  <c:v>Auvergne</c:v>
                </c:pt>
                <c:pt idx="4">
                  <c:v>Bretagne</c:v>
                </c:pt>
                <c:pt idx="5">
                  <c:v>Rhônes-Alpes</c:v>
                </c:pt>
                <c:pt idx="6">
                  <c:v>Midi-Pyrénées</c:v>
                </c:pt>
                <c:pt idx="7">
                  <c:v>Lorraine</c:v>
                </c:pt>
                <c:pt idx="8">
                  <c:v>Limousin</c:v>
                </c:pt>
                <c:pt idx="9">
                  <c:v>Pays de la Loire</c:v>
                </c:pt>
                <c:pt idx="10">
                  <c:v>Aquitaine</c:v>
                </c:pt>
                <c:pt idx="11">
                  <c:v>Centre</c:v>
                </c:pt>
                <c:pt idx="12">
                  <c:v>Bourgogne</c:v>
                </c:pt>
                <c:pt idx="13">
                  <c:v>Haute-Normandie</c:v>
                </c:pt>
                <c:pt idx="14">
                  <c:v>Poitou-Charentes</c:v>
                </c:pt>
                <c:pt idx="15">
                  <c:v>Basse-Normandie</c:v>
                </c:pt>
                <c:pt idx="16">
                  <c:v>Champagne-Ardenne</c:v>
                </c:pt>
                <c:pt idx="17">
                  <c:v>Picardie</c:v>
                </c:pt>
                <c:pt idx="18">
                  <c:v>Provence Alpes Côte d'Azur</c:v>
                </c:pt>
                <c:pt idx="19">
                  <c:v>Languedoc-Roussillon</c:v>
                </c:pt>
                <c:pt idx="20">
                  <c:v>Nord-Pas-de-Calais</c:v>
                </c:pt>
              </c:strCache>
            </c:strRef>
          </c:cat>
          <c:val>
            <c:numRef>
              <c:f>'Graphique 10'!$F$7:$F$27</c:f>
              <c:numCache>
                <c:formatCode>#\ ##0\ "€"</c:formatCode>
                <c:ptCount val="21"/>
                <c:pt idx="0">
                  <c:v>2121.375</c:v>
                </c:pt>
                <c:pt idx="1">
                  <c:v>2112.8330000000001</c:v>
                </c:pt>
                <c:pt idx="2">
                  <c:v>1904.8630000000001</c:v>
                </c:pt>
                <c:pt idx="3">
                  <c:v>1838.6669999999999</c:v>
                </c:pt>
                <c:pt idx="4">
                  <c:v>1847.2</c:v>
                </c:pt>
                <c:pt idx="5">
                  <c:v>1969.893</c:v>
                </c:pt>
                <c:pt idx="6">
                  <c:v>1869.8219999999999</c:v>
                </c:pt>
                <c:pt idx="7">
                  <c:v>1999.27</c:v>
                </c:pt>
                <c:pt idx="8">
                  <c:v>1885.569</c:v>
                </c:pt>
                <c:pt idx="9">
                  <c:v>1845.124</c:v>
                </c:pt>
                <c:pt idx="10">
                  <c:v>1872.69</c:v>
                </c:pt>
                <c:pt idx="11">
                  <c:v>1913.125</c:v>
                </c:pt>
                <c:pt idx="12">
                  <c:v>1898.7139999999999</c:v>
                </c:pt>
                <c:pt idx="13">
                  <c:v>1954.672</c:v>
                </c:pt>
                <c:pt idx="14">
                  <c:v>1804.9079999999999</c:v>
                </c:pt>
                <c:pt idx="15">
                  <c:v>1846.2919999999999</c:v>
                </c:pt>
                <c:pt idx="16">
                  <c:v>1891.703</c:v>
                </c:pt>
                <c:pt idx="17">
                  <c:v>1897.6310000000001</c:v>
                </c:pt>
                <c:pt idx="18">
                  <c:v>1908.4639999999999</c:v>
                </c:pt>
                <c:pt idx="19">
                  <c:v>1788.6590000000001</c:v>
                </c:pt>
                <c:pt idx="20">
                  <c:v>1872.424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69-48EE-8079-3056700570E1}"/>
            </c:ext>
          </c:extLst>
        </c:ser>
        <c:ser>
          <c:idx val="4"/>
          <c:order val="4"/>
          <c:tx>
            <c:strRef>
              <c:f>'Graphique 10'!$G$6</c:f>
              <c:strCache>
                <c:ptCount val="1"/>
                <c:pt idx="0">
                  <c:v>dont diplômés du supérieur mobiles</c:v>
                </c:pt>
              </c:strCache>
            </c:strRef>
          </c:tx>
          <c:dLbls>
            <c:dLbl>
              <c:idx val="20"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5"/>
                        </a:solidFill>
                      </a:rPr>
                      <a:t>Diplômés du supérieur mobiles</a:t>
                    </a:r>
                    <a:endParaRPr lang="en-US" b="1">
                      <a:solidFill>
                        <a:schemeClr val="accent5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69-48EE-8079-3056700570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10'!$B$7:$B$27</c:f>
              <c:strCache>
                <c:ptCount val="21"/>
                <c:pt idx="0">
                  <c:v>Île-de-France</c:v>
                </c:pt>
                <c:pt idx="1">
                  <c:v>Alsace</c:v>
                </c:pt>
                <c:pt idx="2">
                  <c:v>Franche-Comté</c:v>
                </c:pt>
                <c:pt idx="3">
                  <c:v>Auvergne</c:v>
                </c:pt>
                <c:pt idx="4">
                  <c:v>Bretagne</c:v>
                </c:pt>
                <c:pt idx="5">
                  <c:v>Rhônes-Alpes</c:v>
                </c:pt>
                <c:pt idx="6">
                  <c:v>Midi-Pyrénées</c:v>
                </c:pt>
                <c:pt idx="7">
                  <c:v>Lorraine</c:v>
                </c:pt>
                <c:pt idx="8">
                  <c:v>Limousin</c:v>
                </c:pt>
                <c:pt idx="9">
                  <c:v>Pays de la Loire</c:v>
                </c:pt>
                <c:pt idx="10">
                  <c:v>Aquitaine</c:v>
                </c:pt>
                <c:pt idx="11">
                  <c:v>Centre</c:v>
                </c:pt>
                <c:pt idx="12">
                  <c:v>Bourgogne</c:v>
                </c:pt>
                <c:pt idx="13">
                  <c:v>Haute-Normandie</c:v>
                </c:pt>
                <c:pt idx="14">
                  <c:v>Poitou-Charentes</c:v>
                </c:pt>
                <c:pt idx="15">
                  <c:v>Basse-Normandie</c:v>
                </c:pt>
                <c:pt idx="16">
                  <c:v>Champagne-Ardenne</c:v>
                </c:pt>
                <c:pt idx="17">
                  <c:v>Picardie</c:v>
                </c:pt>
                <c:pt idx="18">
                  <c:v>Provence Alpes Côte d'Azur</c:v>
                </c:pt>
                <c:pt idx="19">
                  <c:v>Languedoc-Roussillon</c:v>
                </c:pt>
                <c:pt idx="20">
                  <c:v>Nord-Pas-de-Calais</c:v>
                </c:pt>
              </c:strCache>
            </c:strRef>
          </c:cat>
          <c:val>
            <c:numRef>
              <c:f>'Graphique 10'!$G$7:$G$27</c:f>
              <c:numCache>
                <c:formatCode>#\ ##0\ "€"</c:formatCode>
                <c:ptCount val="21"/>
                <c:pt idx="0">
                  <c:v>1957</c:v>
                </c:pt>
                <c:pt idx="1">
                  <c:v>2059.6460000000002</c:v>
                </c:pt>
                <c:pt idx="2">
                  <c:v>2135.0309999999999</c:v>
                </c:pt>
                <c:pt idx="3">
                  <c:v>2107.7779999999998</c:v>
                </c:pt>
                <c:pt idx="4">
                  <c:v>2167.5309999999999</c:v>
                </c:pt>
                <c:pt idx="5">
                  <c:v>2053.8229999999999</c:v>
                </c:pt>
                <c:pt idx="6">
                  <c:v>2144.444</c:v>
                </c:pt>
                <c:pt idx="7">
                  <c:v>2039.146</c:v>
                </c:pt>
                <c:pt idx="8">
                  <c:v>2074.1309999999999</c:v>
                </c:pt>
                <c:pt idx="9">
                  <c:v>2087.203</c:v>
                </c:pt>
                <c:pt idx="10">
                  <c:v>2184.701</c:v>
                </c:pt>
                <c:pt idx="11">
                  <c:v>2150.2869999999998</c:v>
                </c:pt>
                <c:pt idx="12">
                  <c:v>2167.931</c:v>
                </c:pt>
                <c:pt idx="13">
                  <c:v>2060.5419999999999</c:v>
                </c:pt>
                <c:pt idx="14">
                  <c:v>2095.857</c:v>
                </c:pt>
                <c:pt idx="15">
                  <c:v>2129.5329999999999</c:v>
                </c:pt>
                <c:pt idx="16">
                  <c:v>2079.5210000000002</c:v>
                </c:pt>
                <c:pt idx="17">
                  <c:v>2110.375</c:v>
                </c:pt>
                <c:pt idx="18">
                  <c:v>2071.2739999999999</c:v>
                </c:pt>
                <c:pt idx="19">
                  <c:v>2079.444</c:v>
                </c:pt>
                <c:pt idx="20">
                  <c:v>2040.9880000000001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69-48EE-8079-305670057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05984"/>
        <c:axId val="207984128"/>
      </c:lineChart>
      <c:catAx>
        <c:axId val="20410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984128"/>
        <c:crosses val="autoZero"/>
        <c:auto val="1"/>
        <c:lblAlgn val="ctr"/>
        <c:lblOffset val="100"/>
        <c:noMultiLvlLbl val="0"/>
      </c:catAx>
      <c:valAx>
        <c:axId val="207984128"/>
        <c:scaling>
          <c:orientation val="minMax"/>
          <c:min val="1250"/>
        </c:scaling>
        <c:delete val="0"/>
        <c:axPos val="l"/>
        <c:majorGridlines/>
        <c:numFmt formatCode="#\ ##0\ &quot;€&quot;" sourceLinked="1"/>
        <c:majorTickMark val="out"/>
        <c:minorTickMark val="none"/>
        <c:tickLblPos val="nextTo"/>
        <c:crossAx val="20410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11a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'Graphiques 11a 11b'!$G$7:$G$28</c:f>
              <c:numCache>
                <c:formatCode>0%</c:formatCode>
                <c:ptCount val="22"/>
                <c:pt idx="0">
                  <c:v>0.34042316299999997</c:v>
                </c:pt>
                <c:pt idx="1">
                  <c:v>0.27713178300000002</c:v>
                </c:pt>
                <c:pt idx="2">
                  <c:v>0.31382636699999999</c:v>
                </c:pt>
                <c:pt idx="3">
                  <c:v>0.33588272800000002</c:v>
                </c:pt>
                <c:pt idx="4">
                  <c:v>0.35486674400000001</c:v>
                </c:pt>
                <c:pt idx="5">
                  <c:v>0.32666666700000002</c:v>
                </c:pt>
                <c:pt idx="6">
                  <c:v>0.34540158100000001</c:v>
                </c:pt>
                <c:pt idx="7">
                  <c:v>0.31074427999999998</c:v>
                </c:pt>
                <c:pt idx="8">
                  <c:v>0.35541401299999997</c:v>
                </c:pt>
                <c:pt idx="9">
                  <c:v>0.30349650299999997</c:v>
                </c:pt>
                <c:pt idx="10">
                  <c:v>0.30612903200000002</c:v>
                </c:pt>
                <c:pt idx="11">
                  <c:v>0.29121775999999999</c:v>
                </c:pt>
                <c:pt idx="12">
                  <c:v>0.29634966400000001</c:v>
                </c:pt>
                <c:pt idx="13">
                  <c:v>0.25696480900000002</c:v>
                </c:pt>
                <c:pt idx="14">
                  <c:v>0.29728395099999999</c:v>
                </c:pt>
                <c:pt idx="15">
                  <c:v>0.27416073200000002</c:v>
                </c:pt>
                <c:pt idx="16">
                  <c:v>0.293068298</c:v>
                </c:pt>
                <c:pt idx="17">
                  <c:v>0.25</c:v>
                </c:pt>
                <c:pt idx="18">
                  <c:v>0.29347550100000003</c:v>
                </c:pt>
                <c:pt idx="19">
                  <c:v>0.31082981700000001</c:v>
                </c:pt>
                <c:pt idx="20">
                  <c:v>0.278595865</c:v>
                </c:pt>
                <c:pt idx="21">
                  <c:v>0.25</c:v>
                </c:pt>
              </c:numCache>
            </c:numRef>
          </c:xVal>
          <c:yVal>
            <c:numRef>
              <c:f>'Graphiques 11a 11b'!$F$7:$F$28</c:f>
              <c:numCache>
                <c:formatCode>#\ ##0\ "€"</c:formatCode>
                <c:ptCount val="22"/>
                <c:pt idx="0">
                  <c:v>-132.92063492063335</c:v>
                </c:pt>
                <c:pt idx="1">
                  <c:v>-105.94086021504995</c:v>
                </c:pt>
                <c:pt idx="2">
                  <c:v>20.399999999999864</c:v>
                </c:pt>
                <c:pt idx="3">
                  <c:v>36.066666666666606</c:v>
                </c:pt>
                <c:pt idx="4">
                  <c:v>-26.079365079366653</c:v>
                </c:pt>
                <c:pt idx="5">
                  <c:v>-86</c:v>
                </c:pt>
                <c:pt idx="6">
                  <c:v>-25.625</c:v>
                </c:pt>
                <c:pt idx="7">
                  <c:v>-24.416666666666742</c:v>
                </c:pt>
                <c:pt idx="8">
                  <c:v>30.75</c:v>
                </c:pt>
                <c:pt idx="9">
                  <c:v>-36.739130434783192</c:v>
                </c:pt>
                <c:pt idx="10">
                  <c:v>-55.645833333333258</c:v>
                </c:pt>
                <c:pt idx="11">
                  <c:v>-61.5</c:v>
                </c:pt>
                <c:pt idx="12">
                  <c:v>-29.027777777774872</c:v>
                </c:pt>
                <c:pt idx="13">
                  <c:v>-48.39102564102518</c:v>
                </c:pt>
                <c:pt idx="14">
                  <c:v>-23.436507936508178</c:v>
                </c:pt>
                <c:pt idx="15">
                  <c:v>-14.507936507933437</c:v>
                </c:pt>
                <c:pt idx="16">
                  <c:v>-7.1111111111083574</c:v>
                </c:pt>
                <c:pt idx="17">
                  <c:v>-40.777777777774872</c:v>
                </c:pt>
                <c:pt idx="18">
                  <c:v>-70.341269841266694</c:v>
                </c:pt>
                <c:pt idx="19">
                  <c:v>-29.944444444441615</c:v>
                </c:pt>
                <c:pt idx="20">
                  <c:v>-46.299999999999955</c:v>
                </c:pt>
                <c:pt idx="21">
                  <c:v>-62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8C-4B47-AA48-933BB694E61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'Graphiques 11a 11b'!$G$7</c:f>
              <c:numCache>
                <c:formatCode>0%</c:formatCode>
                <c:ptCount val="1"/>
                <c:pt idx="0">
                  <c:v>0.34042316299999997</c:v>
                </c:pt>
              </c:numCache>
            </c:numRef>
          </c:xVal>
          <c:yVal>
            <c:numRef>
              <c:f>'Graphiques 11a 11b'!$F$7</c:f>
              <c:numCache>
                <c:formatCode>#\ ##0\ "€"</c:formatCode>
                <c:ptCount val="1"/>
                <c:pt idx="0">
                  <c:v>-132.92063492063335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E-410D-83AB-E31AFA263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448592"/>
        <c:axId val="1397453584"/>
      </c:scatterChart>
      <c:valAx>
        <c:axId val="1397448592"/>
        <c:scaling>
          <c:orientation val="minMax"/>
          <c:min val="0.24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53584"/>
        <c:crosses val="autoZero"/>
        <c:crossBetween val="midCat"/>
      </c:valAx>
      <c:valAx>
        <c:axId val="139745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##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4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505818022747158"/>
                  <c:y val="0.19076407115777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'Graphiques 11a 11b'!$G$8:$G$28</c:f>
              <c:numCache>
                <c:formatCode>0%</c:formatCode>
                <c:ptCount val="21"/>
                <c:pt idx="0">
                  <c:v>0.27713178300000002</c:v>
                </c:pt>
                <c:pt idx="1">
                  <c:v>0.31382636699999999</c:v>
                </c:pt>
                <c:pt idx="2">
                  <c:v>0.33588272800000002</c:v>
                </c:pt>
                <c:pt idx="3">
                  <c:v>0.35486674400000001</c:v>
                </c:pt>
                <c:pt idx="4">
                  <c:v>0.32666666700000002</c:v>
                </c:pt>
                <c:pt idx="5">
                  <c:v>0.34540158100000001</c:v>
                </c:pt>
                <c:pt idx="6">
                  <c:v>0.31074427999999998</c:v>
                </c:pt>
                <c:pt idx="7">
                  <c:v>0.35541401299999997</c:v>
                </c:pt>
                <c:pt idx="8">
                  <c:v>0.30349650299999997</c:v>
                </c:pt>
                <c:pt idx="9">
                  <c:v>0.30612903200000002</c:v>
                </c:pt>
                <c:pt idx="10">
                  <c:v>0.29121775999999999</c:v>
                </c:pt>
                <c:pt idx="11">
                  <c:v>0.29634966400000001</c:v>
                </c:pt>
                <c:pt idx="12">
                  <c:v>0.25696480900000002</c:v>
                </c:pt>
                <c:pt idx="13">
                  <c:v>0.29728395099999999</c:v>
                </c:pt>
                <c:pt idx="14">
                  <c:v>0.27416073200000002</c:v>
                </c:pt>
                <c:pt idx="15">
                  <c:v>0.293068298</c:v>
                </c:pt>
                <c:pt idx="16">
                  <c:v>0.25</c:v>
                </c:pt>
                <c:pt idx="17">
                  <c:v>0.29347550100000003</c:v>
                </c:pt>
                <c:pt idx="18">
                  <c:v>0.31082981700000001</c:v>
                </c:pt>
                <c:pt idx="19">
                  <c:v>0.278595865</c:v>
                </c:pt>
                <c:pt idx="20">
                  <c:v>0.25</c:v>
                </c:pt>
              </c:numCache>
            </c:numRef>
          </c:xVal>
          <c:yVal>
            <c:numRef>
              <c:f>'Graphiques 11a 11b'!$F$8:$F$28</c:f>
              <c:numCache>
                <c:formatCode>#\ ##0\ "€"</c:formatCode>
                <c:ptCount val="21"/>
                <c:pt idx="0">
                  <c:v>-105.94086021504995</c:v>
                </c:pt>
                <c:pt idx="1">
                  <c:v>20.399999999999864</c:v>
                </c:pt>
                <c:pt idx="2">
                  <c:v>36.066666666666606</c:v>
                </c:pt>
                <c:pt idx="3">
                  <c:v>-26.079365079366653</c:v>
                </c:pt>
                <c:pt idx="4">
                  <c:v>-86</c:v>
                </c:pt>
                <c:pt idx="5">
                  <c:v>-25.625</c:v>
                </c:pt>
                <c:pt idx="6">
                  <c:v>-24.416666666666742</c:v>
                </c:pt>
                <c:pt idx="7">
                  <c:v>30.75</c:v>
                </c:pt>
                <c:pt idx="8">
                  <c:v>-36.739130434783192</c:v>
                </c:pt>
                <c:pt idx="9">
                  <c:v>-55.645833333333258</c:v>
                </c:pt>
                <c:pt idx="10">
                  <c:v>-61.5</c:v>
                </c:pt>
                <c:pt idx="11">
                  <c:v>-29.027777777774872</c:v>
                </c:pt>
                <c:pt idx="12">
                  <c:v>-48.39102564102518</c:v>
                </c:pt>
                <c:pt idx="13">
                  <c:v>-23.436507936508178</c:v>
                </c:pt>
                <c:pt idx="14">
                  <c:v>-14.507936507933437</c:v>
                </c:pt>
                <c:pt idx="15">
                  <c:v>-7.1111111111083574</c:v>
                </c:pt>
                <c:pt idx="16">
                  <c:v>-40.777777777774872</c:v>
                </c:pt>
                <c:pt idx="17">
                  <c:v>-70.341269841266694</c:v>
                </c:pt>
                <c:pt idx="18">
                  <c:v>-29.944444444441615</c:v>
                </c:pt>
                <c:pt idx="19">
                  <c:v>-46.299999999999955</c:v>
                </c:pt>
                <c:pt idx="20">
                  <c:v>-62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6F-455B-9FB8-53E80F68E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448592"/>
        <c:axId val="1397453584"/>
      </c:scatterChart>
      <c:valAx>
        <c:axId val="139744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53584"/>
        <c:crosses val="autoZero"/>
        <c:crossBetween val="midCat"/>
      </c:valAx>
      <c:valAx>
        <c:axId val="139745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\ ##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48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505818022747158"/>
                  <c:y val="0.19076407115777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'Graphiques 11a 11b'!$H$8:$H$28</c:f>
              <c:numCache>
                <c:formatCode>0%</c:formatCode>
                <c:ptCount val="21"/>
                <c:pt idx="0">
                  <c:v>0.13323643399999999</c:v>
                </c:pt>
                <c:pt idx="1">
                  <c:v>0.22508038599999999</c:v>
                </c:pt>
                <c:pt idx="2">
                  <c:v>0.25940089199999999</c:v>
                </c:pt>
                <c:pt idx="3">
                  <c:v>0.1801854</c:v>
                </c:pt>
                <c:pt idx="4">
                  <c:v>0.14178861800000001</c:v>
                </c:pt>
                <c:pt idx="5">
                  <c:v>0.187265918</c:v>
                </c:pt>
                <c:pt idx="6">
                  <c:v>0.19026933100000001</c:v>
                </c:pt>
                <c:pt idx="7">
                  <c:v>0.30063694299999999</c:v>
                </c:pt>
                <c:pt idx="8">
                  <c:v>0.19114219099999999</c:v>
                </c:pt>
                <c:pt idx="9">
                  <c:v>0.182903226</c:v>
                </c:pt>
                <c:pt idx="10">
                  <c:v>0.269670258</c:v>
                </c:pt>
                <c:pt idx="11">
                  <c:v>0.27041306399999998</c:v>
                </c:pt>
                <c:pt idx="12">
                  <c:v>0.212243402</c:v>
                </c:pt>
                <c:pt idx="13">
                  <c:v>0.23851851900000001</c:v>
                </c:pt>
                <c:pt idx="14">
                  <c:v>0.26551373299999997</c:v>
                </c:pt>
                <c:pt idx="15">
                  <c:v>0.29867482200000001</c:v>
                </c:pt>
                <c:pt idx="16">
                  <c:v>0.24901315800000001</c:v>
                </c:pt>
                <c:pt idx="17">
                  <c:v>0.17212490499999999</c:v>
                </c:pt>
                <c:pt idx="18">
                  <c:v>0.21331458</c:v>
                </c:pt>
                <c:pt idx="19">
                  <c:v>0.16926967100000001</c:v>
                </c:pt>
                <c:pt idx="20">
                  <c:v>0.24152542399999999</c:v>
                </c:pt>
              </c:numCache>
            </c:numRef>
          </c:xVal>
          <c:yVal>
            <c:numRef>
              <c:f>'Graphiques 11a 11b'!$F$8:$F$28</c:f>
              <c:numCache>
                <c:formatCode>#\ ##0\ "€"</c:formatCode>
                <c:ptCount val="21"/>
                <c:pt idx="0">
                  <c:v>-105.94086021504995</c:v>
                </c:pt>
                <c:pt idx="1">
                  <c:v>20.399999999999864</c:v>
                </c:pt>
                <c:pt idx="2">
                  <c:v>36.066666666666606</c:v>
                </c:pt>
                <c:pt idx="3">
                  <c:v>-26.079365079366653</c:v>
                </c:pt>
                <c:pt idx="4">
                  <c:v>-86</c:v>
                </c:pt>
                <c:pt idx="5">
                  <c:v>-25.625</c:v>
                </c:pt>
                <c:pt idx="6">
                  <c:v>-24.416666666666742</c:v>
                </c:pt>
                <c:pt idx="7">
                  <c:v>30.75</c:v>
                </c:pt>
                <c:pt idx="8">
                  <c:v>-36.739130434783192</c:v>
                </c:pt>
                <c:pt idx="9">
                  <c:v>-55.645833333333258</c:v>
                </c:pt>
                <c:pt idx="10">
                  <c:v>-61.5</c:v>
                </c:pt>
                <c:pt idx="11">
                  <c:v>-29.027777777774872</c:v>
                </c:pt>
                <c:pt idx="12">
                  <c:v>-48.39102564102518</c:v>
                </c:pt>
                <c:pt idx="13">
                  <c:v>-23.436507936508178</c:v>
                </c:pt>
                <c:pt idx="14">
                  <c:v>-14.507936507933437</c:v>
                </c:pt>
                <c:pt idx="15">
                  <c:v>-7.1111111111083574</c:v>
                </c:pt>
                <c:pt idx="16">
                  <c:v>-40.777777777774872</c:v>
                </c:pt>
                <c:pt idx="17">
                  <c:v>-70.341269841266694</c:v>
                </c:pt>
                <c:pt idx="18">
                  <c:v>-29.944444444441615</c:v>
                </c:pt>
                <c:pt idx="19">
                  <c:v>-46.299999999999955</c:v>
                </c:pt>
                <c:pt idx="20">
                  <c:v>-62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FD-438B-B5A5-53D1E3F6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448592"/>
        <c:axId val="1397453584"/>
      </c:scatterChart>
      <c:valAx>
        <c:axId val="139744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53584"/>
        <c:crosses val="autoZero"/>
        <c:crossBetween val="midCat"/>
      </c:valAx>
      <c:valAx>
        <c:axId val="139745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\ ##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48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11b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'Graphiques 11a 11b'!$H$7:$H$28</c:f>
              <c:numCache>
                <c:formatCode>0%</c:formatCode>
                <c:ptCount val="22"/>
                <c:pt idx="0">
                  <c:v>0.234855234</c:v>
                </c:pt>
                <c:pt idx="1">
                  <c:v>0.13323643399999999</c:v>
                </c:pt>
                <c:pt idx="2">
                  <c:v>0.22508038599999999</c:v>
                </c:pt>
                <c:pt idx="3">
                  <c:v>0.25940089199999999</c:v>
                </c:pt>
                <c:pt idx="4">
                  <c:v>0.1801854</c:v>
                </c:pt>
                <c:pt idx="5">
                  <c:v>0.14178861800000001</c:v>
                </c:pt>
                <c:pt idx="6">
                  <c:v>0.187265918</c:v>
                </c:pt>
                <c:pt idx="7">
                  <c:v>0.19026933100000001</c:v>
                </c:pt>
                <c:pt idx="8">
                  <c:v>0.30063694299999999</c:v>
                </c:pt>
                <c:pt idx="9">
                  <c:v>0.19114219099999999</c:v>
                </c:pt>
                <c:pt idx="10">
                  <c:v>0.182903226</c:v>
                </c:pt>
                <c:pt idx="11">
                  <c:v>0.269670258</c:v>
                </c:pt>
                <c:pt idx="12">
                  <c:v>0.27041306399999998</c:v>
                </c:pt>
                <c:pt idx="13">
                  <c:v>0.212243402</c:v>
                </c:pt>
                <c:pt idx="14">
                  <c:v>0.23851851900000001</c:v>
                </c:pt>
                <c:pt idx="15">
                  <c:v>0.26551373299999997</c:v>
                </c:pt>
                <c:pt idx="16">
                  <c:v>0.29867482200000001</c:v>
                </c:pt>
                <c:pt idx="17">
                  <c:v>0.24901315800000001</c:v>
                </c:pt>
                <c:pt idx="18">
                  <c:v>0.17212490499999999</c:v>
                </c:pt>
                <c:pt idx="19">
                  <c:v>0.21331458</c:v>
                </c:pt>
                <c:pt idx="20">
                  <c:v>0.16926967100000001</c:v>
                </c:pt>
                <c:pt idx="21">
                  <c:v>0.24152542399999999</c:v>
                </c:pt>
              </c:numCache>
            </c:numRef>
          </c:xVal>
          <c:yVal>
            <c:numRef>
              <c:f>'Graphiques 11a 11b'!$F$7:$F$28</c:f>
              <c:numCache>
                <c:formatCode>#\ ##0\ "€"</c:formatCode>
                <c:ptCount val="22"/>
                <c:pt idx="0">
                  <c:v>-132.92063492063335</c:v>
                </c:pt>
                <c:pt idx="1">
                  <c:v>-105.94086021504995</c:v>
                </c:pt>
                <c:pt idx="2">
                  <c:v>20.399999999999864</c:v>
                </c:pt>
                <c:pt idx="3">
                  <c:v>36.066666666666606</c:v>
                </c:pt>
                <c:pt idx="4">
                  <c:v>-26.079365079366653</c:v>
                </c:pt>
                <c:pt idx="5">
                  <c:v>-86</c:v>
                </c:pt>
                <c:pt idx="6">
                  <c:v>-25.625</c:v>
                </c:pt>
                <c:pt idx="7">
                  <c:v>-24.416666666666742</c:v>
                </c:pt>
                <c:pt idx="8">
                  <c:v>30.75</c:v>
                </c:pt>
                <c:pt idx="9">
                  <c:v>-36.739130434783192</c:v>
                </c:pt>
                <c:pt idx="10">
                  <c:v>-55.645833333333258</c:v>
                </c:pt>
                <c:pt idx="11">
                  <c:v>-61.5</c:v>
                </c:pt>
                <c:pt idx="12">
                  <c:v>-29.027777777774872</c:v>
                </c:pt>
                <c:pt idx="13">
                  <c:v>-48.39102564102518</c:v>
                </c:pt>
                <c:pt idx="14">
                  <c:v>-23.436507936508178</c:v>
                </c:pt>
                <c:pt idx="15">
                  <c:v>-14.507936507933437</c:v>
                </c:pt>
                <c:pt idx="16">
                  <c:v>-7.1111111111083574</c:v>
                </c:pt>
                <c:pt idx="17">
                  <c:v>-40.777777777774872</c:v>
                </c:pt>
                <c:pt idx="18">
                  <c:v>-70.341269841266694</c:v>
                </c:pt>
                <c:pt idx="19">
                  <c:v>-29.944444444441615</c:v>
                </c:pt>
                <c:pt idx="20">
                  <c:v>-46.299999999999955</c:v>
                </c:pt>
                <c:pt idx="21">
                  <c:v>-62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97-4C45-BB26-E6545FAB312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'Graphiques 11a 11b'!$H$7</c:f>
              <c:numCache>
                <c:formatCode>0%</c:formatCode>
                <c:ptCount val="1"/>
                <c:pt idx="0">
                  <c:v>0.234855234</c:v>
                </c:pt>
              </c:numCache>
            </c:numRef>
          </c:xVal>
          <c:yVal>
            <c:numRef>
              <c:f>'Graphiques 11a 11b'!$F$7</c:f>
              <c:numCache>
                <c:formatCode>#\ ##0\ "€"</c:formatCode>
                <c:ptCount val="1"/>
                <c:pt idx="0">
                  <c:v>-132.92063492063335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97-4C45-BB26-E6545FAB3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448592"/>
        <c:axId val="1397453584"/>
      </c:scatterChart>
      <c:valAx>
        <c:axId val="1397448592"/>
        <c:scaling>
          <c:orientation val="minMax"/>
          <c:max val="0.35000000000000003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53584"/>
        <c:crosses val="autoZero"/>
        <c:crossBetween val="midCat"/>
      </c:valAx>
      <c:valAx>
        <c:axId val="139745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##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4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'Graphique 12'!$E$6</c:f>
              <c:strCache>
                <c:ptCount val="1"/>
                <c:pt idx="0">
                  <c:v>% de fils et filles d'ouvrier/employé ayant quitté la région à l'âge adulte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'Graphique 12'!$D$7:$D$28</c:f>
              <c:numCache>
                <c:formatCode>#\ ##0\ "€"</c:formatCode>
                <c:ptCount val="22"/>
                <c:pt idx="0">
                  <c:v>1864.9206349206333</c:v>
                </c:pt>
                <c:pt idx="1">
                  <c:v>1800.94086021505</c:v>
                </c:pt>
                <c:pt idx="2">
                  <c:v>1668.6000000000001</c:v>
                </c:pt>
                <c:pt idx="3">
                  <c:v>1637.9333333333334</c:v>
                </c:pt>
                <c:pt idx="4">
                  <c:v>1690.0793650793667</c:v>
                </c:pt>
                <c:pt idx="5">
                  <c:v>1749</c:v>
                </c:pt>
                <c:pt idx="6">
                  <c:v>1677.625</c:v>
                </c:pt>
                <c:pt idx="7">
                  <c:v>1654.4166666666667</c:v>
                </c:pt>
                <c:pt idx="8">
                  <c:v>1596.25</c:v>
                </c:pt>
                <c:pt idx="9">
                  <c:v>1661.7391304347832</c:v>
                </c:pt>
                <c:pt idx="10">
                  <c:v>1678.6458333333333</c:v>
                </c:pt>
                <c:pt idx="11">
                  <c:v>1683.5</c:v>
                </c:pt>
                <c:pt idx="12">
                  <c:v>1649.0277777777749</c:v>
                </c:pt>
                <c:pt idx="13">
                  <c:v>1664.3910256410252</c:v>
                </c:pt>
                <c:pt idx="14">
                  <c:v>1625.4365079365082</c:v>
                </c:pt>
                <c:pt idx="15">
                  <c:v>1616.5079365079334</c:v>
                </c:pt>
                <c:pt idx="16">
                  <c:v>1605.1111111111084</c:v>
                </c:pt>
                <c:pt idx="17">
                  <c:v>1618.7777777777749</c:v>
                </c:pt>
                <c:pt idx="18">
                  <c:v>1642.3412698412667</c:v>
                </c:pt>
                <c:pt idx="19">
                  <c:v>1530.9444444444416</c:v>
                </c:pt>
                <c:pt idx="20">
                  <c:v>1520.3</c:v>
                </c:pt>
                <c:pt idx="21" formatCode="&quot;€&quot;#,##0_);[Red]\(&quot;€&quot;#,##0\)">
                  <c:v>1561</c:v>
                </c:pt>
              </c:numCache>
            </c:numRef>
          </c:xVal>
          <c:yVal>
            <c:numRef>
              <c:f>'Graphique 12'!$E$7:$E$28</c:f>
              <c:numCache>
                <c:formatCode>0%</c:formatCode>
                <c:ptCount val="22"/>
                <c:pt idx="0">
                  <c:v>0.234855234</c:v>
                </c:pt>
                <c:pt idx="1">
                  <c:v>0.13323643399999999</c:v>
                </c:pt>
                <c:pt idx="2">
                  <c:v>0.22508038599999999</c:v>
                </c:pt>
                <c:pt idx="3">
                  <c:v>0.25940089199999999</c:v>
                </c:pt>
                <c:pt idx="4">
                  <c:v>0.1801854</c:v>
                </c:pt>
                <c:pt idx="5">
                  <c:v>0.14178861800000001</c:v>
                </c:pt>
                <c:pt idx="6">
                  <c:v>0.187265918</c:v>
                </c:pt>
                <c:pt idx="7">
                  <c:v>0.19026933100000001</c:v>
                </c:pt>
                <c:pt idx="8">
                  <c:v>0.30063694299999999</c:v>
                </c:pt>
                <c:pt idx="9">
                  <c:v>0.19114219099999999</c:v>
                </c:pt>
                <c:pt idx="10">
                  <c:v>0.182903226</c:v>
                </c:pt>
                <c:pt idx="11">
                  <c:v>0.269670258</c:v>
                </c:pt>
                <c:pt idx="12">
                  <c:v>0.27041306399999998</c:v>
                </c:pt>
                <c:pt idx="13">
                  <c:v>0.212243402</c:v>
                </c:pt>
                <c:pt idx="14">
                  <c:v>0.23851851900000001</c:v>
                </c:pt>
                <c:pt idx="15">
                  <c:v>0.26551373299999997</c:v>
                </c:pt>
                <c:pt idx="16">
                  <c:v>0.29867482200000001</c:v>
                </c:pt>
                <c:pt idx="17">
                  <c:v>0.24901315800000001</c:v>
                </c:pt>
                <c:pt idx="18">
                  <c:v>0.17212490499999999</c:v>
                </c:pt>
                <c:pt idx="19">
                  <c:v>0.21331458</c:v>
                </c:pt>
                <c:pt idx="20">
                  <c:v>0.16926967100000001</c:v>
                </c:pt>
                <c:pt idx="21">
                  <c:v>0.24152542399999999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42-4843-8114-F7555AADB502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'Graphique 12'!$H$7:$H$17</c:f>
              <c:numCache>
                <c:formatCode>General</c:formatCode>
                <c:ptCount val="11"/>
                <c:pt idx="0">
                  <c:v>1450</c:v>
                </c:pt>
                <c:pt idx="1">
                  <c:v>1500</c:v>
                </c:pt>
                <c:pt idx="2">
                  <c:v>1550</c:v>
                </c:pt>
                <c:pt idx="3">
                  <c:v>1600</c:v>
                </c:pt>
                <c:pt idx="4">
                  <c:v>1650</c:v>
                </c:pt>
                <c:pt idx="5">
                  <c:v>1700</c:v>
                </c:pt>
                <c:pt idx="6">
                  <c:v>1750</c:v>
                </c:pt>
                <c:pt idx="7">
                  <c:v>1800</c:v>
                </c:pt>
                <c:pt idx="8">
                  <c:v>1850</c:v>
                </c:pt>
                <c:pt idx="9">
                  <c:v>1900</c:v>
                </c:pt>
                <c:pt idx="10">
                  <c:v>1950</c:v>
                </c:pt>
              </c:numCache>
            </c:numRef>
          </c:xVal>
          <c:yVal>
            <c:numRef>
              <c:f>'Graphique 12'!$G$7:$G$17</c:f>
              <c:numCache>
                <c:formatCode>General</c:formatCode>
                <c:ptCount val="11"/>
                <c:pt idx="0">
                  <c:v>0.39249999999999985</c:v>
                </c:pt>
                <c:pt idx="1">
                  <c:v>0.35250000000000004</c:v>
                </c:pt>
                <c:pt idx="2">
                  <c:v>0.3125</c:v>
                </c:pt>
                <c:pt idx="3">
                  <c:v>0.27249999999999996</c:v>
                </c:pt>
                <c:pt idx="4">
                  <c:v>0.23249999999999993</c:v>
                </c:pt>
                <c:pt idx="5">
                  <c:v>0.19249999999999989</c:v>
                </c:pt>
                <c:pt idx="6">
                  <c:v>0.15249999999999986</c:v>
                </c:pt>
                <c:pt idx="7">
                  <c:v>0.11249999999999982</c:v>
                </c:pt>
                <c:pt idx="8">
                  <c:v>7.2500000000000009E-2</c:v>
                </c:pt>
                <c:pt idx="9">
                  <c:v>3.2499999999999973E-2</c:v>
                </c:pt>
                <c:pt idx="10">
                  <c:v>-7.5000000000000622E-3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ED-481E-8896-F13F6E81D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405840"/>
        <c:axId val="1329404592"/>
      </c:scatterChart>
      <c:valAx>
        <c:axId val="1329405840"/>
        <c:scaling>
          <c:orientation val="minMax"/>
          <c:max val="1950"/>
          <c:min val="1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##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9404592"/>
        <c:crosses val="autoZero"/>
        <c:crossBetween val="midCat"/>
      </c:valAx>
      <c:valAx>
        <c:axId val="1329404592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9405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'Graphique 2'!$D$7:$D$28</c:f>
              <c:numCache>
                <c:formatCode>#\ ##0\ "€"</c:formatCode>
                <c:ptCount val="22"/>
                <c:pt idx="0">
                  <c:v>1864.9206349206333</c:v>
                </c:pt>
                <c:pt idx="1">
                  <c:v>1800.94086021505</c:v>
                </c:pt>
                <c:pt idx="2">
                  <c:v>1668.6000000000001</c:v>
                </c:pt>
                <c:pt idx="3">
                  <c:v>1637.9333333333334</c:v>
                </c:pt>
                <c:pt idx="4">
                  <c:v>1690.0793650793667</c:v>
                </c:pt>
                <c:pt idx="5">
                  <c:v>1749</c:v>
                </c:pt>
                <c:pt idx="6">
                  <c:v>1677.625</c:v>
                </c:pt>
                <c:pt idx="7">
                  <c:v>1654.4166666666667</c:v>
                </c:pt>
                <c:pt idx="8">
                  <c:v>1596.25</c:v>
                </c:pt>
                <c:pt idx="9">
                  <c:v>1661.7391304347832</c:v>
                </c:pt>
                <c:pt idx="10">
                  <c:v>1678.6458333333333</c:v>
                </c:pt>
                <c:pt idx="11">
                  <c:v>1683.5</c:v>
                </c:pt>
                <c:pt idx="12">
                  <c:v>1649.0277777777749</c:v>
                </c:pt>
                <c:pt idx="13">
                  <c:v>1664.3910256410252</c:v>
                </c:pt>
                <c:pt idx="14">
                  <c:v>1616.5079365079334</c:v>
                </c:pt>
                <c:pt idx="15">
                  <c:v>1625.4365079365082</c:v>
                </c:pt>
                <c:pt idx="16">
                  <c:v>1605.1111111111084</c:v>
                </c:pt>
                <c:pt idx="17">
                  <c:v>1618.7777777777749</c:v>
                </c:pt>
                <c:pt idx="18">
                  <c:v>1642.3412698412667</c:v>
                </c:pt>
                <c:pt idx="19">
                  <c:v>1530.9444444444416</c:v>
                </c:pt>
                <c:pt idx="20">
                  <c:v>1560.8888888888916</c:v>
                </c:pt>
                <c:pt idx="21">
                  <c:v>1520.3</c:v>
                </c:pt>
              </c:numCache>
            </c:numRef>
          </c:xVal>
          <c:yVal>
            <c:numRef>
              <c:f>'Graphique 2'!$C$7:$C$28</c:f>
              <c:numCache>
                <c:formatCode>#\ ##0\ "€"</c:formatCode>
                <c:ptCount val="22"/>
                <c:pt idx="0">
                  <c:v>1732</c:v>
                </c:pt>
                <c:pt idx="1">
                  <c:v>1695</c:v>
                </c:pt>
                <c:pt idx="2">
                  <c:v>1689</c:v>
                </c:pt>
                <c:pt idx="3">
                  <c:v>1674</c:v>
                </c:pt>
                <c:pt idx="4">
                  <c:v>1664</c:v>
                </c:pt>
                <c:pt idx="5">
                  <c:v>1663</c:v>
                </c:pt>
                <c:pt idx="6">
                  <c:v>1652</c:v>
                </c:pt>
                <c:pt idx="7">
                  <c:v>1630</c:v>
                </c:pt>
                <c:pt idx="8">
                  <c:v>1627</c:v>
                </c:pt>
                <c:pt idx="9">
                  <c:v>1625</c:v>
                </c:pt>
                <c:pt idx="10">
                  <c:v>1623</c:v>
                </c:pt>
                <c:pt idx="11">
                  <c:v>1622</c:v>
                </c:pt>
                <c:pt idx="12">
                  <c:v>1620</c:v>
                </c:pt>
                <c:pt idx="13">
                  <c:v>1616</c:v>
                </c:pt>
                <c:pt idx="14">
                  <c:v>1602</c:v>
                </c:pt>
                <c:pt idx="15">
                  <c:v>1602</c:v>
                </c:pt>
                <c:pt idx="16">
                  <c:v>1598</c:v>
                </c:pt>
                <c:pt idx="17">
                  <c:v>1578</c:v>
                </c:pt>
                <c:pt idx="18">
                  <c:v>1572</c:v>
                </c:pt>
                <c:pt idx="19">
                  <c:v>1501</c:v>
                </c:pt>
                <c:pt idx="20">
                  <c:v>1499</c:v>
                </c:pt>
                <c:pt idx="21">
                  <c:v>1474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6F-436D-9821-11A4B7CA45F9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'Graphique 2'!$G$7:$G$16</c:f>
              <c:numCache>
                <c:formatCode>General</c:formatCode>
                <c:ptCount val="10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  <c:pt idx="7">
                  <c:v>2100</c:v>
                </c:pt>
                <c:pt idx="8">
                  <c:v>2200</c:v>
                </c:pt>
                <c:pt idx="9">
                  <c:v>2300</c:v>
                </c:pt>
              </c:numCache>
            </c:numRef>
          </c:xVal>
          <c:yVal>
            <c:numRef>
              <c:f>'Graphique 2'!$H$7:$H$16</c:f>
              <c:numCache>
                <c:formatCode>General</c:formatCode>
                <c:ptCount val="10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  <c:pt idx="7">
                  <c:v>2100</c:v>
                </c:pt>
                <c:pt idx="8">
                  <c:v>2200</c:v>
                </c:pt>
                <c:pt idx="9">
                  <c:v>2300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6F-436D-9821-11A4B7CA45F9}"/>
            </c:ext>
          </c:extLst>
        </c:ser>
        <c:ser>
          <c:idx val="2"/>
          <c:order val="2"/>
          <c:spPr>
            <a:ln w="127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'Graphique 2'!$G$7:$G$16</c:f>
              <c:numCache>
                <c:formatCode>General</c:formatCode>
                <c:ptCount val="10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  <c:pt idx="7">
                  <c:v>2100</c:v>
                </c:pt>
                <c:pt idx="8">
                  <c:v>2200</c:v>
                </c:pt>
                <c:pt idx="9">
                  <c:v>2300</c:v>
                </c:pt>
              </c:numCache>
            </c:numRef>
          </c:xVal>
          <c:yVal>
            <c:numRef>
              <c:f>'Graphique 2'!$J$7:$J$16</c:f>
              <c:numCache>
                <c:formatCode>General</c:formatCode>
                <c:ptCount val="10"/>
                <c:pt idx="0">
                  <c:v>1605</c:v>
                </c:pt>
                <c:pt idx="1">
                  <c:v>1605</c:v>
                </c:pt>
                <c:pt idx="2">
                  <c:v>1605</c:v>
                </c:pt>
                <c:pt idx="3">
                  <c:v>1605</c:v>
                </c:pt>
                <c:pt idx="4">
                  <c:v>1605</c:v>
                </c:pt>
                <c:pt idx="5">
                  <c:v>1605</c:v>
                </c:pt>
                <c:pt idx="6">
                  <c:v>1605</c:v>
                </c:pt>
                <c:pt idx="7">
                  <c:v>1605</c:v>
                </c:pt>
                <c:pt idx="8">
                  <c:v>1605</c:v>
                </c:pt>
                <c:pt idx="9">
                  <c:v>1605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6F-436D-9821-11A4B7CA4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267072"/>
        <c:axId val="2098264160"/>
      </c:scatterChart>
      <c:valAx>
        <c:axId val="2098267072"/>
        <c:scaling>
          <c:orientation val="minMax"/>
          <c:max val="1900"/>
          <c:min val="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u="none" strike="noStrike" baseline="0">
                    <a:effectLst/>
                  </a:rPr>
                  <a:t>Niveau de vie médian des résidents en 2013</a:t>
                </a:r>
                <a:r>
                  <a:rPr lang="fr-FR" sz="1000" b="0" i="0" u="none" strike="noStrike" baseline="0"/>
                  <a:t> 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8264160"/>
        <c:crosses val="autoZero"/>
        <c:crossBetween val="midCat"/>
      </c:valAx>
      <c:valAx>
        <c:axId val="2098264160"/>
        <c:scaling>
          <c:orientation val="minMax"/>
          <c:max val="1900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u="none" strike="noStrike" baseline="0">
                    <a:effectLst/>
                  </a:rPr>
                  <a:t>Niveau de vie médian des fils et filles d'ouvrier/employé originaires de la région</a:t>
                </a:r>
                <a:r>
                  <a:rPr lang="fr-FR" sz="1000" b="0" i="0" u="none" strike="noStrike" baseline="0"/>
                  <a:t> 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8267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28258967629044E-2"/>
          <c:y val="0.19486111111111112"/>
          <c:w val="0.88084251968503935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'Graphique 3'!$A$12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'Graphique 3'!$F$7:$F$102</c:f>
              <c:numCache>
                <c:formatCode>#\ ##0\ "€"</c:formatCode>
                <c:ptCount val="96"/>
                <c:pt idx="0">
                  <c:v>1475.5158730158748</c:v>
                </c:pt>
                <c:pt idx="1">
                  <c:v>1499.4166666666667</c:v>
                </c:pt>
                <c:pt idx="2">
                  <c:v>1471.1111111111084</c:v>
                </c:pt>
                <c:pt idx="3">
                  <c:v>1492.2222222222251</c:v>
                </c:pt>
                <c:pt idx="4">
                  <c:v>1624.2083333333333</c:v>
                </c:pt>
                <c:pt idx="5">
                  <c:v>1563.7222222222251</c:v>
                </c:pt>
                <c:pt idx="6">
                  <c:v>1514.25</c:v>
                </c:pt>
                <c:pt idx="7">
                  <c:v>1547.8888888888916</c:v>
                </c:pt>
                <c:pt idx="8">
                  <c:v>1531.6666666666667</c:v>
                </c:pt>
                <c:pt idx="9">
                  <c:v>1583.6111111111084</c:v>
                </c:pt>
                <c:pt idx="10">
                  <c:v>1605.1851851851834</c:v>
                </c:pt>
                <c:pt idx="11">
                  <c:v>1525</c:v>
                </c:pt>
                <c:pt idx="12">
                  <c:v>1661.0833333333333</c:v>
                </c:pt>
                <c:pt idx="13">
                  <c:v>1615.9444444444416</c:v>
                </c:pt>
                <c:pt idx="14">
                  <c:v>1534.9603174603164</c:v>
                </c:pt>
                <c:pt idx="15">
                  <c:v>1635.9166666666667</c:v>
                </c:pt>
                <c:pt idx="16">
                  <c:v>1580.9166666666667</c:v>
                </c:pt>
                <c:pt idx="17">
                  <c:v>1557</c:v>
                </c:pt>
                <c:pt idx="18">
                  <c:v>1573.25</c:v>
                </c:pt>
                <c:pt idx="19">
                  <c:v>1612.1333333333332</c:v>
                </c:pt>
                <c:pt idx="20">
                  <c:v>1478.7916666666667</c:v>
                </c:pt>
                <c:pt idx="21">
                  <c:v>1562.9761904761917</c:v>
                </c:pt>
                <c:pt idx="22">
                  <c:v>1627.1666666666667</c:v>
                </c:pt>
                <c:pt idx="23">
                  <c:v>1623.2961309523835</c:v>
                </c:pt>
                <c:pt idx="24">
                  <c:v>1578.8405797101416</c:v>
                </c:pt>
                <c:pt idx="25">
                  <c:v>1733.375</c:v>
                </c:pt>
                <c:pt idx="26">
                  <c:v>1577.2142857142833</c:v>
                </c:pt>
                <c:pt idx="27">
                  <c:v>1595.3273809523835</c:v>
                </c:pt>
                <c:pt idx="28">
                  <c:v>1648.690476190475</c:v>
                </c:pt>
                <c:pt idx="29">
                  <c:v>1700.2222222222251</c:v>
                </c:pt>
                <c:pt idx="30">
                  <c:v>1596.1666666666667</c:v>
                </c:pt>
                <c:pt idx="31">
                  <c:v>1593.3950617283917</c:v>
                </c:pt>
                <c:pt idx="32">
                  <c:v>1692.3888888888916</c:v>
                </c:pt>
                <c:pt idx="33">
                  <c:v>1605.4444444444416</c:v>
                </c:pt>
                <c:pt idx="34">
                  <c:v>1654.1666666666667</c:v>
                </c:pt>
                <c:pt idx="35">
                  <c:v>1582.824074074075</c:v>
                </c:pt>
                <c:pt idx="36">
                  <c:v>1595.8888888888916</c:v>
                </c:pt>
                <c:pt idx="37">
                  <c:v>1551.5</c:v>
                </c:pt>
                <c:pt idx="38">
                  <c:v>1719.3888888888916</c:v>
                </c:pt>
                <c:pt idx="39">
                  <c:v>1650.9444444444416</c:v>
                </c:pt>
                <c:pt idx="40">
                  <c:v>1690.6597222222251</c:v>
                </c:pt>
                <c:pt idx="41">
                  <c:v>1632.2222222222251</c:v>
                </c:pt>
                <c:pt idx="42">
                  <c:v>1611.2777777777749</c:v>
                </c:pt>
                <c:pt idx="43">
                  <c:v>1604.0873015873001</c:v>
                </c:pt>
                <c:pt idx="44">
                  <c:v>1620.059523809525</c:v>
                </c:pt>
                <c:pt idx="45">
                  <c:v>1607.9166666666667</c:v>
                </c:pt>
                <c:pt idx="46">
                  <c:v>1609.7777777777749</c:v>
                </c:pt>
                <c:pt idx="47">
                  <c:v>1580.5158730158748</c:v>
                </c:pt>
                <c:pt idx="48">
                  <c:v>1613.6231884058</c:v>
                </c:pt>
                <c:pt idx="49">
                  <c:v>1726.2916666666667</c:v>
                </c:pt>
                <c:pt idx="50">
                  <c:v>1767.7777777777749</c:v>
                </c:pt>
                <c:pt idx="51">
                  <c:v>1637.8333333333333</c:v>
                </c:pt>
                <c:pt idx="52">
                  <c:v>1683.8333333333333</c:v>
                </c:pt>
                <c:pt idx="53">
                  <c:v>1636.0555555555584</c:v>
                </c:pt>
                <c:pt idx="54">
                  <c:v>1723.1372549019582</c:v>
                </c:pt>
                <c:pt idx="55">
                  <c:v>1613.2777777777749</c:v>
                </c:pt>
                <c:pt idx="56">
                  <c:v>1557.4206349206333</c:v>
                </c:pt>
                <c:pt idx="57">
                  <c:v>1594.5</c:v>
                </c:pt>
                <c:pt idx="58">
                  <c:v>1559.8284313725499</c:v>
                </c:pt>
                <c:pt idx="59">
                  <c:v>1688.9444444444416</c:v>
                </c:pt>
                <c:pt idx="60">
                  <c:v>1665.9166666666667</c:v>
                </c:pt>
                <c:pt idx="61">
                  <c:v>1672.6666666666667</c:v>
                </c:pt>
                <c:pt idx="62">
                  <c:v>1599.9166666666667</c:v>
                </c:pt>
                <c:pt idx="63">
                  <c:v>1559.2222222222251</c:v>
                </c:pt>
                <c:pt idx="64">
                  <c:v>1600.6944444444416</c:v>
                </c:pt>
                <c:pt idx="65">
                  <c:v>1679.1111111111084</c:v>
                </c:pt>
                <c:pt idx="66">
                  <c:v>1733.0555555555584</c:v>
                </c:pt>
                <c:pt idx="67">
                  <c:v>1679.4230769230751</c:v>
                </c:pt>
                <c:pt idx="68">
                  <c:v>1737.9388888888916</c:v>
                </c:pt>
                <c:pt idx="69">
                  <c:v>1724.0217391304334</c:v>
                </c:pt>
                <c:pt idx="70">
                  <c:v>1395.3869047619082</c:v>
                </c:pt>
                <c:pt idx="71">
                  <c:v>1623.9444444444416</c:v>
                </c:pt>
                <c:pt idx="72">
                  <c:v>1791.2777777777749</c:v>
                </c:pt>
                <c:pt idx="73">
                  <c:v>1772.2619047619082</c:v>
                </c:pt>
                <c:pt idx="74">
                  <c:v>1624.3333333333333</c:v>
                </c:pt>
                <c:pt idx="75">
                  <c:v>1543.5507246376835</c:v>
                </c:pt>
                <c:pt idx="76">
                  <c:v>1676.4930555555584</c:v>
                </c:pt>
                <c:pt idx="77">
                  <c:v>1709.1666666666667</c:v>
                </c:pt>
                <c:pt idx="78">
                  <c:v>1653.6666666666667</c:v>
                </c:pt>
                <c:pt idx="79">
                  <c:v>1790.8055555555584</c:v>
                </c:pt>
                <c:pt idx="80">
                  <c:v>1766.2847222222251</c:v>
                </c:pt>
                <c:pt idx="81">
                  <c:v>1668.7202380952415</c:v>
                </c:pt>
                <c:pt idx="82">
                  <c:v>1833.875</c:v>
                </c:pt>
                <c:pt idx="83">
                  <c:v>1707.5462962962999</c:v>
                </c:pt>
                <c:pt idx="84">
                  <c:v>1815.9615384615417</c:v>
                </c:pt>
                <c:pt idx="85">
                  <c:v>2165.1111111111081</c:v>
                </c:pt>
                <c:pt idx="86">
                  <c:v>1720.3273809523835</c:v>
                </c:pt>
                <c:pt idx="87">
                  <c:v>1816.9444444444416</c:v>
                </c:pt>
                <c:pt idx="88">
                  <c:v>1660.0396825396836</c:v>
                </c:pt>
                <c:pt idx="89">
                  <c:v>1731.5260416666667</c:v>
                </c:pt>
                <c:pt idx="90">
                  <c:v>1901.6111111111084</c:v>
                </c:pt>
                <c:pt idx="91">
                  <c:v>1793.8333333333333</c:v>
                </c:pt>
                <c:pt idx="92">
                  <c:v>2148.9285714285747</c:v>
                </c:pt>
                <c:pt idx="93">
                  <c:v>2118.3888888888919</c:v>
                </c:pt>
                <c:pt idx="94">
                  <c:v>2001.875</c:v>
                </c:pt>
                <c:pt idx="95">
                  <c:v>1565.6805555555584</c:v>
                </c:pt>
              </c:numCache>
            </c:numRef>
          </c:xVal>
          <c:yVal>
            <c:numRef>
              <c:f>'Graphique 3'!$D$7:$D$102</c:f>
              <c:numCache>
                <c:formatCode>#\ ##0\ "€"</c:formatCode>
                <c:ptCount val="96"/>
                <c:pt idx="0">
                  <c:v>1459</c:v>
                </c:pt>
                <c:pt idx="1">
                  <c:v>1484</c:v>
                </c:pt>
                <c:pt idx="2">
                  <c:v>1487</c:v>
                </c:pt>
                <c:pt idx="3">
                  <c:v>1488</c:v>
                </c:pt>
                <c:pt idx="4">
                  <c:v>1524</c:v>
                </c:pt>
                <c:pt idx="5">
                  <c:v>1500</c:v>
                </c:pt>
                <c:pt idx="6">
                  <c:v>1502</c:v>
                </c:pt>
                <c:pt idx="7">
                  <c:v>1507</c:v>
                </c:pt>
                <c:pt idx="8">
                  <c:v>1520</c:v>
                </c:pt>
                <c:pt idx="9">
                  <c:v>1531</c:v>
                </c:pt>
                <c:pt idx="10">
                  <c:v>1533</c:v>
                </c:pt>
                <c:pt idx="11">
                  <c:v>1535</c:v>
                </c:pt>
                <c:pt idx="12">
                  <c:v>1539</c:v>
                </c:pt>
                <c:pt idx="13">
                  <c:v>1545</c:v>
                </c:pt>
                <c:pt idx="14">
                  <c:v>1556</c:v>
                </c:pt>
                <c:pt idx="15">
                  <c:v>1570</c:v>
                </c:pt>
                <c:pt idx="16">
                  <c:v>1571</c:v>
                </c:pt>
                <c:pt idx="17">
                  <c:v>1572</c:v>
                </c:pt>
                <c:pt idx="18">
                  <c:v>1580</c:v>
                </c:pt>
                <c:pt idx="19">
                  <c:v>1596</c:v>
                </c:pt>
                <c:pt idx="20">
                  <c:v>1596</c:v>
                </c:pt>
                <c:pt idx="21">
                  <c:v>1596</c:v>
                </c:pt>
                <c:pt idx="22">
                  <c:v>1596</c:v>
                </c:pt>
                <c:pt idx="23">
                  <c:v>1598</c:v>
                </c:pt>
                <c:pt idx="24">
                  <c:v>1598</c:v>
                </c:pt>
                <c:pt idx="25">
                  <c:v>1604</c:v>
                </c:pt>
                <c:pt idx="26">
                  <c:v>1605</c:v>
                </c:pt>
                <c:pt idx="27">
                  <c:v>1608</c:v>
                </c:pt>
                <c:pt idx="28">
                  <c:v>1610</c:v>
                </c:pt>
                <c:pt idx="29">
                  <c:v>1611</c:v>
                </c:pt>
                <c:pt idx="30">
                  <c:v>1613</c:v>
                </c:pt>
                <c:pt idx="31">
                  <c:v>1614</c:v>
                </c:pt>
                <c:pt idx="32">
                  <c:v>1616</c:v>
                </c:pt>
                <c:pt idx="33">
                  <c:v>1616</c:v>
                </c:pt>
                <c:pt idx="34">
                  <c:v>1617</c:v>
                </c:pt>
                <c:pt idx="35">
                  <c:v>1618</c:v>
                </c:pt>
                <c:pt idx="36">
                  <c:v>1620</c:v>
                </c:pt>
                <c:pt idx="37">
                  <c:v>1624</c:v>
                </c:pt>
                <c:pt idx="38">
                  <c:v>1625</c:v>
                </c:pt>
                <c:pt idx="39">
                  <c:v>1625</c:v>
                </c:pt>
                <c:pt idx="40">
                  <c:v>1626</c:v>
                </c:pt>
                <c:pt idx="41">
                  <c:v>1626</c:v>
                </c:pt>
                <c:pt idx="42">
                  <c:v>1626</c:v>
                </c:pt>
                <c:pt idx="43">
                  <c:v>1627</c:v>
                </c:pt>
                <c:pt idx="44">
                  <c:v>1629</c:v>
                </c:pt>
                <c:pt idx="45">
                  <c:v>1629</c:v>
                </c:pt>
                <c:pt idx="46">
                  <c:v>1631</c:v>
                </c:pt>
                <c:pt idx="47">
                  <c:v>1635</c:v>
                </c:pt>
                <c:pt idx="48">
                  <c:v>1635</c:v>
                </c:pt>
                <c:pt idx="49">
                  <c:v>1637</c:v>
                </c:pt>
                <c:pt idx="50">
                  <c:v>1640</c:v>
                </c:pt>
                <c:pt idx="51">
                  <c:v>1640</c:v>
                </c:pt>
                <c:pt idx="52">
                  <c:v>1644</c:v>
                </c:pt>
                <c:pt idx="53">
                  <c:v>1645</c:v>
                </c:pt>
                <c:pt idx="54">
                  <c:v>1646</c:v>
                </c:pt>
                <c:pt idx="55">
                  <c:v>1646</c:v>
                </c:pt>
                <c:pt idx="56">
                  <c:v>1647</c:v>
                </c:pt>
                <c:pt idx="57">
                  <c:v>1651</c:v>
                </c:pt>
                <c:pt idx="58">
                  <c:v>1651</c:v>
                </c:pt>
                <c:pt idx="59">
                  <c:v>1653</c:v>
                </c:pt>
                <c:pt idx="60">
                  <c:v>1653</c:v>
                </c:pt>
                <c:pt idx="61">
                  <c:v>1653</c:v>
                </c:pt>
                <c:pt idx="62">
                  <c:v>1655</c:v>
                </c:pt>
                <c:pt idx="63">
                  <c:v>1655</c:v>
                </c:pt>
                <c:pt idx="64">
                  <c:v>1659</c:v>
                </c:pt>
                <c:pt idx="65">
                  <c:v>1668</c:v>
                </c:pt>
                <c:pt idx="66">
                  <c:v>1669</c:v>
                </c:pt>
                <c:pt idx="67">
                  <c:v>1670</c:v>
                </c:pt>
                <c:pt idx="68">
                  <c:v>1671</c:v>
                </c:pt>
                <c:pt idx="69">
                  <c:v>1671</c:v>
                </c:pt>
                <c:pt idx="70">
                  <c:v>1679</c:v>
                </c:pt>
                <c:pt idx="71">
                  <c:v>1683</c:v>
                </c:pt>
                <c:pt idx="72">
                  <c:v>1683</c:v>
                </c:pt>
                <c:pt idx="73">
                  <c:v>1683</c:v>
                </c:pt>
                <c:pt idx="74">
                  <c:v>1687</c:v>
                </c:pt>
                <c:pt idx="75">
                  <c:v>1689</c:v>
                </c:pt>
                <c:pt idx="76">
                  <c:v>1689</c:v>
                </c:pt>
                <c:pt idx="77">
                  <c:v>1692</c:v>
                </c:pt>
                <c:pt idx="78">
                  <c:v>1696</c:v>
                </c:pt>
                <c:pt idx="79">
                  <c:v>1699</c:v>
                </c:pt>
                <c:pt idx="80">
                  <c:v>1706</c:v>
                </c:pt>
                <c:pt idx="81">
                  <c:v>1715</c:v>
                </c:pt>
                <c:pt idx="82">
                  <c:v>1715</c:v>
                </c:pt>
                <c:pt idx="83">
                  <c:v>1717</c:v>
                </c:pt>
                <c:pt idx="84">
                  <c:v>1721</c:v>
                </c:pt>
                <c:pt idx="85">
                  <c:v>1732</c:v>
                </c:pt>
                <c:pt idx="86">
                  <c:v>1738</c:v>
                </c:pt>
                <c:pt idx="87">
                  <c:v>1740</c:v>
                </c:pt>
                <c:pt idx="88">
                  <c:v>1741</c:v>
                </c:pt>
                <c:pt idx="89">
                  <c:v>1759</c:v>
                </c:pt>
                <c:pt idx="90">
                  <c:v>1764</c:v>
                </c:pt>
                <c:pt idx="91">
                  <c:v>1782</c:v>
                </c:pt>
                <c:pt idx="92">
                  <c:v>1784</c:v>
                </c:pt>
                <c:pt idx="93">
                  <c:v>1786</c:v>
                </c:pt>
                <c:pt idx="94">
                  <c:v>1896</c:v>
                </c:pt>
                <c:pt idx="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0E-4490-9F5C-B1191B823C52}"/>
            </c:ext>
          </c:extLst>
        </c:ser>
        <c:ser>
          <c:idx val="1"/>
          <c:order val="1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'Graphique 3'!$J$9:$J$19</c:f>
              <c:numCache>
                <c:formatCode>General</c:formatCode>
                <c:ptCount val="11"/>
                <c:pt idx="0">
                  <c:v>2200</c:v>
                </c:pt>
                <c:pt idx="4">
                  <c:v>1900</c:v>
                </c:pt>
                <c:pt idx="7">
                  <c:v>1500</c:v>
                </c:pt>
                <c:pt idx="9">
                  <c:v>1300</c:v>
                </c:pt>
              </c:numCache>
            </c:numRef>
          </c:xVal>
          <c:yVal>
            <c:numRef>
              <c:f>'Graphique 3'!$K$9:$K$19</c:f>
              <c:numCache>
                <c:formatCode>General</c:formatCode>
                <c:ptCount val="11"/>
                <c:pt idx="0">
                  <c:v>2200</c:v>
                </c:pt>
                <c:pt idx="4">
                  <c:v>1900</c:v>
                </c:pt>
                <c:pt idx="7">
                  <c:v>1500</c:v>
                </c:pt>
                <c:pt idx="9">
                  <c:v>1300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0E-4490-9F5C-B1191B823C52}"/>
            </c:ext>
          </c:extLst>
        </c:ser>
        <c:ser>
          <c:idx val="2"/>
          <c:order val="2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'Graphique 3'!$J$8:$J$19</c:f>
              <c:numCache>
                <c:formatCode>General</c:formatCode>
                <c:ptCount val="12"/>
                <c:pt idx="1">
                  <c:v>2200</c:v>
                </c:pt>
                <c:pt idx="5">
                  <c:v>1900</c:v>
                </c:pt>
                <c:pt idx="8">
                  <c:v>1500</c:v>
                </c:pt>
                <c:pt idx="10">
                  <c:v>1300</c:v>
                </c:pt>
              </c:numCache>
            </c:numRef>
          </c:xVal>
          <c:yVal>
            <c:numRef>
              <c:f>'Graphique 3'!$M$8:$M$19</c:f>
              <c:numCache>
                <c:formatCode>General</c:formatCode>
                <c:ptCount val="12"/>
                <c:pt idx="1">
                  <c:v>1605</c:v>
                </c:pt>
                <c:pt idx="5">
                  <c:v>1605</c:v>
                </c:pt>
                <c:pt idx="8">
                  <c:v>1605</c:v>
                </c:pt>
                <c:pt idx="10">
                  <c:v>1605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0E-4490-9F5C-B1191B823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593184"/>
        <c:axId val="2122598592"/>
      </c:scatterChart>
      <c:valAx>
        <c:axId val="2122593184"/>
        <c:scaling>
          <c:orientation val="minMax"/>
          <c:max val="2300"/>
          <c:min val="1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2598592"/>
        <c:crosses val="autoZero"/>
        <c:crossBetween val="midCat"/>
      </c:valAx>
      <c:valAx>
        <c:axId val="2122598592"/>
        <c:scaling>
          <c:orientation val="minMax"/>
          <c:max val="2000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259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'Graphique 3'!$H$11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'Graphique 3'!$F$7:$F$101</c:f>
              <c:numCache>
                <c:formatCode>#.##0\ "$"</c:formatCode>
                <c:ptCount val="95"/>
                <c:pt idx="0">
                  <c:v>1475.5158730158748</c:v>
                </c:pt>
                <c:pt idx="1">
                  <c:v>1499.4166666666667</c:v>
                </c:pt>
                <c:pt idx="2">
                  <c:v>1471.1111111111084</c:v>
                </c:pt>
                <c:pt idx="3">
                  <c:v>1492.2222222222251</c:v>
                </c:pt>
                <c:pt idx="4">
                  <c:v>1624.2083333333333</c:v>
                </c:pt>
                <c:pt idx="5">
                  <c:v>1563.7222222222251</c:v>
                </c:pt>
                <c:pt idx="6">
                  <c:v>1514.25</c:v>
                </c:pt>
                <c:pt idx="7">
                  <c:v>1547.8888888888916</c:v>
                </c:pt>
                <c:pt idx="8">
                  <c:v>1531.6666666666667</c:v>
                </c:pt>
                <c:pt idx="9">
                  <c:v>1583.6111111111084</c:v>
                </c:pt>
                <c:pt idx="10">
                  <c:v>1605.1851851851834</c:v>
                </c:pt>
                <c:pt idx="11">
                  <c:v>1525</c:v>
                </c:pt>
                <c:pt idx="12">
                  <c:v>1661.0833333333333</c:v>
                </c:pt>
                <c:pt idx="13">
                  <c:v>1615.9444444444416</c:v>
                </c:pt>
                <c:pt idx="14">
                  <c:v>1534.9603174603164</c:v>
                </c:pt>
                <c:pt idx="15">
                  <c:v>1635.9166666666667</c:v>
                </c:pt>
                <c:pt idx="16">
                  <c:v>1580.9166666666667</c:v>
                </c:pt>
                <c:pt idx="17">
                  <c:v>1557</c:v>
                </c:pt>
                <c:pt idx="18">
                  <c:v>1573.25</c:v>
                </c:pt>
                <c:pt idx="19">
                  <c:v>1612.1333333333332</c:v>
                </c:pt>
                <c:pt idx="20">
                  <c:v>1478.7916666666667</c:v>
                </c:pt>
                <c:pt idx="21">
                  <c:v>1562.9761904761917</c:v>
                </c:pt>
                <c:pt idx="22">
                  <c:v>1627.1666666666667</c:v>
                </c:pt>
                <c:pt idx="23">
                  <c:v>1623.2961309523835</c:v>
                </c:pt>
                <c:pt idx="24">
                  <c:v>1578.8405797101416</c:v>
                </c:pt>
                <c:pt idx="25">
                  <c:v>1733.375</c:v>
                </c:pt>
                <c:pt idx="26">
                  <c:v>1577.2142857142833</c:v>
                </c:pt>
                <c:pt idx="27">
                  <c:v>1595.3273809523835</c:v>
                </c:pt>
                <c:pt idx="28">
                  <c:v>1648.690476190475</c:v>
                </c:pt>
                <c:pt idx="29">
                  <c:v>1700.2222222222251</c:v>
                </c:pt>
                <c:pt idx="30">
                  <c:v>1596.1666666666667</c:v>
                </c:pt>
                <c:pt idx="31">
                  <c:v>1593.3950617283917</c:v>
                </c:pt>
                <c:pt idx="32">
                  <c:v>1692.3888888888916</c:v>
                </c:pt>
                <c:pt idx="33">
                  <c:v>1605.4444444444416</c:v>
                </c:pt>
                <c:pt idx="34">
                  <c:v>1654.1666666666667</c:v>
                </c:pt>
                <c:pt idx="35">
                  <c:v>1582.824074074075</c:v>
                </c:pt>
                <c:pt idx="36">
                  <c:v>1595.8888888888916</c:v>
                </c:pt>
                <c:pt idx="37">
                  <c:v>1551.5</c:v>
                </c:pt>
                <c:pt idx="38">
                  <c:v>1719.3888888888916</c:v>
                </c:pt>
                <c:pt idx="39">
                  <c:v>1650.9444444444416</c:v>
                </c:pt>
                <c:pt idx="40">
                  <c:v>1690.6597222222251</c:v>
                </c:pt>
                <c:pt idx="41">
                  <c:v>1632.2222222222251</c:v>
                </c:pt>
                <c:pt idx="42">
                  <c:v>1611.2777777777749</c:v>
                </c:pt>
                <c:pt idx="43">
                  <c:v>1604.0873015873001</c:v>
                </c:pt>
                <c:pt idx="44">
                  <c:v>1620.059523809525</c:v>
                </c:pt>
                <c:pt idx="45">
                  <c:v>1607.9166666666667</c:v>
                </c:pt>
                <c:pt idx="46">
                  <c:v>1609.7777777777749</c:v>
                </c:pt>
                <c:pt idx="47">
                  <c:v>1580.5158730158748</c:v>
                </c:pt>
                <c:pt idx="48">
                  <c:v>1613.6231884058</c:v>
                </c:pt>
                <c:pt idx="49">
                  <c:v>1726.2916666666667</c:v>
                </c:pt>
                <c:pt idx="50">
                  <c:v>1767.7777777777749</c:v>
                </c:pt>
                <c:pt idx="51">
                  <c:v>1637.8333333333333</c:v>
                </c:pt>
                <c:pt idx="52">
                  <c:v>1683.8333333333333</c:v>
                </c:pt>
                <c:pt idx="53">
                  <c:v>1636.0555555555584</c:v>
                </c:pt>
                <c:pt idx="54">
                  <c:v>1723.1372549019582</c:v>
                </c:pt>
                <c:pt idx="55">
                  <c:v>1613.2777777777749</c:v>
                </c:pt>
                <c:pt idx="56">
                  <c:v>1557.4206349206333</c:v>
                </c:pt>
                <c:pt idx="57">
                  <c:v>1594.5</c:v>
                </c:pt>
                <c:pt idx="58">
                  <c:v>1559.8284313725499</c:v>
                </c:pt>
                <c:pt idx="59">
                  <c:v>1688.9444444444416</c:v>
                </c:pt>
                <c:pt idx="60">
                  <c:v>1665.9166666666667</c:v>
                </c:pt>
                <c:pt idx="61">
                  <c:v>1672.6666666666667</c:v>
                </c:pt>
                <c:pt idx="62">
                  <c:v>1599.9166666666667</c:v>
                </c:pt>
                <c:pt idx="63">
                  <c:v>1559.2222222222251</c:v>
                </c:pt>
                <c:pt idx="64">
                  <c:v>1600.6944444444416</c:v>
                </c:pt>
                <c:pt idx="65">
                  <c:v>1679.1111111111084</c:v>
                </c:pt>
                <c:pt idx="66">
                  <c:v>1733.0555555555584</c:v>
                </c:pt>
                <c:pt idx="67">
                  <c:v>1679.4230769230751</c:v>
                </c:pt>
                <c:pt idx="68">
                  <c:v>1737.9388888888916</c:v>
                </c:pt>
                <c:pt idx="69">
                  <c:v>1724.0217391304334</c:v>
                </c:pt>
                <c:pt idx="70">
                  <c:v>1395.3869047619082</c:v>
                </c:pt>
                <c:pt idx="71">
                  <c:v>1623.9444444444416</c:v>
                </c:pt>
                <c:pt idx="72">
                  <c:v>1791.2777777777749</c:v>
                </c:pt>
                <c:pt idx="73">
                  <c:v>1772.2619047619082</c:v>
                </c:pt>
                <c:pt idx="74">
                  <c:v>1624.3333333333333</c:v>
                </c:pt>
                <c:pt idx="75">
                  <c:v>1543.5507246376835</c:v>
                </c:pt>
                <c:pt idx="76">
                  <c:v>1676.4930555555584</c:v>
                </c:pt>
                <c:pt idx="77">
                  <c:v>1709.1666666666667</c:v>
                </c:pt>
                <c:pt idx="78">
                  <c:v>1653.6666666666667</c:v>
                </c:pt>
                <c:pt idx="79">
                  <c:v>1790.8055555555584</c:v>
                </c:pt>
                <c:pt idx="80">
                  <c:v>1766.2847222222251</c:v>
                </c:pt>
                <c:pt idx="81">
                  <c:v>1668.7202380952415</c:v>
                </c:pt>
                <c:pt idx="82">
                  <c:v>1833.875</c:v>
                </c:pt>
                <c:pt idx="83">
                  <c:v>1707.5462962962999</c:v>
                </c:pt>
                <c:pt idx="84">
                  <c:v>1815.9615384615417</c:v>
                </c:pt>
                <c:pt idx="85">
                  <c:v>2165.1111111111081</c:v>
                </c:pt>
                <c:pt idx="86">
                  <c:v>1720.3273809523835</c:v>
                </c:pt>
                <c:pt idx="87">
                  <c:v>1816.9444444444416</c:v>
                </c:pt>
                <c:pt idx="88">
                  <c:v>1660.0396825396836</c:v>
                </c:pt>
                <c:pt idx="89">
                  <c:v>1731.5260416666667</c:v>
                </c:pt>
                <c:pt idx="90">
                  <c:v>1901.6111111111084</c:v>
                </c:pt>
                <c:pt idx="91">
                  <c:v>1793.8333333333333</c:v>
                </c:pt>
                <c:pt idx="92">
                  <c:v>2148.9285714285747</c:v>
                </c:pt>
                <c:pt idx="93">
                  <c:v>2118.3888888888919</c:v>
                </c:pt>
                <c:pt idx="94">
                  <c:v>2001.875</c:v>
                </c:pt>
              </c:numCache>
            </c:numRef>
          </c:xVal>
          <c:yVal>
            <c:numRef>
              <c:f>'Graphique 3'!$D$7:$D$101</c:f>
              <c:numCache>
                <c:formatCode>#.##0\ "$"</c:formatCode>
                <c:ptCount val="95"/>
                <c:pt idx="0">
                  <c:v>1459</c:v>
                </c:pt>
                <c:pt idx="1">
                  <c:v>1484</c:v>
                </c:pt>
                <c:pt idx="2">
                  <c:v>1487</c:v>
                </c:pt>
                <c:pt idx="3">
                  <c:v>1488</c:v>
                </c:pt>
                <c:pt idx="4">
                  <c:v>1524</c:v>
                </c:pt>
                <c:pt idx="5">
                  <c:v>1500</c:v>
                </c:pt>
                <c:pt idx="6">
                  <c:v>1502</c:v>
                </c:pt>
                <c:pt idx="7">
                  <c:v>1507</c:v>
                </c:pt>
                <c:pt idx="8">
                  <c:v>1520</c:v>
                </c:pt>
                <c:pt idx="9">
                  <c:v>1531</c:v>
                </c:pt>
                <c:pt idx="10">
                  <c:v>1533</c:v>
                </c:pt>
                <c:pt idx="11">
                  <c:v>1535</c:v>
                </c:pt>
                <c:pt idx="12">
                  <c:v>1539</c:v>
                </c:pt>
                <c:pt idx="13">
                  <c:v>1545</c:v>
                </c:pt>
                <c:pt idx="14">
                  <c:v>1556</c:v>
                </c:pt>
                <c:pt idx="15">
                  <c:v>1570</c:v>
                </c:pt>
                <c:pt idx="16">
                  <c:v>1571</c:v>
                </c:pt>
                <c:pt idx="17">
                  <c:v>1572</c:v>
                </c:pt>
                <c:pt idx="18">
                  <c:v>1580</c:v>
                </c:pt>
                <c:pt idx="19">
                  <c:v>1596</c:v>
                </c:pt>
                <c:pt idx="20">
                  <c:v>1596</c:v>
                </c:pt>
                <c:pt idx="21">
                  <c:v>1596</c:v>
                </c:pt>
                <c:pt idx="22">
                  <c:v>1596</c:v>
                </c:pt>
                <c:pt idx="23">
                  <c:v>1598</c:v>
                </c:pt>
                <c:pt idx="24">
                  <c:v>1598</c:v>
                </c:pt>
                <c:pt idx="25">
                  <c:v>1604</c:v>
                </c:pt>
                <c:pt idx="26">
                  <c:v>1605</c:v>
                </c:pt>
                <c:pt idx="27">
                  <c:v>1608</c:v>
                </c:pt>
                <c:pt idx="28">
                  <c:v>1610</c:v>
                </c:pt>
                <c:pt idx="29">
                  <c:v>1611</c:v>
                </c:pt>
                <c:pt idx="30">
                  <c:v>1613</c:v>
                </c:pt>
                <c:pt idx="31">
                  <c:v>1614</c:v>
                </c:pt>
                <c:pt idx="32">
                  <c:v>1616</c:v>
                </c:pt>
                <c:pt idx="33">
                  <c:v>1616</c:v>
                </c:pt>
                <c:pt idx="34">
                  <c:v>1617</c:v>
                </c:pt>
                <c:pt idx="35">
                  <c:v>1618</c:v>
                </c:pt>
                <c:pt idx="36">
                  <c:v>1620</c:v>
                </c:pt>
                <c:pt idx="37">
                  <c:v>1624</c:v>
                </c:pt>
                <c:pt idx="38">
                  <c:v>1625</c:v>
                </c:pt>
                <c:pt idx="39">
                  <c:v>1625</c:v>
                </c:pt>
                <c:pt idx="40">
                  <c:v>1626</c:v>
                </c:pt>
                <c:pt idx="41">
                  <c:v>1626</c:v>
                </c:pt>
                <c:pt idx="42">
                  <c:v>1626</c:v>
                </c:pt>
                <c:pt idx="43">
                  <c:v>1627</c:v>
                </c:pt>
                <c:pt idx="44">
                  <c:v>1629</c:v>
                </c:pt>
                <c:pt idx="45">
                  <c:v>1629</c:v>
                </c:pt>
                <c:pt idx="46">
                  <c:v>1631</c:v>
                </c:pt>
                <c:pt idx="47">
                  <c:v>1635</c:v>
                </c:pt>
                <c:pt idx="48">
                  <c:v>1635</c:v>
                </c:pt>
                <c:pt idx="49">
                  <c:v>1637</c:v>
                </c:pt>
                <c:pt idx="50">
                  <c:v>1640</c:v>
                </c:pt>
                <c:pt idx="51">
                  <c:v>1640</c:v>
                </c:pt>
                <c:pt idx="52">
                  <c:v>1644</c:v>
                </c:pt>
                <c:pt idx="53">
                  <c:v>1645</c:v>
                </c:pt>
                <c:pt idx="54">
                  <c:v>1646</c:v>
                </c:pt>
                <c:pt idx="55">
                  <c:v>1646</c:v>
                </c:pt>
                <c:pt idx="56">
                  <c:v>1647</c:v>
                </c:pt>
                <c:pt idx="57">
                  <c:v>1651</c:v>
                </c:pt>
                <c:pt idx="58">
                  <c:v>1651</c:v>
                </c:pt>
                <c:pt idx="59">
                  <c:v>1653</c:v>
                </c:pt>
                <c:pt idx="60">
                  <c:v>1653</c:v>
                </c:pt>
                <c:pt idx="61">
                  <c:v>1653</c:v>
                </c:pt>
                <c:pt idx="62">
                  <c:v>1655</c:v>
                </c:pt>
                <c:pt idx="63">
                  <c:v>1655</c:v>
                </c:pt>
                <c:pt idx="64">
                  <c:v>1659</c:v>
                </c:pt>
                <c:pt idx="65">
                  <c:v>1668</c:v>
                </c:pt>
                <c:pt idx="66">
                  <c:v>1669</c:v>
                </c:pt>
                <c:pt idx="67">
                  <c:v>1670</c:v>
                </c:pt>
                <c:pt idx="68">
                  <c:v>1671</c:v>
                </c:pt>
                <c:pt idx="69">
                  <c:v>1671</c:v>
                </c:pt>
                <c:pt idx="70">
                  <c:v>1679</c:v>
                </c:pt>
                <c:pt idx="71">
                  <c:v>1683</c:v>
                </c:pt>
                <c:pt idx="72">
                  <c:v>1683</c:v>
                </c:pt>
                <c:pt idx="73">
                  <c:v>1683</c:v>
                </c:pt>
                <c:pt idx="74">
                  <c:v>1687</c:v>
                </c:pt>
                <c:pt idx="75">
                  <c:v>1689</c:v>
                </c:pt>
                <c:pt idx="76">
                  <c:v>1689</c:v>
                </c:pt>
                <c:pt idx="77">
                  <c:v>1692</c:v>
                </c:pt>
                <c:pt idx="78">
                  <c:v>1696</c:v>
                </c:pt>
                <c:pt idx="79">
                  <c:v>1699</c:v>
                </c:pt>
                <c:pt idx="80">
                  <c:v>1706</c:v>
                </c:pt>
                <c:pt idx="81">
                  <c:v>1715</c:v>
                </c:pt>
                <c:pt idx="82">
                  <c:v>1715</c:v>
                </c:pt>
                <c:pt idx="83">
                  <c:v>1717</c:v>
                </c:pt>
                <c:pt idx="84">
                  <c:v>1721</c:v>
                </c:pt>
                <c:pt idx="85">
                  <c:v>1732</c:v>
                </c:pt>
                <c:pt idx="86">
                  <c:v>1738</c:v>
                </c:pt>
                <c:pt idx="87">
                  <c:v>1740</c:v>
                </c:pt>
                <c:pt idx="88">
                  <c:v>1741</c:v>
                </c:pt>
                <c:pt idx="89">
                  <c:v>1759</c:v>
                </c:pt>
                <c:pt idx="90">
                  <c:v>1764</c:v>
                </c:pt>
                <c:pt idx="91">
                  <c:v>1782</c:v>
                </c:pt>
                <c:pt idx="92">
                  <c:v>1784</c:v>
                </c:pt>
                <c:pt idx="93">
                  <c:v>1786</c:v>
                </c:pt>
                <c:pt idx="94">
                  <c:v>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1C-43B1-ACDE-C3B1D48C4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265568"/>
        <c:axId val="1812268480"/>
      </c:scatterChart>
      <c:valAx>
        <c:axId val="1812265568"/>
        <c:scaling>
          <c:orientation val="minMax"/>
          <c:min val="1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2268480"/>
        <c:crosses val="autoZero"/>
        <c:crossBetween val="midCat"/>
      </c:valAx>
      <c:valAx>
        <c:axId val="1812268480"/>
        <c:scaling>
          <c:orientation val="minMax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226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4'!$B$7</c:f>
              <c:strCache>
                <c:ptCount val="1"/>
                <c:pt idx="0">
                  <c:v>Niveau de vie médian des enfants d'ouvriers/employés originaires du territoire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4'!$D$8:$J$8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0.73755377996312232</c:v>
                  </c:pt>
                  <c:pt idx="2">
                    <c:v>1.1063306699446833</c:v>
                  </c:pt>
                  <c:pt idx="3">
                    <c:v>1.229256299938537</c:v>
                  </c:pt>
                  <c:pt idx="4">
                    <c:v>1.1063306699446833</c:v>
                  </c:pt>
                  <c:pt idx="5">
                    <c:v>1.0448678549477566</c:v>
                  </c:pt>
                  <c:pt idx="6">
                    <c:v>1.1063306699446833</c:v>
                  </c:pt>
                </c:numCache>
              </c:numRef>
            </c:plus>
            <c:minus>
              <c:numRef>
                <c:f>'Graphique 4'!$D$8:$J$8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0.73755377996312232</c:v>
                  </c:pt>
                  <c:pt idx="2">
                    <c:v>1.1063306699446833</c:v>
                  </c:pt>
                  <c:pt idx="3">
                    <c:v>1.229256299938537</c:v>
                  </c:pt>
                  <c:pt idx="4">
                    <c:v>1.1063306699446833</c:v>
                  </c:pt>
                  <c:pt idx="5">
                    <c:v>1.0448678549477566</c:v>
                  </c:pt>
                  <c:pt idx="6">
                    <c:v>1.1063306699446833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'Graphique 4'!$D$5:$J$6</c:f>
              <c:multiLvlStrCache>
                <c:ptCount val="7"/>
                <c:lvl>
                  <c:pt idx="0">
                    <c:v>Rural (hors UU)</c:v>
                  </c:pt>
                  <c:pt idx="1">
                    <c:v>UU&lt;50k</c:v>
                  </c:pt>
                  <c:pt idx="2">
                    <c:v>UU de 50 à 100k</c:v>
                  </c:pt>
                  <c:pt idx="3">
                    <c:v>UU de 100 à 200k</c:v>
                  </c:pt>
                  <c:pt idx="4">
                    <c:v>UU de 200 à 500k</c:v>
                  </c:pt>
                  <c:pt idx="5">
                    <c:v>UU&gt;500k hors Paris</c:v>
                  </c:pt>
                  <c:pt idx="6">
                    <c:v>UU de Paris</c:v>
                  </c:pt>
                </c:lvl>
                <c:lvl>
                  <c:pt idx="0">
                    <c:v>Tranche d'unité urbaine</c:v>
                  </c:pt>
                </c:lvl>
              </c:multiLvlStrCache>
            </c:multiLvlStrRef>
          </c:cat>
          <c:val>
            <c:numRef>
              <c:f>'Graphique 4'!$D$7:$J$7</c:f>
              <c:numCache>
                <c:formatCode>0</c:formatCode>
                <c:ptCount val="7"/>
                <c:pt idx="0">
                  <c:v>100</c:v>
                </c:pt>
                <c:pt idx="1">
                  <c:v>98.586355255070686</c:v>
                </c:pt>
                <c:pt idx="2">
                  <c:v>95.574677320221269</c:v>
                </c:pt>
                <c:pt idx="3">
                  <c:v>99.262446220036878</c:v>
                </c:pt>
                <c:pt idx="4">
                  <c:v>97.418561770129074</c:v>
                </c:pt>
                <c:pt idx="5">
                  <c:v>96.681007990165952</c:v>
                </c:pt>
                <c:pt idx="6">
                  <c:v>106.14628149969269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5E-4A58-AE73-CFBFC4B62F48}"/>
            </c:ext>
          </c:extLst>
        </c:ser>
        <c:ser>
          <c:idx val="1"/>
          <c:order val="1"/>
          <c:tx>
            <c:v>Niveau de vie des résidents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'Graphique 4'!$D$5:$J$6</c:f>
              <c:multiLvlStrCache>
                <c:ptCount val="7"/>
                <c:lvl>
                  <c:pt idx="0">
                    <c:v>Rural (hors UU)</c:v>
                  </c:pt>
                  <c:pt idx="1">
                    <c:v>UU&lt;50k</c:v>
                  </c:pt>
                  <c:pt idx="2">
                    <c:v>UU de 50 à 100k</c:v>
                  </c:pt>
                  <c:pt idx="3">
                    <c:v>UU de 100 à 200k</c:v>
                  </c:pt>
                  <c:pt idx="4">
                    <c:v>UU de 200 à 500k</c:v>
                  </c:pt>
                  <c:pt idx="5">
                    <c:v>UU&gt;500k hors Paris</c:v>
                  </c:pt>
                  <c:pt idx="6">
                    <c:v>UU de Paris</c:v>
                  </c:pt>
                </c:lvl>
                <c:lvl>
                  <c:pt idx="0">
                    <c:v>Tranche d'unité urbaine</c:v>
                  </c:pt>
                </c:lvl>
              </c:multiLvlStrCache>
            </c:multiLvlStrRef>
          </c:cat>
          <c:val>
            <c:numRef>
              <c:f>'Graphique 4'!$D$9:$J$9</c:f>
              <c:numCache>
                <c:formatCode>0</c:formatCode>
                <c:ptCount val="7"/>
                <c:pt idx="0">
                  <c:v>100</c:v>
                </c:pt>
                <c:pt idx="1">
                  <c:v>99.053814311058545</c:v>
                </c:pt>
                <c:pt idx="2">
                  <c:v>95.328208160851574</c:v>
                </c:pt>
                <c:pt idx="3">
                  <c:v>96.629213483146074</c:v>
                </c:pt>
                <c:pt idx="4">
                  <c:v>96.274393849793029</c:v>
                </c:pt>
                <c:pt idx="5">
                  <c:v>101.12359550561798</c:v>
                </c:pt>
                <c:pt idx="6">
                  <c:v>110.23063276167949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E-4A58-AE73-CFBFC4B62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94584"/>
        <c:axId val="351863896"/>
      </c:lineChart>
      <c:catAx>
        <c:axId val="34949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863896"/>
        <c:crosses val="autoZero"/>
        <c:auto val="1"/>
        <c:lblAlgn val="ctr"/>
        <c:lblOffset val="100"/>
        <c:noMultiLvlLbl val="0"/>
      </c:catAx>
      <c:valAx>
        <c:axId val="351863896"/>
        <c:scaling>
          <c:orientation val="minMax"/>
          <c:max val="12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49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'Graphique 5'!$E$7:$E$28</c:f>
              <c:numCache>
                <c:formatCode>#\ ##0\ "€"</c:formatCode>
                <c:ptCount val="22"/>
                <c:pt idx="0">
                  <c:v>1732</c:v>
                </c:pt>
                <c:pt idx="1">
                  <c:v>1695</c:v>
                </c:pt>
                <c:pt idx="2">
                  <c:v>1689</c:v>
                </c:pt>
                <c:pt idx="3">
                  <c:v>1674</c:v>
                </c:pt>
                <c:pt idx="4">
                  <c:v>1664</c:v>
                </c:pt>
                <c:pt idx="5">
                  <c:v>1663</c:v>
                </c:pt>
                <c:pt idx="6">
                  <c:v>1652</c:v>
                </c:pt>
                <c:pt idx="7">
                  <c:v>1630</c:v>
                </c:pt>
                <c:pt idx="8">
                  <c:v>1627</c:v>
                </c:pt>
                <c:pt idx="9">
                  <c:v>1625</c:v>
                </c:pt>
                <c:pt idx="10">
                  <c:v>1623</c:v>
                </c:pt>
                <c:pt idx="11">
                  <c:v>1622</c:v>
                </c:pt>
                <c:pt idx="12">
                  <c:v>1620</c:v>
                </c:pt>
                <c:pt idx="13">
                  <c:v>1616</c:v>
                </c:pt>
                <c:pt idx="14">
                  <c:v>1602</c:v>
                </c:pt>
                <c:pt idx="15">
                  <c:v>1602</c:v>
                </c:pt>
                <c:pt idx="16">
                  <c:v>1598</c:v>
                </c:pt>
                <c:pt idx="17">
                  <c:v>1578</c:v>
                </c:pt>
                <c:pt idx="18">
                  <c:v>1572</c:v>
                </c:pt>
                <c:pt idx="19">
                  <c:v>1501</c:v>
                </c:pt>
                <c:pt idx="20">
                  <c:v>1474</c:v>
                </c:pt>
                <c:pt idx="21">
                  <c:v>1499</c:v>
                </c:pt>
              </c:numCache>
            </c:numRef>
          </c:xVal>
          <c:yVal>
            <c:numRef>
              <c:f>'Graphique 5'!$D$7:$D$28</c:f>
              <c:numCache>
                <c:formatCode>#\ ##0\ "€"</c:formatCode>
                <c:ptCount val="22"/>
                <c:pt idx="0">
                  <c:v>2461</c:v>
                </c:pt>
                <c:pt idx="1">
                  <c:v>2235</c:v>
                </c:pt>
                <c:pt idx="2">
                  <c:v>2262</c:v>
                </c:pt>
                <c:pt idx="3">
                  <c:v>2115</c:v>
                </c:pt>
                <c:pt idx="4">
                  <c:v>2119</c:v>
                </c:pt>
                <c:pt idx="5">
                  <c:v>2216</c:v>
                </c:pt>
                <c:pt idx="6">
                  <c:v>2112</c:v>
                </c:pt>
                <c:pt idx="7">
                  <c:v>2170</c:v>
                </c:pt>
                <c:pt idx="8">
                  <c:v>2199</c:v>
                </c:pt>
                <c:pt idx="9">
                  <c:v>2120</c:v>
                </c:pt>
                <c:pt idx="10">
                  <c:v>2105</c:v>
                </c:pt>
                <c:pt idx="11">
                  <c:v>2187</c:v>
                </c:pt>
                <c:pt idx="12">
                  <c:v>2189</c:v>
                </c:pt>
                <c:pt idx="13">
                  <c:v>2140</c:v>
                </c:pt>
                <c:pt idx="14">
                  <c:v>2084</c:v>
                </c:pt>
                <c:pt idx="15">
                  <c:v>2236</c:v>
                </c:pt>
                <c:pt idx="16">
                  <c:v>2116</c:v>
                </c:pt>
                <c:pt idx="17">
                  <c:v>2134</c:v>
                </c:pt>
                <c:pt idx="18">
                  <c:v>2188</c:v>
                </c:pt>
                <c:pt idx="19">
                  <c:v>2048</c:v>
                </c:pt>
                <c:pt idx="20">
                  <c:v>2156</c:v>
                </c:pt>
                <c:pt idx="21">
                  <c:v>2235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B6-4122-885D-E0E382008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130912"/>
        <c:axId val="1990131328"/>
      </c:scatterChart>
      <c:valAx>
        <c:axId val="199013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90131328"/>
        <c:crosses val="autoZero"/>
        <c:crossBetween val="midCat"/>
      </c:valAx>
      <c:valAx>
        <c:axId val="1990131328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90130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Quartiers les plus favorisés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6'!$D$7:$D$23</c:f>
                <c:numCache>
                  <c:formatCode>General</c:formatCode>
                  <c:ptCount val="17"/>
                  <c:pt idx="0">
                    <c:v>111.17354</c:v>
                  </c:pt>
                  <c:pt idx="1">
                    <c:v>112.57608</c:v>
                  </c:pt>
                  <c:pt idx="2">
                    <c:v>128.95094</c:v>
                  </c:pt>
                  <c:pt idx="3">
                    <c:v>132.15718000000001</c:v>
                  </c:pt>
                  <c:pt idx="4">
                    <c:v>37</c:v>
                  </c:pt>
                  <c:pt idx="5">
                    <c:v>123.61546</c:v>
                  </c:pt>
                  <c:pt idx="6">
                    <c:v>110.36852</c:v>
                  </c:pt>
                  <c:pt idx="7">
                    <c:v>133.40652</c:v>
                  </c:pt>
                  <c:pt idx="8">
                    <c:v>152.86456000000001</c:v>
                  </c:pt>
                  <c:pt idx="9">
                    <c:v>137.1378</c:v>
                  </c:pt>
                  <c:pt idx="10">
                    <c:v>114.49918</c:v>
                  </c:pt>
                  <c:pt idx="11">
                    <c:v>147.66288</c:v>
                  </c:pt>
                  <c:pt idx="12">
                    <c:v>107.34966</c:v>
                  </c:pt>
                  <c:pt idx="13">
                    <c:v>110.92214</c:v>
                  </c:pt>
                  <c:pt idx="14">
                    <c:v>165.79069999999999</c:v>
                  </c:pt>
                  <c:pt idx="15">
                    <c:v>278.44833999999997</c:v>
                  </c:pt>
                  <c:pt idx="16">
                    <c:v>109.9306</c:v>
                  </c:pt>
                </c:numCache>
              </c:numRef>
            </c:plus>
            <c:minus>
              <c:numRef>
                <c:f>'Graphique 6'!$D$7:$D$23</c:f>
                <c:numCache>
                  <c:formatCode>General</c:formatCode>
                  <c:ptCount val="17"/>
                  <c:pt idx="0">
                    <c:v>111.17354</c:v>
                  </c:pt>
                  <c:pt idx="1">
                    <c:v>112.57608</c:v>
                  </c:pt>
                  <c:pt idx="2">
                    <c:v>128.95094</c:v>
                  </c:pt>
                  <c:pt idx="3">
                    <c:v>132.15718000000001</c:v>
                  </c:pt>
                  <c:pt idx="4">
                    <c:v>37</c:v>
                  </c:pt>
                  <c:pt idx="5">
                    <c:v>123.61546</c:v>
                  </c:pt>
                  <c:pt idx="6">
                    <c:v>110.36852</c:v>
                  </c:pt>
                  <c:pt idx="7">
                    <c:v>133.40652</c:v>
                  </c:pt>
                  <c:pt idx="8">
                    <c:v>152.86456000000001</c:v>
                  </c:pt>
                  <c:pt idx="9">
                    <c:v>137.1378</c:v>
                  </c:pt>
                  <c:pt idx="10">
                    <c:v>114.49918</c:v>
                  </c:pt>
                  <c:pt idx="11">
                    <c:v>147.66288</c:v>
                  </c:pt>
                  <c:pt idx="12">
                    <c:v>107.34966</c:v>
                  </c:pt>
                  <c:pt idx="13">
                    <c:v>110.92214</c:v>
                  </c:pt>
                  <c:pt idx="14">
                    <c:v>165.79069999999999</c:v>
                  </c:pt>
                  <c:pt idx="15">
                    <c:v>278.44833999999997</c:v>
                  </c:pt>
                  <c:pt idx="16">
                    <c:v>109.9306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'Graphique 6'!$B$7:$B$23</c:f>
              <c:strCache>
                <c:ptCount val="17"/>
                <c:pt idx="0">
                  <c:v>Paris 92</c:v>
                </c:pt>
                <c:pt idx="1">
                  <c:v>Paris 94</c:v>
                </c:pt>
                <c:pt idx="2">
                  <c:v>Toulouse</c:v>
                </c:pt>
                <c:pt idx="3">
                  <c:v>Paris 75</c:v>
                </c:pt>
                <c:pt idx="4">
                  <c:v>UU Paris</c:v>
                </c:pt>
                <c:pt idx="5">
                  <c:v>Paris 93</c:v>
                </c:pt>
                <c:pt idx="6">
                  <c:v>Lyon</c:v>
                </c:pt>
                <c:pt idx="7">
                  <c:v>Rouen</c:v>
                </c:pt>
                <c:pt idx="8">
                  <c:v>Nantes</c:v>
                </c:pt>
                <c:pt idx="9">
                  <c:v>Bordeaux</c:v>
                </c:pt>
                <c:pt idx="10">
                  <c:v>Marseille</c:v>
                </c:pt>
                <c:pt idx="11">
                  <c:v>Nice</c:v>
                </c:pt>
                <c:pt idx="12">
                  <c:v>Toulon</c:v>
                </c:pt>
                <c:pt idx="13">
                  <c:v>Lille</c:v>
                </c:pt>
                <c:pt idx="14">
                  <c:v>Béthune</c:v>
                </c:pt>
                <c:pt idx="15">
                  <c:v>Valenciennes</c:v>
                </c:pt>
                <c:pt idx="16">
                  <c:v>Douai-Lens</c:v>
                </c:pt>
              </c:strCache>
            </c:strRef>
          </c:cat>
          <c:val>
            <c:numRef>
              <c:f>'Graphique 6'!$C$7:$C$23</c:f>
              <c:numCache>
                <c:formatCode>#\ ##0\ "€"</c:formatCode>
                <c:ptCount val="17"/>
                <c:pt idx="0">
                  <c:v>1965.38177</c:v>
                </c:pt>
                <c:pt idx="1">
                  <c:v>1883.3657900000001</c:v>
                </c:pt>
                <c:pt idx="2">
                  <c:v>1961.2878700000001</c:v>
                </c:pt>
                <c:pt idx="3">
                  <c:v>1850.9399100000001</c:v>
                </c:pt>
                <c:pt idx="4">
                  <c:v>1862</c:v>
                </c:pt>
                <c:pt idx="5">
                  <c:v>1824.8055300000001</c:v>
                </c:pt>
                <c:pt idx="6">
                  <c:v>1777.7582500000001</c:v>
                </c:pt>
                <c:pt idx="7">
                  <c:v>1833.00431</c:v>
                </c:pt>
                <c:pt idx="8">
                  <c:v>1781.05675</c:v>
                </c:pt>
                <c:pt idx="9">
                  <c:v>1729.8150499999999</c:v>
                </c:pt>
                <c:pt idx="10">
                  <c:v>1791.69768</c:v>
                </c:pt>
                <c:pt idx="11">
                  <c:v>1694.6388899999999</c:v>
                </c:pt>
                <c:pt idx="12">
                  <c:v>1594.1946700000001</c:v>
                </c:pt>
                <c:pt idx="13">
                  <c:v>1633.0148799999999</c:v>
                </c:pt>
                <c:pt idx="14">
                  <c:v>1601.5593799999999</c:v>
                </c:pt>
                <c:pt idx="15">
                  <c:v>1535.36304</c:v>
                </c:pt>
                <c:pt idx="16">
                  <c:v>1448.91327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6-4FC0-A319-1218956A5DEE}"/>
            </c:ext>
          </c:extLst>
        </c:ser>
        <c:ser>
          <c:idx val="1"/>
          <c:order val="1"/>
          <c:tx>
            <c:v>Quartiers les moins favorisés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6'!$F$7:$F$23</c:f>
                <c:numCache>
                  <c:formatCode>General</c:formatCode>
                  <c:ptCount val="17"/>
                  <c:pt idx="0">
                    <c:v>129.94334000000001</c:v>
                  </c:pt>
                  <c:pt idx="1">
                    <c:v>145.97524000000001</c:v>
                  </c:pt>
                  <c:pt idx="2">
                    <c:v>125.62518</c:v>
                  </c:pt>
                  <c:pt idx="3">
                    <c:v>119.43444</c:v>
                  </c:pt>
                  <c:pt idx="4">
                    <c:v>38</c:v>
                  </c:pt>
                  <c:pt idx="5">
                    <c:v>79.282480000000007</c:v>
                  </c:pt>
                  <c:pt idx="6">
                    <c:v>95.020240000000001</c:v>
                  </c:pt>
                  <c:pt idx="7">
                    <c:v>108.72521999999999</c:v>
                  </c:pt>
                  <c:pt idx="8">
                    <c:v>128.6018</c:v>
                  </c:pt>
                  <c:pt idx="9">
                    <c:v>136.78052</c:v>
                  </c:pt>
                  <c:pt idx="10">
                    <c:v>76.670640000000006</c:v>
                  </c:pt>
                  <c:pt idx="11">
                    <c:v>103.72816</c:v>
                  </c:pt>
                  <c:pt idx="12">
                    <c:v>151.25286</c:v>
                  </c:pt>
                  <c:pt idx="13">
                    <c:v>79.885300000000001</c:v>
                  </c:pt>
                  <c:pt idx="14">
                    <c:v>184.96871999999999</c:v>
                  </c:pt>
                  <c:pt idx="15">
                    <c:v>76.716120000000004</c:v>
                  </c:pt>
                  <c:pt idx="16">
                    <c:v>83.828199999999995</c:v>
                  </c:pt>
                </c:numCache>
              </c:numRef>
            </c:plus>
            <c:minus>
              <c:numRef>
                <c:f>'Graphique 6'!$F$7:$F$23</c:f>
                <c:numCache>
                  <c:formatCode>General</c:formatCode>
                  <c:ptCount val="17"/>
                  <c:pt idx="0">
                    <c:v>129.94334000000001</c:v>
                  </c:pt>
                  <c:pt idx="1">
                    <c:v>145.97524000000001</c:v>
                  </c:pt>
                  <c:pt idx="2">
                    <c:v>125.62518</c:v>
                  </c:pt>
                  <c:pt idx="3">
                    <c:v>119.43444</c:v>
                  </c:pt>
                  <c:pt idx="4">
                    <c:v>38</c:v>
                  </c:pt>
                  <c:pt idx="5">
                    <c:v>79.282480000000007</c:v>
                  </c:pt>
                  <c:pt idx="6">
                    <c:v>95.020240000000001</c:v>
                  </c:pt>
                  <c:pt idx="7">
                    <c:v>108.72521999999999</c:v>
                  </c:pt>
                  <c:pt idx="8">
                    <c:v>128.6018</c:v>
                  </c:pt>
                  <c:pt idx="9">
                    <c:v>136.78052</c:v>
                  </c:pt>
                  <c:pt idx="10">
                    <c:v>76.670640000000006</c:v>
                  </c:pt>
                  <c:pt idx="11">
                    <c:v>103.72816</c:v>
                  </c:pt>
                  <c:pt idx="12">
                    <c:v>151.25286</c:v>
                  </c:pt>
                  <c:pt idx="13">
                    <c:v>79.885300000000001</c:v>
                  </c:pt>
                  <c:pt idx="14">
                    <c:v>184.96871999999999</c:v>
                  </c:pt>
                  <c:pt idx="15">
                    <c:v>76.716120000000004</c:v>
                  </c:pt>
                  <c:pt idx="16">
                    <c:v>83.828199999999995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'Graphique 6'!$B$7:$B$23</c:f>
              <c:strCache>
                <c:ptCount val="17"/>
                <c:pt idx="0">
                  <c:v>Paris 92</c:v>
                </c:pt>
                <c:pt idx="1">
                  <c:v>Paris 94</c:v>
                </c:pt>
                <c:pt idx="2">
                  <c:v>Toulouse</c:v>
                </c:pt>
                <c:pt idx="3">
                  <c:v>Paris 75</c:v>
                </c:pt>
                <c:pt idx="4">
                  <c:v>UU Paris</c:v>
                </c:pt>
                <c:pt idx="5">
                  <c:v>Paris 93</c:v>
                </c:pt>
                <c:pt idx="6">
                  <c:v>Lyon</c:v>
                </c:pt>
                <c:pt idx="7">
                  <c:v>Rouen</c:v>
                </c:pt>
                <c:pt idx="8">
                  <c:v>Nantes</c:v>
                </c:pt>
                <c:pt idx="9">
                  <c:v>Bordeaux</c:v>
                </c:pt>
                <c:pt idx="10">
                  <c:v>Marseille</c:v>
                </c:pt>
                <c:pt idx="11">
                  <c:v>Nice</c:v>
                </c:pt>
                <c:pt idx="12">
                  <c:v>Toulon</c:v>
                </c:pt>
                <c:pt idx="13">
                  <c:v>Lille</c:v>
                </c:pt>
                <c:pt idx="14">
                  <c:v>Béthune</c:v>
                </c:pt>
                <c:pt idx="15">
                  <c:v>Valenciennes</c:v>
                </c:pt>
                <c:pt idx="16">
                  <c:v>Douai-Lens</c:v>
                </c:pt>
              </c:strCache>
            </c:strRef>
          </c:cat>
          <c:val>
            <c:numRef>
              <c:f>'Graphique 6'!$E$7:$E$23</c:f>
              <c:numCache>
                <c:formatCode>#\ ##0\ "€"</c:formatCode>
                <c:ptCount val="17"/>
                <c:pt idx="0">
                  <c:v>1665.7892899999999</c:v>
                </c:pt>
                <c:pt idx="1">
                  <c:v>1744.80961</c:v>
                </c:pt>
                <c:pt idx="2">
                  <c:v>1551.5273</c:v>
                </c:pt>
                <c:pt idx="3">
                  <c:v>1568.4371900000001</c:v>
                </c:pt>
                <c:pt idx="4">
                  <c:v>1622</c:v>
                </c:pt>
                <c:pt idx="5">
                  <c:v>1616.0234700000001</c:v>
                </c:pt>
                <c:pt idx="6">
                  <c:v>1512.97001</c:v>
                </c:pt>
                <c:pt idx="7">
                  <c:v>1501.4218000000001</c:v>
                </c:pt>
                <c:pt idx="8">
                  <c:v>1482.36607</c:v>
                </c:pt>
                <c:pt idx="9">
                  <c:v>1541.0568900000001</c:v>
                </c:pt>
                <c:pt idx="10">
                  <c:v>1482.80927</c:v>
                </c:pt>
                <c:pt idx="11">
                  <c:v>1575.1404499999999</c:v>
                </c:pt>
                <c:pt idx="12">
                  <c:v>1422.3587299999999</c:v>
                </c:pt>
                <c:pt idx="13">
                  <c:v>1406.5354600000001</c:v>
                </c:pt>
                <c:pt idx="14">
                  <c:v>1453.45343</c:v>
                </c:pt>
                <c:pt idx="15">
                  <c:v>1410.6220800000001</c:v>
                </c:pt>
                <c:pt idx="16">
                  <c:v>1288.73019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D6-4FC0-A319-1218956A5DEE}"/>
            </c:ext>
          </c:extLst>
        </c:ser>
        <c:ser>
          <c:idx val="2"/>
          <c:order val="2"/>
          <c:tx>
            <c:v>Ensemble de l'unité urbaine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'Graphique 6'!$B$7:$B$23</c:f>
              <c:strCache>
                <c:ptCount val="17"/>
                <c:pt idx="0">
                  <c:v>Paris 92</c:v>
                </c:pt>
                <c:pt idx="1">
                  <c:v>Paris 94</c:v>
                </c:pt>
                <c:pt idx="2">
                  <c:v>Toulouse</c:v>
                </c:pt>
                <c:pt idx="3">
                  <c:v>Paris 75</c:v>
                </c:pt>
                <c:pt idx="4">
                  <c:v>UU Paris</c:v>
                </c:pt>
                <c:pt idx="5">
                  <c:v>Paris 93</c:v>
                </c:pt>
                <c:pt idx="6">
                  <c:v>Lyon</c:v>
                </c:pt>
                <c:pt idx="7">
                  <c:v>Rouen</c:v>
                </c:pt>
                <c:pt idx="8">
                  <c:v>Nantes</c:v>
                </c:pt>
                <c:pt idx="9">
                  <c:v>Bordeaux</c:v>
                </c:pt>
                <c:pt idx="10">
                  <c:v>Marseille</c:v>
                </c:pt>
                <c:pt idx="11">
                  <c:v>Nice</c:v>
                </c:pt>
                <c:pt idx="12">
                  <c:v>Toulon</c:v>
                </c:pt>
                <c:pt idx="13">
                  <c:v>Lille</c:v>
                </c:pt>
                <c:pt idx="14">
                  <c:v>Béthune</c:v>
                </c:pt>
                <c:pt idx="15">
                  <c:v>Valenciennes</c:v>
                </c:pt>
                <c:pt idx="16">
                  <c:v>Douai-Lens</c:v>
                </c:pt>
              </c:strCache>
            </c:strRef>
          </c:cat>
          <c:val>
            <c:numRef>
              <c:f>'Graphique 6'!$G$7:$G$23</c:f>
              <c:numCache>
                <c:formatCode>#\ ##0\ "€"</c:formatCode>
                <c:ptCount val="17"/>
                <c:pt idx="0">
                  <c:v>1787.8282200000001</c:v>
                </c:pt>
                <c:pt idx="1">
                  <c:v>1783.4398799999999</c:v>
                </c:pt>
                <c:pt idx="2">
                  <c:v>1734.7858000000001</c:v>
                </c:pt>
                <c:pt idx="3">
                  <c:v>1732.5350000000001</c:v>
                </c:pt>
                <c:pt idx="4">
                  <c:v>1729</c:v>
                </c:pt>
                <c:pt idx="5">
                  <c:v>1679.5839699999999</c:v>
                </c:pt>
                <c:pt idx="6">
                  <c:v>1675.5155</c:v>
                </c:pt>
                <c:pt idx="7">
                  <c:v>1643.08377</c:v>
                </c:pt>
                <c:pt idx="8">
                  <c:v>1638.89418</c:v>
                </c:pt>
                <c:pt idx="9">
                  <c:v>1628.25809</c:v>
                </c:pt>
                <c:pt idx="10">
                  <c:v>1610.6545599999999</c:v>
                </c:pt>
                <c:pt idx="11">
                  <c:v>1610.6344799999999</c:v>
                </c:pt>
                <c:pt idx="12">
                  <c:v>1541.2763199999999</c:v>
                </c:pt>
                <c:pt idx="13">
                  <c:v>1482.8643299999999</c:v>
                </c:pt>
                <c:pt idx="14">
                  <c:v>1449.6213600000001</c:v>
                </c:pt>
                <c:pt idx="15">
                  <c:v>1420.44317</c:v>
                </c:pt>
                <c:pt idx="16">
                  <c:v>1412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6-4FC0-A319-1218956A5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64680"/>
        <c:axId val="351863112"/>
      </c:lineChart>
      <c:catAx>
        <c:axId val="35186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863112"/>
        <c:crosses val="autoZero"/>
        <c:auto val="1"/>
        <c:lblAlgn val="ctr"/>
        <c:lblOffset val="100"/>
        <c:noMultiLvlLbl val="0"/>
      </c:catAx>
      <c:valAx>
        <c:axId val="351863112"/>
        <c:scaling>
          <c:orientation val="minMax"/>
          <c:min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864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Graphique</a:t>
            </a:r>
            <a:r>
              <a:rPr lang="fr-FR" baseline="0"/>
              <a:t> 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'Graphiques 7a 7b'!$E$6:$E$27</c:f>
              <c:numCache>
                <c:formatCode>0%</c:formatCode>
                <c:ptCount val="22"/>
                <c:pt idx="0">
                  <c:v>0.34042316299999997</c:v>
                </c:pt>
                <c:pt idx="1">
                  <c:v>0.27713178300000002</c:v>
                </c:pt>
                <c:pt idx="2">
                  <c:v>0.31382636699999999</c:v>
                </c:pt>
                <c:pt idx="3">
                  <c:v>0.33588272800000002</c:v>
                </c:pt>
                <c:pt idx="4">
                  <c:v>0.35486674400000001</c:v>
                </c:pt>
                <c:pt idx="5">
                  <c:v>0.32666666700000002</c:v>
                </c:pt>
                <c:pt idx="6">
                  <c:v>0.34540158100000001</c:v>
                </c:pt>
                <c:pt idx="7">
                  <c:v>0.31074427999999998</c:v>
                </c:pt>
                <c:pt idx="8">
                  <c:v>0.35541401299999997</c:v>
                </c:pt>
                <c:pt idx="9">
                  <c:v>0.30349650299999997</c:v>
                </c:pt>
                <c:pt idx="10">
                  <c:v>0.30612903200000002</c:v>
                </c:pt>
                <c:pt idx="11">
                  <c:v>0.29121775999999999</c:v>
                </c:pt>
                <c:pt idx="12">
                  <c:v>0.29634966400000001</c:v>
                </c:pt>
                <c:pt idx="13">
                  <c:v>0.25696480900000002</c:v>
                </c:pt>
                <c:pt idx="14">
                  <c:v>0.29728395099999999</c:v>
                </c:pt>
                <c:pt idx="15">
                  <c:v>0.27416073200000002</c:v>
                </c:pt>
                <c:pt idx="16">
                  <c:v>0.293068298</c:v>
                </c:pt>
                <c:pt idx="17">
                  <c:v>0.25</c:v>
                </c:pt>
                <c:pt idx="18">
                  <c:v>0.29347550100000003</c:v>
                </c:pt>
                <c:pt idx="19">
                  <c:v>0.31082981700000001</c:v>
                </c:pt>
                <c:pt idx="20">
                  <c:v>0.25</c:v>
                </c:pt>
                <c:pt idx="21">
                  <c:v>0.278595865</c:v>
                </c:pt>
              </c:numCache>
            </c:numRef>
          </c:xVal>
          <c:yVal>
            <c:numRef>
              <c:f>'Graphiques 7a 7b'!$D$6:$D$27</c:f>
              <c:numCache>
                <c:formatCode>#\ ##0\ "€"</c:formatCode>
                <c:ptCount val="22"/>
                <c:pt idx="0">
                  <c:v>1732</c:v>
                </c:pt>
                <c:pt idx="1">
                  <c:v>1695</c:v>
                </c:pt>
                <c:pt idx="2">
                  <c:v>1689</c:v>
                </c:pt>
                <c:pt idx="3">
                  <c:v>1674</c:v>
                </c:pt>
                <c:pt idx="4">
                  <c:v>1664</c:v>
                </c:pt>
                <c:pt idx="5">
                  <c:v>1663</c:v>
                </c:pt>
                <c:pt idx="6">
                  <c:v>1652</c:v>
                </c:pt>
                <c:pt idx="7">
                  <c:v>1630</c:v>
                </c:pt>
                <c:pt idx="8">
                  <c:v>1627</c:v>
                </c:pt>
                <c:pt idx="9">
                  <c:v>1625</c:v>
                </c:pt>
                <c:pt idx="10">
                  <c:v>1623</c:v>
                </c:pt>
                <c:pt idx="11">
                  <c:v>1622</c:v>
                </c:pt>
                <c:pt idx="12">
                  <c:v>1620</c:v>
                </c:pt>
                <c:pt idx="13">
                  <c:v>1616</c:v>
                </c:pt>
                <c:pt idx="14">
                  <c:v>1602</c:v>
                </c:pt>
                <c:pt idx="15">
                  <c:v>1602</c:v>
                </c:pt>
                <c:pt idx="16">
                  <c:v>1598</c:v>
                </c:pt>
                <c:pt idx="17">
                  <c:v>1578</c:v>
                </c:pt>
                <c:pt idx="18">
                  <c:v>1572</c:v>
                </c:pt>
                <c:pt idx="19">
                  <c:v>1501</c:v>
                </c:pt>
                <c:pt idx="20">
                  <c:v>1499</c:v>
                </c:pt>
                <c:pt idx="21">
                  <c:v>1474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0A-42B8-9BB5-010ABD035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448592"/>
        <c:axId val="1397453584"/>
      </c:scatterChart>
      <c:valAx>
        <c:axId val="1397448592"/>
        <c:scaling>
          <c:orientation val="minMax"/>
          <c:max val="0.36000000000000004"/>
          <c:min val="0.24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53584"/>
        <c:crosses val="autoZero"/>
        <c:crossBetween val="midCat"/>
      </c:valAx>
      <c:valAx>
        <c:axId val="139745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##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4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Graphique 7b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'Graphiques 7a 7b'!$F$6:$F$27</c:f>
              <c:numCache>
                <c:formatCode>0%</c:formatCode>
                <c:ptCount val="22"/>
                <c:pt idx="0">
                  <c:v>0.234855234</c:v>
                </c:pt>
                <c:pt idx="1">
                  <c:v>0.13323643399999999</c:v>
                </c:pt>
                <c:pt idx="2">
                  <c:v>0.22508038599999999</c:v>
                </c:pt>
                <c:pt idx="3">
                  <c:v>0.25940089199999999</c:v>
                </c:pt>
                <c:pt idx="4">
                  <c:v>0.1801854</c:v>
                </c:pt>
                <c:pt idx="5">
                  <c:v>0.14178861800000001</c:v>
                </c:pt>
                <c:pt idx="6">
                  <c:v>0.187265918</c:v>
                </c:pt>
                <c:pt idx="7">
                  <c:v>0.19026933100000001</c:v>
                </c:pt>
                <c:pt idx="8">
                  <c:v>0.30063694299999999</c:v>
                </c:pt>
                <c:pt idx="9">
                  <c:v>0.19114219099999999</c:v>
                </c:pt>
                <c:pt idx="10">
                  <c:v>0.182903226</c:v>
                </c:pt>
                <c:pt idx="11">
                  <c:v>0.269670258</c:v>
                </c:pt>
                <c:pt idx="12">
                  <c:v>0.27041306399999998</c:v>
                </c:pt>
                <c:pt idx="13">
                  <c:v>0.212243402</c:v>
                </c:pt>
                <c:pt idx="14">
                  <c:v>0.23851851900000001</c:v>
                </c:pt>
                <c:pt idx="15">
                  <c:v>0.26551373299999997</c:v>
                </c:pt>
                <c:pt idx="16">
                  <c:v>0.29867482200000001</c:v>
                </c:pt>
                <c:pt idx="17">
                  <c:v>0.24901315800000001</c:v>
                </c:pt>
                <c:pt idx="18">
                  <c:v>0.17212490499999999</c:v>
                </c:pt>
                <c:pt idx="19">
                  <c:v>0.21331458</c:v>
                </c:pt>
                <c:pt idx="20">
                  <c:v>0.24152542399999999</c:v>
                </c:pt>
                <c:pt idx="21">
                  <c:v>0.16926967100000001</c:v>
                </c:pt>
              </c:numCache>
            </c:numRef>
          </c:xVal>
          <c:yVal>
            <c:numRef>
              <c:f>'Graphiques 7a 7b'!$D$6:$D$27</c:f>
              <c:numCache>
                <c:formatCode>#\ ##0\ "€"</c:formatCode>
                <c:ptCount val="22"/>
                <c:pt idx="0">
                  <c:v>1732</c:v>
                </c:pt>
                <c:pt idx="1">
                  <c:v>1695</c:v>
                </c:pt>
                <c:pt idx="2">
                  <c:v>1689</c:v>
                </c:pt>
                <c:pt idx="3">
                  <c:v>1674</c:v>
                </c:pt>
                <c:pt idx="4">
                  <c:v>1664</c:v>
                </c:pt>
                <c:pt idx="5">
                  <c:v>1663</c:v>
                </c:pt>
                <c:pt idx="6">
                  <c:v>1652</c:v>
                </c:pt>
                <c:pt idx="7">
                  <c:v>1630</c:v>
                </c:pt>
                <c:pt idx="8">
                  <c:v>1627</c:v>
                </c:pt>
                <c:pt idx="9">
                  <c:v>1625</c:v>
                </c:pt>
                <c:pt idx="10">
                  <c:v>1623</c:v>
                </c:pt>
                <c:pt idx="11">
                  <c:v>1622</c:v>
                </c:pt>
                <c:pt idx="12">
                  <c:v>1620</c:v>
                </c:pt>
                <c:pt idx="13">
                  <c:v>1616</c:v>
                </c:pt>
                <c:pt idx="14">
                  <c:v>1602</c:v>
                </c:pt>
                <c:pt idx="15">
                  <c:v>1602</c:v>
                </c:pt>
                <c:pt idx="16">
                  <c:v>1598</c:v>
                </c:pt>
                <c:pt idx="17">
                  <c:v>1578</c:v>
                </c:pt>
                <c:pt idx="18">
                  <c:v>1572</c:v>
                </c:pt>
                <c:pt idx="19">
                  <c:v>1501</c:v>
                </c:pt>
                <c:pt idx="20">
                  <c:v>1499</c:v>
                </c:pt>
                <c:pt idx="21">
                  <c:v>1474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6C-4E2B-AFE6-6B10B9187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448592"/>
        <c:axId val="1397453584"/>
      </c:scatterChart>
      <c:valAx>
        <c:axId val="1397448592"/>
        <c:scaling>
          <c:orientation val="minMax"/>
          <c:max val="0.32000000000000006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53584"/>
        <c:crosses val="autoZero"/>
        <c:crossBetween val="midCat"/>
      </c:valAx>
      <c:valAx>
        <c:axId val="139745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##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744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10</xdr:row>
      <xdr:rowOff>19050</xdr:rowOff>
    </xdr:from>
    <xdr:to>
      <xdr:col>10</xdr:col>
      <xdr:colOff>371475</xdr:colOff>
      <xdr:row>32</xdr:row>
      <xdr:rowOff>19049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990601</xdr:rowOff>
    </xdr:from>
    <xdr:to>
      <xdr:col>8</xdr:col>
      <xdr:colOff>742951</xdr:colOff>
      <xdr:row>35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</xdr:row>
      <xdr:rowOff>1343025</xdr:rowOff>
    </xdr:from>
    <xdr:to>
      <xdr:col>5</xdr:col>
      <xdr:colOff>200025</xdr:colOff>
      <xdr:row>18</xdr:row>
      <xdr:rowOff>76200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42</xdr:row>
      <xdr:rowOff>152400</xdr:rowOff>
    </xdr:from>
    <xdr:to>
      <xdr:col>7</xdr:col>
      <xdr:colOff>304800</xdr:colOff>
      <xdr:row>57</xdr:row>
      <xdr:rowOff>38100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638175</xdr:colOff>
      <xdr:row>43</xdr:row>
      <xdr:rowOff>114300</xdr:rowOff>
    </xdr:from>
    <xdr:to>
      <xdr:col>13</xdr:col>
      <xdr:colOff>533400</xdr:colOff>
      <xdr:row>58</xdr:row>
      <xdr:rowOff>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657225</xdr:colOff>
      <xdr:row>5</xdr:row>
      <xdr:rowOff>1333500</xdr:rowOff>
    </xdr:from>
    <xdr:to>
      <xdr:col>11</xdr:col>
      <xdr:colOff>571500</xdr:colOff>
      <xdr:row>18</xdr:row>
      <xdr:rowOff>66675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204787</xdr:colOff>
      <xdr:row>8</xdr:row>
      <xdr:rowOff>152400</xdr:rowOff>
    </xdr:from>
    <xdr:to>
      <xdr:col>9</xdr:col>
      <xdr:colOff>204787</xdr:colOff>
      <xdr:row>23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5</xdr:row>
      <xdr:rowOff>247650</xdr:rowOff>
    </xdr:from>
    <xdr:to>
      <xdr:col>10</xdr:col>
      <xdr:colOff>14287</xdr:colOff>
      <xdr:row>16</xdr:row>
      <xdr:rowOff>123825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152400</xdr:rowOff>
    </xdr:from>
    <xdr:to>
      <xdr:col>13</xdr:col>
      <xdr:colOff>647700</xdr:colOff>
      <xdr:row>27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628650</xdr:colOff>
      <xdr:row>4</xdr:row>
      <xdr:rowOff>76200</xdr:rowOff>
    </xdr:from>
    <xdr:to>
      <xdr:col>7</xdr:col>
      <xdr:colOff>390525</xdr:colOff>
      <xdr:row>13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7</xdr:row>
      <xdr:rowOff>323849</xdr:rowOff>
    </xdr:from>
    <xdr:to>
      <xdr:col>9</xdr:col>
      <xdr:colOff>828675</xdr:colOff>
      <xdr:row>26</xdr:row>
      <xdr:rowOff>47624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5</xdr:row>
      <xdr:rowOff>838200</xdr:rowOff>
    </xdr:from>
    <xdr:to>
      <xdr:col>11</xdr:col>
      <xdr:colOff>161925</xdr:colOff>
      <xdr:row>16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7</xdr:row>
      <xdr:rowOff>139065</xdr:rowOff>
    </xdr:from>
    <xdr:to>
      <xdr:col>10</xdr:col>
      <xdr:colOff>600075</xdr:colOff>
      <xdr:row>28</xdr:row>
      <xdr:rowOff>156210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142875</xdr:rowOff>
    </xdr:from>
    <xdr:to>
      <xdr:col>4</xdr:col>
      <xdr:colOff>257175</xdr:colOff>
      <xdr:row>23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990600</xdr:colOff>
      <xdr:row>7</xdr:row>
      <xdr:rowOff>133349</xdr:rowOff>
    </xdr:from>
    <xdr:to>
      <xdr:col>9</xdr:col>
      <xdr:colOff>257175</xdr:colOff>
      <xdr:row>24</xdr:row>
      <xdr:rowOff>47624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676274</xdr:colOff>
      <xdr:row>8</xdr:row>
      <xdr:rowOff>123825</xdr:rowOff>
    </xdr:from>
    <xdr:to>
      <xdr:col>11</xdr:col>
      <xdr:colOff>609600</xdr:colOff>
      <xdr:row>23</xdr:row>
      <xdr:rowOff>9525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11</xdr:row>
      <xdr:rowOff>19051</xdr:rowOff>
    </xdr:from>
    <xdr:to>
      <xdr:col>11</xdr:col>
      <xdr:colOff>695325</xdr:colOff>
      <xdr:row>31</xdr:row>
      <xdr:rowOff>95251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abSelected="1" workbookViewId="0">
      <selection activeCell="B17" sqref="B17"/>
    </sheetView>
  </sheetViews>
  <sheetFormatPr baseColWidth="10" defaultRowHeight="15" x14ac:dyDescent="0.25"/>
  <cols>
    <col min="2" max="2" width="24.5703125" customWidth="1"/>
    <col min="3" max="4" width="13.28515625" customWidth="1"/>
    <col min="5" max="5" width="17.85546875" style="3" customWidth="1"/>
  </cols>
  <sheetData>
    <row r="2" spans="2:5" ht="18.75" x14ac:dyDescent="0.3">
      <c r="B2" s="150" t="s">
        <v>362</v>
      </c>
    </row>
    <row r="4" spans="2:5" ht="15.75" thickBot="1" x14ac:dyDescent="0.3"/>
    <row r="5" spans="2:5" ht="88.5" customHeight="1" thickBot="1" x14ac:dyDescent="0.3">
      <c r="B5" s="186" t="s">
        <v>47</v>
      </c>
      <c r="C5" s="186" t="s">
        <v>151</v>
      </c>
      <c r="D5" s="188"/>
      <c r="E5" s="188" t="s">
        <v>152</v>
      </c>
    </row>
    <row r="6" spans="2:5" s="2" customFormat="1" ht="45.75" thickBot="1" x14ac:dyDescent="0.3">
      <c r="B6" s="187"/>
      <c r="C6" s="4" t="s">
        <v>49</v>
      </c>
      <c r="D6" s="5" t="s">
        <v>153</v>
      </c>
      <c r="E6" s="189"/>
    </row>
    <row r="7" spans="2:5" x14ac:dyDescent="0.25">
      <c r="B7" s="6" t="s">
        <v>25</v>
      </c>
      <c r="C7" s="7">
        <v>1732</v>
      </c>
      <c r="D7" s="88" t="s">
        <v>48</v>
      </c>
      <c r="E7" s="8">
        <v>1662</v>
      </c>
    </row>
    <row r="8" spans="2:5" x14ac:dyDescent="0.25">
      <c r="B8" s="9" t="s">
        <v>26</v>
      </c>
      <c r="C8" s="10">
        <v>1695</v>
      </c>
      <c r="D8" s="89">
        <v>32</v>
      </c>
      <c r="E8" s="11">
        <v>1692</v>
      </c>
    </row>
    <row r="9" spans="2:5" x14ac:dyDescent="0.25">
      <c r="B9" s="9" t="s">
        <v>27</v>
      </c>
      <c r="C9" s="10">
        <v>1689</v>
      </c>
      <c r="D9" s="89">
        <v>38</v>
      </c>
      <c r="E9" s="11">
        <v>1682.9</v>
      </c>
    </row>
    <row r="10" spans="2:5" x14ac:dyDescent="0.25">
      <c r="B10" s="9" t="s">
        <v>28</v>
      </c>
      <c r="C10" s="10">
        <v>1674</v>
      </c>
      <c r="D10" s="89">
        <v>34</v>
      </c>
      <c r="E10" s="11">
        <v>1665</v>
      </c>
    </row>
    <row r="11" spans="2:5" x14ac:dyDescent="0.25">
      <c r="B11" s="9" t="s">
        <v>29</v>
      </c>
      <c r="C11" s="10">
        <v>1664</v>
      </c>
      <c r="D11" s="89">
        <v>24</v>
      </c>
      <c r="E11" s="11">
        <v>1660.3</v>
      </c>
    </row>
    <row r="12" spans="2:5" x14ac:dyDescent="0.25">
      <c r="B12" s="9" t="s">
        <v>349</v>
      </c>
      <c r="C12" s="10">
        <v>1663</v>
      </c>
      <c r="D12" s="89">
        <v>22</v>
      </c>
      <c r="E12" s="11">
        <v>1652</v>
      </c>
    </row>
    <row r="13" spans="2:5" x14ac:dyDescent="0.25">
      <c r="B13" s="9" t="s">
        <v>31</v>
      </c>
      <c r="C13" s="10">
        <v>1652</v>
      </c>
      <c r="D13" s="89">
        <v>30</v>
      </c>
      <c r="E13" s="11">
        <v>1650</v>
      </c>
    </row>
    <row r="14" spans="2:5" x14ac:dyDescent="0.25">
      <c r="B14" s="9" t="s">
        <v>32</v>
      </c>
      <c r="C14" s="10">
        <v>1630</v>
      </c>
      <c r="D14" s="89">
        <v>26</v>
      </c>
      <c r="E14" s="11">
        <v>1622</v>
      </c>
    </row>
    <row r="15" spans="2:5" x14ac:dyDescent="0.25">
      <c r="B15" s="9" t="s">
        <v>33</v>
      </c>
      <c r="C15" s="10">
        <v>1627</v>
      </c>
      <c r="D15" s="89">
        <v>46</v>
      </c>
      <c r="E15" s="11">
        <v>1622</v>
      </c>
    </row>
    <row r="16" spans="2:5" x14ac:dyDescent="0.25">
      <c r="B16" s="9" t="s">
        <v>34</v>
      </c>
      <c r="C16" s="10">
        <v>1625</v>
      </c>
      <c r="D16" s="89">
        <v>20</v>
      </c>
      <c r="E16" s="11">
        <v>1622</v>
      </c>
    </row>
    <row r="17" spans="2:8" x14ac:dyDescent="0.25">
      <c r="B17" s="9" t="s">
        <v>35</v>
      </c>
      <c r="C17" s="10">
        <v>1623</v>
      </c>
      <c r="D17" s="89">
        <v>26</v>
      </c>
      <c r="E17" s="11">
        <v>1621</v>
      </c>
    </row>
    <row r="18" spans="2:8" x14ac:dyDescent="0.25">
      <c r="B18" s="9" t="s">
        <v>36</v>
      </c>
      <c r="C18" s="10">
        <v>1622</v>
      </c>
      <c r="D18" s="89">
        <v>24</v>
      </c>
      <c r="E18" s="11">
        <v>1620</v>
      </c>
    </row>
    <row r="19" spans="2:8" x14ac:dyDescent="0.25">
      <c r="B19" s="9" t="s">
        <v>37</v>
      </c>
      <c r="C19" s="10">
        <v>1620</v>
      </c>
      <c r="D19" s="89">
        <v>28</v>
      </c>
      <c r="E19" s="11">
        <v>1613</v>
      </c>
    </row>
    <row r="20" spans="2:8" x14ac:dyDescent="0.25">
      <c r="B20" s="9" t="s">
        <v>38</v>
      </c>
      <c r="C20" s="10">
        <v>1616</v>
      </c>
      <c r="D20" s="89">
        <v>28</v>
      </c>
      <c r="E20" s="11">
        <v>1611.8</v>
      </c>
    </row>
    <row r="21" spans="2:8" x14ac:dyDescent="0.25">
      <c r="B21" s="9" t="s">
        <v>39</v>
      </c>
      <c r="C21" s="10">
        <v>1602</v>
      </c>
      <c r="D21" s="89">
        <v>28</v>
      </c>
      <c r="E21" s="11">
        <v>1599</v>
      </c>
    </row>
    <row r="22" spans="2:8" x14ac:dyDescent="0.25">
      <c r="B22" s="9" t="s">
        <v>40</v>
      </c>
      <c r="C22" s="10">
        <v>1602</v>
      </c>
      <c r="D22" s="89">
        <v>30</v>
      </c>
      <c r="E22" s="11">
        <v>1598</v>
      </c>
    </row>
    <row r="23" spans="2:8" x14ac:dyDescent="0.25">
      <c r="B23" s="9" t="s">
        <v>41</v>
      </c>
      <c r="C23" s="10">
        <v>1598</v>
      </c>
      <c r="D23" s="89">
        <v>32</v>
      </c>
      <c r="E23" s="11">
        <v>1588.1</v>
      </c>
    </row>
    <row r="24" spans="2:8" x14ac:dyDescent="0.25">
      <c r="B24" s="9" t="s">
        <v>42</v>
      </c>
      <c r="C24" s="10">
        <v>1578</v>
      </c>
      <c r="D24" s="89">
        <v>28</v>
      </c>
      <c r="E24" s="11">
        <v>1570</v>
      </c>
    </row>
    <row r="25" spans="2:8" x14ac:dyDescent="0.25">
      <c r="B25" s="27" t="s">
        <v>348</v>
      </c>
      <c r="C25" s="10">
        <v>1572</v>
      </c>
      <c r="D25" s="89">
        <v>26</v>
      </c>
      <c r="E25" s="11">
        <v>1568</v>
      </c>
    </row>
    <row r="26" spans="2:8" x14ac:dyDescent="0.25">
      <c r="B26" s="9" t="s">
        <v>44</v>
      </c>
      <c r="C26" s="10">
        <v>1501</v>
      </c>
      <c r="D26" s="89">
        <v>32</v>
      </c>
      <c r="E26" s="11">
        <v>1498.1</v>
      </c>
    </row>
    <row r="27" spans="2:8" x14ac:dyDescent="0.25">
      <c r="B27" s="9" t="s">
        <v>45</v>
      </c>
      <c r="C27" s="10">
        <v>1499</v>
      </c>
      <c r="D27" s="89">
        <v>68</v>
      </c>
      <c r="E27" s="11">
        <v>1462</v>
      </c>
      <c r="H27" t="s">
        <v>357</v>
      </c>
    </row>
    <row r="28" spans="2:8" ht="15.75" thickBot="1" x14ac:dyDescent="0.3">
      <c r="B28" s="12" t="s">
        <v>46</v>
      </c>
      <c r="C28" s="13">
        <v>1474</v>
      </c>
      <c r="D28" s="90">
        <v>22</v>
      </c>
      <c r="E28" s="14">
        <v>1470</v>
      </c>
    </row>
    <row r="34" spans="3:3" x14ac:dyDescent="0.25">
      <c r="C34" s="3"/>
    </row>
  </sheetData>
  <mergeCells count="3">
    <mergeCell ref="B5:B6"/>
    <mergeCell ref="E5:E6"/>
    <mergeCell ref="C5:D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workbookViewId="0">
      <selection activeCell="C2" sqref="C2"/>
    </sheetView>
  </sheetViews>
  <sheetFormatPr baseColWidth="10" defaultRowHeight="15" x14ac:dyDescent="0.25"/>
  <cols>
    <col min="3" max="3" width="19.7109375" customWidth="1"/>
    <col min="4" max="4" width="16" customWidth="1"/>
    <col min="5" max="9" width="11.42578125" style="121"/>
  </cols>
  <sheetData>
    <row r="2" spans="2:9" ht="18.75" x14ac:dyDescent="0.3">
      <c r="B2" s="123" t="s">
        <v>369</v>
      </c>
    </row>
    <row r="5" spans="2:9" ht="15.75" thickBot="1" x14ac:dyDescent="0.3"/>
    <row r="6" spans="2:9" ht="90.75" thickBot="1" x14ac:dyDescent="0.3">
      <c r="C6" s="126" t="s">
        <v>156</v>
      </c>
      <c r="D6" s="36" t="s">
        <v>368</v>
      </c>
      <c r="E6" s="127" t="s">
        <v>353</v>
      </c>
      <c r="F6" s="124" t="s">
        <v>354</v>
      </c>
      <c r="G6" s="124" t="s">
        <v>355</v>
      </c>
      <c r="H6" s="124" t="s">
        <v>356</v>
      </c>
      <c r="I6" s="125" t="s">
        <v>352</v>
      </c>
    </row>
    <row r="7" spans="2:9" x14ac:dyDescent="0.25">
      <c r="C7" s="128" t="s">
        <v>347</v>
      </c>
      <c r="D7" s="60">
        <v>1732</v>
      </c>
      <c r="E7" s="129">
        <v>0.5</v>
      </c>
      <c r="F7" s="130">
        <v>0.16</v>
      </c>
      <c r="G7" s="130">
        <v>0.27</v>
      </c>
      <c r="H7" s="130">
        <v>7.0000000000000007E-2</v>
      </c>
      <c r="I7" s="131">
        <f t="shared" ref="I7:I28" si="0">SUM(E7:H7)</f>
        <v>1</v>
      </c>
    </row>
    <row r="8" spans="2:9" x14ac:dyDescent="0.25">
      <c r="C8" s="132" t="s">
        <v>26</v>
      </c>
      <c r="D8" s="62">
        <v>1695</v>
      </c>
      <c r="E8" s="133">
        <v>0.64</v>
      </c>
      <c r="F8" s="134">
        <v>0.08</v>
      </c>
      <c r="G8" s="134">
        <v>0.22</v>
      </c>
      <c r="H8" s="134">
        <v>0.06</v>
      </c>
      <c r="I8" s="135">
        <f t="shared" si="0"/>
        <v>1</v>
      </c>
    </row>
    <row r="9" spans="2:9" x14ac:dyDescent="0.25">
      <c r="C9" s="132" t="s">
        <v>27</v>
      </c>
      <c r="D9" s="62">
        <v>1689</v>
      </c>
      <c r="E9" s="133">
        <v>0.55000000000000004</v>
      </c>
      <c r="F9" s="134">
        <v>0.13400000000000001</v>
      </c>
      <c r="G9" s="134">
        <v>0.222</v>
      </c>
      <c r="H9" s="134">
        <v>9.4E-2</v>
      </c>
      <c r="I9" s="135">
        <f t="shared" si="0"/>
        <v>1</v>
      </c>
    </row>
    <row r="10" spans="2:9" x14ac:dyDescent="0.25">
      <c r="C10" s="132" t="s">
        <v>28</v>
      </c>
      <c r="D10" s="62">
        <v>1674</v>
      </c>
      <c r="E10" s="133">
        <v>0.54</v>
      </c>
      <c r="F10" s="134">
        <v>0.12</v>
      </c>
      <c r="G10" s="134">
        <v>0.2</v>
      </c>
      <c r="H10" s="134">
        <v>0.14000000000000001</v>
      </c>
      <c r="I10" s="135">
        <f t="shared" si="0"/>
        <v>1</v>
      </c>
    </row>
    <row r="11" spans="2:9" x14ac:dyDescent="0.25">
      <c r="C11" s="132" t="s">
        <v>29</v>
      </c>
      <c r="D11" s="62">
        <v>1664</v>
      </c>
      <c r="E11" s="133">
        <v>0.56999999999999995</v>
      </c>
      <c r="F11" s="134">
        <v>7.0000000000000007E-2</v>
      </c>
      <c r="G11" s="134">
        <v>0.25</v>
      </c>
      <c r="H11" s="134">
        <v>0.11</v>
      </c>
      <c r="I11" s="135">
        <f t="shared" si="0"/>
        <v>0.99999999999999989</v>
      </c>
    </row>
    <row r="12" spans="2:9" x14ac:dyDescent="0.25">
      <c r="C12" s="132" t="s">
        <v>30</v>
      </c>
      <c r="D12" s="62">
        <v>1663</v>
      </c>
      <c r="E12" s="133">
        <v>0.6</v>
      </c>
      <c r="F12" s="134">
        <v>0.08</v>
      </c>
      <c r="G12" s="134">
        <v>0.26</v>
      </c>
      <c r="H12" s="134">
        <v>0.06</v>
      </c>
      <c r="I12" s="135">
        <f t="shared" si="0"/>
        <v>1</v>
      </c>
    </row>
    <row r="13" spans="2:9" x14ac:dyDescent="0.25">
      <c r="C13" s="132" t="s">
        <v>31</v>
      </c>
      <c r="D13" s="62">
        <v>1652</v>
      </c>
      <c r="E13" s="133">
        <v>0.56000000000000005</v>
      </c>
      <c r="F13" s="134">
        <v>0.1</v>
      </c>
      <c r="G13" s="134">
        <v>0.25</v>
      </c>
      <c r="H13" s="134">
        <v>0.09</v>
      </c>
      <c r="I13" s="135">
        <f t="shared" si="0"/>
        <v>1</v>
      </c>
    </row>
    <row r="14" spans="2:9" x14ac:dyDescent="0.25">
      <c r="C14" s="132" t="s">
        <v>32</v>
      </c>
      <c r="D14" s="62">
        <v>1630</v>
      </c>
      <c r="E14" s="133">
        <v>0.57999999999999996</v>
      </c>
      <c r="F14" s="134">
        <v>0.11</v>
      </c>
      <c r="G14" s="134">
        <v>0.23</v>
      </c>
      <c r="H14" s="134">
        <v>0.08</v>
      </c>
      <c r="I14" s="135">
        <f t="shared" si="0"/>
        <v>0.99999999999999989</v>
      </c>
    </row>
    <row r="15" spans="2:9" x14ac:dyDescent="0.25">
      <c r="C15" s="132" t="s">
        <v>33</v>
      </c>
      <c r="D15" s="62">
        <v>1627</v>
      </c>
      <c r="E15" s="133">
        <v>0.49</v>
      </c>
      <c r="F15" s="134">
        <v>0.15</v>
      </c>
      <c r="G15" s="134">
        <v>0.21</v>
      </c>
      <c r="H15" s="134">
        <v>0.15</v>
      </c>
      <c r="I15" s="135">
        <f t="shared" si="0"/>
        <v>1</v>
      </c>
    </row>
    <row r="16" spans="2:9" x14ac:dyDescent="0.25">
      <c r="C16" s="132" t="s">
        <v>34</v>
      </c>
      <c r="D16" s="62">
        <v>1625</v>
      </c>
      <c r="E16" s="133">
        <v>0.6</v>
      </c>
      <c r="F16" s="134">
        <v>0.1</v>
      </c>
      <c r="G16" s="134">
        <v>0.21</v>
      </c>
      <c r="H16" s="134">
        <v>0.09</v>
      </c>
      <c r="I16" s="135">
        <f t="shared" si="0"/>
        <v>0.99999999999999989</v>
      </c>
    </row>
    <row r="17" spans="3:9" x14ac:dyDescent="0.25">
      <c r="C17" s="132" t="s">
        <v>35</v>
      </c>
      <c r="D17" s="62">
        <v>1623</v>
      </c>
      <c r="E17" s="133">
        <v>0.6</v>
      </c>
      <c r="F17" s="134">
        <v>0.1</v>
      </c>
      <c r="G17" s="134">
        <v>0.22</v>
      </c>
      <c r="H17" s="134">
        <v>0.08</v>
      </c>
      <c r="I17" s="135">
        <f t="shared" si="0"/>
        <v>0.99999999999999989</v>
      </c>
    </row>
    <row r="18" spans="3:9" x14ac:dyDescent="0.25">
      <c r="C18" s="132" t="s">
        <v>36</v>
      </c>
      <c r="D18" s="62">
        <v>1622</v>
      </c>
      <c r="E18" s="133">
        <v>0.55000000000000004</v>
      </c>
      <c r="F18" s="134">
        <v>0.16</v>
      </c>
      <c r="G18" s="134">
        <v>0.18</v>
      </c>
      <c r="H18" s="134">
        <v>0.11</v>
      </c>
      <c r="I18" s="135">
        <f t="shared" si="0"/>
        <v>1.0000000000000002</v>
      </c>
    </row>
    <row r="19" spans="3:9" x14ac:dyDescent="0.25">
      <c r="C19" s="132" t="s">
        <v>37</v>
      </c>
      <c r="D19" s="62">
        <v>1620</v>
      </c>
      <c r="E19" s="133">
        <v>0.55000000000000004</v>
      </c>
      <c r="F19" s="134">
        <v>0.15</v>
      </c>
      <c r="G19" s="134">
        <v>0.18</v>
      </c>
      <c r="H19" s="134">
        <v>0.12</v>
      </c>
      <c r="I19" s="135">
        <f t="shared" si="0"/>
        <v>1</v>
      </c>
    </row>
    <row r="20" spans="3:9" x14ac:dyDescent="0.25">
      <c r="C20" s="132" t="s">
        <v>38</v>
      </c>
      <c r="D20" s="62">
        <v>1616</v>
      </c>
      <c r="E20" s="133">
        <v>0.61299999999999999</v>
      </c>
      <c r="F20" s="134">
        <v>0.13200000000000001</v>
      </c>
      <c r="G20" s="134">
        <v>0.17299999999999999</v>
      </c>
      <c r="H20" s="134">
        <v>8.4000000000000005E-2</v>
      </c>
      <c r="I20" s="135">
        <f t="shared" si="0"/>
        <v>1.002</v>
      </c>
    </row>
    <row r="21" spans="3:9" x14ac:dyDescent="0.25">
      <c r="C21" s="132" t="s">
        <v>39</v>
      </c>
      <c r="D21" s="62">
        <v>1602</v>
      </c>
      <c r="E21" s="133">
        <v>0.56999999999999995</v>
      </c>
      <c r="F21" s="134">
        <v>0.13</v>
      </c>
      <c r="G21" s="134">
        <v>0.19</v>
      </c>
      <c r="H21" s="134">
        <v>0.11</v>
      </c>
      <c r="I21" s="135">
        <f t="shared" si="0"/>
        <v>0.99999999999999989</v>
      </c>
    </row>
    <row r="22" spans="3:9" x14ac:dyDescent="0.25">
      <c r="C22" s="132" t="s">
        <v>40</v>
      </c>
      <c r="D22" s="62">
        <v>1602</v>
      </c>
      <c r="E22" s="133">
        <v>0.56399999999999995</v>
      </c>
      <c r="F22" s="134">
        <v>0.161</v>
      </c>
      <c r="G22" s="134">
        <v>0.16700000000000001</v>
      </c>
      <c r="H22" s="134">
        <v>0.108</v>
      </c>
      <c r="I22" s="136">
        <f t="shared" si="0"/>
        <v>1</v>
      </c>
    </row>
    <row r="23" spans="3:9" x14ac:dyDescent="0.25">
      <c r="C23" s="132" t="s">
        <v>41</v>
      </c>
      <c r="D23" s="62">
        <v>1598</v>
      </c>
      <c r="E23" s="133">
        <v>0.53</v>
      </c>
      <c r="F23" s="134">
        <v>0.18</v>
      </c>
      <c r="G23" s="134">
        <v>0.17</v>
      </c>
      <c r="H23" s="134">
        <v>0.12</v>
      </c>
      <c r="I23" s="135">
        <f t="shared" si="0"/>
        <v>1</v>
      </c>
    </row>
    <row r="24" spans="3:9" x14ac:dyDescent="0.25">
      <c r="C24" s="132" t="s">
        <v>42</v>
      </c>
      <c r="D24" s="62">
        <v>1578</v>
      </c>
      <c r="E24" s="133">
        <v>0.57999999999999996</v>
      </c>
      <c r="F24" s="134">
        <v>0.17</v>
      </c>
      <c r="G24" s="134">
        <v>0.17</v>
      </c>
      <c r="H24" s="134">
        <v>0.08</v>
      </c>
      <c r="I24" s="135">
        <f t="shared" si="0"/>
        <v>1</v>
      </c>
    </row>
    <row r="25" spans="3:9" x14ac:dyDescent="0.25">
      <c r="C25" s="132" t="s">
        <v>43</v>
      </c>
      <c r="D25" s="62">
        <v>1572</v>
      </c>
      <c r="E25" s="133">
        <v>0.61</v>
      </c>
      <c r="F25" s="134">
        <v>0.1</v>
      </c>
      <c r="G25" s="134">
        <v>0.22</v>
      </c>
      <c r="H25" s="134">
        <v>7.0000000000000007E-2</v>
      </c>
      <c r="I25" s="135">
        <f t="shared" si="0"/>
        <v>1</v>
      </c>
    </row>
    <row r="26" spans="3:9" x14ac:dyDescent="0.25">
      <c r="C26" s="132" t="s">
        <v>44</v>
      </c>
      <c r="D26" s="62">
        <v>1501</v>
      </c>
      <c r="E26" s="133">
        <v>0.56999999999999995</v>
      </c>
      <c r="F26" s="134">
        <v>0.12</v>
      </c>
      <c r="G26" s="134">
        <v>0.21</v>
      </c>
      <c r="H26" s="134">
        <v>0.1</v>
      </c>
      <c r="I26" s="135">
        <f t="shared" si="0"/>
        <v>0.99999999999999989</v>
      </c>
    </row>
    <row r="27" spans="3:9" x14ac:dyDescent="0.25">
      <c r="C27" s="132" t="s">
        <v>45</v>
      </c>
      <c r="D27" s="62">
        <v>1499</v>
      </c>
      <c r="E27" s="133">
        <v>0.57999999999999996</v>
      </c>
      <c r="F27" s="134">
        <v>0.17</v>
      </c>
      <c r="G27" s="134">
        <v>0.17</v>
      </c>
      <c r="H27" s="134">
        <v>0.08</v>
      </c>
      <c r="I27" s="135">
        <f t="shared" si="0"/>
        <v>1</v>
      </c>
    </row>
    <row r="28" spans="3:9" ht="15.75" thickBot="1" x14ac:dyDescent="0.3">
      <c r="C28" s="137" t="s">
        <v>46</v>
      </c>
      <c r="D28" s="63">
        <v>1474</v>
      </c>
      <c r="E28" s="138">
        <v>0.62</v>
      </c>
      <c r="F28" s="139">
        <v>0.104</v>
      </c>
      <c r="G28" s="139">
        <v>0.22</v>
      </c>
      <c r="H28" s="139">
        <v>5.6000000000000001E-2</v>
      </c>
      <c r="I28" s="140">
        <f t="shared" si="0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workbookViewId="0">
      <selection activeCell="G4" sqref="G4"/>
    </sheetView>
  </sheetViews>
  <sheetFormatPr baseColWidth="10" defaultRowHeight="15" x14ac:dyDescent="0.25"/>
  <cols>
    <col min="2" max="2" width="22.5703125" customWidth="1"/>
    <col min="3" max="3" width="17.85546875" customWidth="1"/>
  </cols>
  <sheetData>
    <row r="2" spans="2:7" ht="18.75" x14ac:dyDescent="0.3">
      <c r="B2" s="123" t="s">
        <v>370</v>
      </c>
    </row>
    <row r="5" spans="2:7" ht="15.75" thickBot="1" x14ac:dyDescent="0.3"/>
    <row r="6" spans="2:7" ht="93.75" customHeight="1" thickBot="1" x14ac:dyDescent="0.3">
      <c r="B6" s="126" t="s">
        <v>156</v>
      </c>
      <c r="C6" s="36" t="s">
        <v>151</v>
      </c>
      <c r="D6" s="141" t="s">
        <v>179</v>
      </c>
      <c r="E6" s="142" t="s">
        <v>180</v>
      </c>
      <c r="F6" s="142" t="s">
        <v>181</v>
      </c>
      <c r="G6" s="143" t="s">
        <v>182</v>
      </c>
    </row>
    <row r="7" spans="2:7" x14ac:dyDescent="0.25">
      <c r="B7" s="128" t="s">
        <v>25</v>
      </c>
      <c r="C7" s="60">
        <v>1732</v>
      </c>
      <c r="D7" s="61">
        <v>1637.3610000000001</v>
      </c>
      <c r="E7" s="49">
        <v>1422.211</v>
      </c>
      <c r="F7" s="49">
        <v>2121.375</v>
      </c>
      <c r="G7" s="35">
        <v>1957</v>
      </c>
    </row>
    <row r="8" spans="2:7" x14ac:dyDescent="0.25">
      <c r="B8" s="132" t="s">
        <v>26</v>
      </c>
      <c r="C8" s="62">
        <v>1695</v>
      </c>
      <c r="D8" s="41">
        <v>1581.4390000000001</v>
      </c>
      <c r="E8" s="39">
        <v>1429.847</v>
      </c>
      <c r="F8" s="39">
        <v>2112.8330000000001</v>
      </c>
      <c r="G8" s="15">
        <v>2059.6460000000002</v>
      </c>
    </row>
    <row r="9" spans="2:7" x14ac:dyDescent="0.25">
      <c r="B9" s="132" t="s">
        <v>27</v>
      </c>
      <c r="C9" s="62">
        <v>1689</v>
      </c>
      <c r="D9" s="41">
        <v>1560.9760000000001</v>
      </c>
      <c r="E9" s="39">
        <v>1559.771</v>
      </c>
      <c r="F9" s="39">
        <v>1904.8630000000001</v>
      </c>
      <c r="G9" s="15">
        <v>2135.0309999999999</v>
      </c>
    </row>
    <row r="10" spans="2:7" x14ac:dyDescent="0.25">
      <c r="B10" s="132" t="s">
        <v>28</v>
      </c>
      <c r="C10" s="62">
        <v>1674</v>
      </c>
      <c r="D10" s="41">
        <v>1531.1669999999999</v>
      </c>
      <c r="E10" s="39">
        <v>1576.386</v>
      </c>
      <c r="F10" s="39">
        <v>1838.6669999999999</v>
      </c>
      <c r="G10" s="15">
        <v>2107.7779999999998</v>
      </c>
    </row>
    <row r="11" spans="2:7" x14ac:dyDescent="0.25">
      <c r="B11" s="132" t="s">
        <v>29</v>
      </c>
      <c r="C11" s="62">
        <v>1664</v>
      </c>
      <c r="D11" s="41">
        <v>1513.319</v>
      </c>
      <c r="E11" s="39">
        <v>1702.7860000000001</v>
      </c>
      <c r="F11" s="39">
        <v>1847.2</v>
      </c>
      <c r="G11" s="15">
        <v>2167.5309999999999</v>
      </c>
    </row>
    <row r="12" spans="2:7" x14ac:dyDescent="0.25">
      <c r="B12" s="132" t="s">
        <v>30</v>
      </c>
      <c r="C12" s="62">
        <v>1663</v>
      </c>
      <c r="D12" s="41">
        <v>1532</v>
      </c>
      <c r="E12" s="39">
        <v>1474.9849999999999</v>
      </c>
      <c r="F12" s="39">
        <v>1969.893</v>
      </c>
      <c r="G12" s="15">
        <v>2053.8229999999999</v>
      </c>
    </row>
    <row r="13" spans="2:7" x14ac:dyDescent="0.25">
      <c r="B13" s="132" t="s">
        <v>31</v>
      </c>
      <c r="C13" s="62">
        <v>1652</v>
      </c>
      <c r="D13" s="41">
        <v>1529.5329999999999</v>
      </c>
      <c r="E13" s="39">
        <v>1560.6130000000001</v>
      </c>
      <c r="F13" s="39">
        <v>1869.8219999999999</v>
      </c>
      <c r="G13" s="15">
        <v>2144.444</v>
      </c>
    </row>
    <row r="14" spans="2:7" x14ac:dyDescent="0.25">
      <c r="B14" s="132" t="s">
        <v>32</v>
      </c>
      <c r="C14" s="62">
        <v>1630</v>
      </c>
      <c r="D14" s="41">
        <v>1469.817</v>
      </c>
      <c r="E14" s="39">
        <v>1538.2570000000001</v>
      </c>
      <c r="F14" s="39">
        <v>1999.27</v>
      </c>
      <c r="G14" s="15">
        <v>2039.146</v>
      </c>
    </row>
    <row r="15" spans="2:7" x14ac:dyDescent="0.25">
      <c r="B15" s="132" t="s">
        <v>33</v>
      </c>
      <c r="C15" s="62">
        <v>1627</v>
      </c>
      <c r="D15" s="41">
        <v>1451.722</v>
      </c>
      <c r="E15" s="39">
        <v>1612.653</v>
      </c>
      <c r="F15" s="39">
        <v>1885.569</v>
      </c>
      <c r="G15" s="15">
        <v>2074.1309999999999</v>
      </c>
    </row>
    <row r="16" spans="2:7" x14ac:dyDescent="0.25">
      <c r="B16" s="132" t="s">
        <v>34</v>
      </c>
      <c r="C16" s="62">
        <v>1625</v>
      </c>
      <c r="D16" s="41">
        <v>1511.8140000000001</v>
      </c>
      <c r="E16" s="39">
        <v>1558.173</v>
      </c>
      <c r="F16" s="39">
        <v>1845.124</v>
      </c>
      <c r="G16" s="15">
        <v>2087.203</v>
      </c>
    </row>
    <row r="17" spans="2:7" x14ac:dyDescent="0.25">
      <c r="B17" s="132" t="s">
        <v>35</v>
      </c>
      <c r="C17" s="62">
        <v>1623</v>
      </c>
      <c r="D17" s="41">
        <v>1482.4860000000001</v>
      </c>
      <c r="E17" s="39">
        <v>1587.6790000000001</v>
      </c>
      <c r="F17" s="39">
        <v>1872.69</v>
      </c>
      <c r="G17" s="15">
        <v>2184.701</v>
      </c>
    </row>
    <row r="18" spans="2:7" x14ac:dyDescent="0.25">
      <c r="B18" s="132" t="s">
        <v>36</v>
      </c>
      <c r="C18" s="62">
        <v>1622</v>
      </c>
      <c r="D18" s="41">
        <v>1497.567</v>
      </c>
      <c r="E18" s="39">
        <v>1505.954</v>
      </c>
      <c r="F18" s="39">
        <v>1913.125</v>
      </c>
      <c r="G18" s="15">
        <v>2150.2869999999998</v>
      </c>
    </row>
    <row r="19" spans="2:7" x14ac:dyDescent="0.25">
      <c r="B19" s="132" t="s">
        <v>37</v>
      </c>
      <c r="C19" s="62">
        <v>1620</v>
      </c>
      <c r="D19" s="41">
        <v>1474.354</v>
      </c>
      <c r="E19" s="39">
        <v>1536.38</v>
      </c>
      <c r="F19" s="39">
        <v>1898.7139999999999</v>
      </c>
      <c r="G19" s="15">
        <v>2167.931</v>
      </c>
    </row>
    <row r="20" spans="2:7" x14ac:dyDescent="0.25">
      <c r="B20" s="132" t="s">
        <v>38</v>
      </c>
      <c r="C20" s="62">
        <v>1616</v>
      </c>
      <c r="D20" s="41">
        <v>1486.798</v>
      </c>
      <c r="E20" s="39">
        <v>1546.865</v>
      </c>
      <c r="F20" s="39">
        <v>1954.672</v>
      </c>
      <c r="G20" s="15">
        <v>2060.5419999999999</v>
      </c>
    </row>
    <row r="21" spans="2:7" x14ac:dyDescent="0.25">
      <c r="B21" s="132" t="s">
        <v>39</v>
      </c>
      <c r="C21" s="62">
        <v>1602</v>
      </c>
      <c r="D21" s="41">
        <v>1470.201</v>
      </c>
      <c r="E21" s="39">
        <v>1583.7860000000001</v>
      </c>
      <c r="F21" s="39">
        <v>1804.9079999999999</v>
      </c>
      <c r="G21" s="15">
        <v>2095.857</v>
      </c>
    </row>
    <row r="22" spans="2:7" x14ac:dyDescent="0.25">
      <c r="B22" s="132" t="s">
        <v>40</v>
      </c>
      <c r="C22" s="62">
        <v>1602</v>
      </c>
      <c r="D22" s="41">
        <v>1450.6369999999999</v>
      </c>
      <c r="E22" s="39">
        <v>1547.4169999999999</v>
      </c>
      <c r="F22" s="39">
        <v>1846.2919999999999</v>
      </c>
      <c r="G22" s="15">
        <v>2129.5329999999999</v>
      </c>
    </row>
    <row r="23" spans="2:7" x14ac:dyDescent="0.25">
      <c r="B23" s="132" t="s">
        <v>41</v>
      </c>
      <c r="C23" s="62">
        <v>1598</v>
      </c>
      <c r="D23" s="41">
        <v>1432.549</v>
      </c>
      <c r="E23" s="39">
        <v>1507.7080000000001</v>
      </c>
      <c r="F23" s="39">
        <v>1891.703</v>
      </c>
      <c r="G23" s="15">
        <v>2079.5210000000002</v>
      </c>
    </row>
    <row r="24" spans="2:7" x14ac:dyDescent="0.25">
      <c r="B24" s="132" t="s">
        <v>42</v>
      </c>
      <c r="C24" s="62">
        <v>1578</v>
      </c>
      <c r="D24" s="41">
        <v>1454.4380000000001</v>
      </c>
      <c r="E24" s="39">
        <v>1456.4449999999999</v>
      </c>
      <c r="F24" s="39">
        <v>1897.6310000000001</v>
      </c>
      <c r="G24" s="15">
        <v>2110.375</v>
      </c>
    </row>
    <row r="25" spans="2:7" x14ac:dyDescent="0.25">
      <c r="B25" s="132" t="s">
        <v>43</v>
      </c>
      <c r="C25" s="62">
        <v>1572</v>
      </c>
      <c r="D25" s="41">
        <v>1465.3989999999999</v>
      </c>
      <c r="E25" s="39">
        <v>1443.625</v>
      </c>
      <c r="F25" s="39">
        <v>1908.4639999999999</v>
      </c>
      <c r="G25" s="15">
        <v>2071.2739999999999</v>
      </c>
    </row>
    <row r="26" spans="2:7" x14ac:dyDescent="0.25">
      <c r="B26" s="132" t="s">
        <v>44</v>
      </c>
      <c r="C26" s="62">
        <v>1501</v>
      </c>
      <c r="D26" s="41">
        <v>1351.4349999999999</v>
      </c>
      <c r="E26" s="39">
        <v>1519.375</v>
      </c>
      <c r="F26" s="39">
        <v>1788.6590000000001</v>
      </c>
      <c r="G26" s="15">
        <v>2079.444</v>
      </c>
    </row>
    <row r="27" spans="2:7" ht="15.75" thickBot="1" x14ac:dyDescent="0.3">
      <c r="B27" s="137" t="s">
        <v>46</v>
      </c>
      <c r="C27" s="63">
        <v>1474</v>
      </c>
      <c r="D27" s="64">
        <v>1313.1790000000001</v>
      </c>
      <c r="E27" s="65">
        <v>1504.3330000000001</v>
      </c>
      <c r="F27" s="65">
        <v>1872.424</v>
      </c>
      <c r="G27" s="16">
        <v>2040.9880000000001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8"/>
  <sheetViews>
    <sheetView workbookViewId="0">
      <selection activeCell="F4" sqref="F4"/>
    </sheetView>
  </sheetViews>
  <sheetFormatPr baseColWidth="10" defaultRowHeight="15" x14ac:dyDescent="0.25"/>
  <cols>
    <col min="3" max="3" width="26" customWidth="1"/>
    <col min="4" max="8" width="13" customWidth="1"/>
  </cols>
  <sheetData>
    <row r="2" spans="3:8" x14ac:dyDescent="0.25">
      <c r="C2" t="s">
        <v>387</v>
      </c>
      <c r="G2" t="s">
        <v>390</v>
      </c>
    </row>
    <row r="3" spans="3:8" x14ac:dyDescent="0.25">
      <c r="C3" t="s">
        <v>388</v>
      </c>
      <c r="G3" t="s">
        <v>388</v>
      </c>
    </row>
    <row r="4" spans="3:8" x14ac:dyDescent="0.25">
      <c r="C4" t="s">
        <v>375</v>
      </c>
      <c r="G4" t="s">
        <v>377</v>
      </c>
    </row>
    <row r="5" spans="3:8" ht="15.75" thickBot="1" x14ac:dyDescent="0.3"/>
    <row r="6" spans="3:8" ht="135.75" thickBot="1" x14ac:dyDescent="0.3">
      <c r="C6" s="36" t="s">
        <v>47</v>
      </c>
      <c r="D6" s="52" t="s">
        <v>185</v>
      </c>
      <c r="E6" s="53" t="s">
        <v>186</v>
      </c>
      <c r="F6" s="5" t="s">
        <v>389</v>
      </c>
      <c r="G6" s="37" t="s">
        <v>183</v>
      </c>
      <c r="H6" s="5" t="s">
        <v>184</v>
      </c>
    </row>
    <row r="7" spans="3:8" x14ac:dyDescent="0.25">
      <c r="C7" s="34" t="s">
        <v>25</v>
      </c>
      <c r="D7" s="48">
        <v>1732</v>
      </c>
      <c r="E7" s="49">
        <v>1864.9206349206333</v>
      </c>
      <c r="F7" s="35">
        <v>-132.92063492063335</v>
      </c>
      <c r="G7" s="170">
        <v>0.34042316299999997</v>
      </c>
      <c r="H7" s="73">
        <v>0.234855234</v>
      </c>
    </row>
    <row r="8" spans="3:8" x14ac:dyDescent="0.25">
      <c r="C8" s="27" t="s">
        <v>26</v>
      </c>
      <c r="D8" s="43">
        <v>1695</v>
      </c>
      <c r="E8" s="39">
        <v>1800.94086021505</v>
      </c>
      <c r="F8" s="15">
        <v>-105.94086021504995</v>
      </c>
      <c r="G8" s="171">
        <v>0.27713178300000002</v>
      </c>
      <c r="H8" s="71">
        <v>0.13323643399999999</v>
      </c>
    </row>
    <row r="9" spans="3:8" x14ac:dyDescent="0.25">
      <c r="C9" s="27" t="s">
        <v>27</v>
      </c>
      <c r="D9" s="43">
        <v>1689</v>
      </c>
      <c r="E9" s="39">
        <v>1668.6000000000001</v>
      </c>
      <c r="F9" s="15">
        <v>20.399999999999864</v>
      </c>
      <c r="G9" s="171">
        <v>0.31382636699999999</v>
      </c>
      <c r="H9" s="71">
        <v>0.22508038599999999</v>
      </c>
    </row>
    <row r="10" spans="3:8" x14ac:dyDescent="0.25">
      <c r="C10" s="27" t="s">
        <v>28</v>
      </c>
      <c r="D10" s="43">
        <v>1674</v>
      </c>
      <c r="E10" s="39">
        <v>1637.9333333333334</v>
      </c>
      <c r="F10" s="15">
        <v>36.066666666666606</v>
      </c>
      <c r="G10" s="171">
        <v>0.33588272800000002</v>
      </c>
      <c r="H10" s="71">
        <v>0.25940089199999999</v>
      </c>
    </row>
    <row r="11" spans="3:8" x14ac:dyDescent="0.25">
      <c r="C11" s="27" t="s">
        <v>29</v>
      </c>
      <c r="D11" s="43">
        <v>1664</v>
      </c>
      <c r="E11" s="39">
        <v>1690.0793650793667</v>
      </c>
      <c r="F11" s="15">
        <v>-26.079365079366653</v>
      </c>
      <c r="G11" s="171">
        <v>0.35486674400000001</v>
      </c>
      <c r="H11" s="71">
        <v>0.1801854</v>
      </c>
    </row>
    <row r="12" spans="3:8" x14ac:dyDescent="0.25">
      <c r="C12" s="27" t="s">
        <v>30</v>
      </c>
      <c r="D12" s="43">
        <v>1663</v>
      </c>
      <c r="E12" s="39">
        <v>1749</v>
      </c>
      <c r="F12" s="15">
        <v>-86</v>
      </c>
      <c r="G12" s="171">
        <v>0.32666666700000002</v>
      </c>
      <c r="H12" s="71">
        <v>0.14178861800000001</v>
      </c>
    </row>
    <row r="13" spans="3:8" x14ac:dyDescent="0.25">
      <c r="C13" s="27" t="s">
        <v>31</v>
      </c>
      <c r="D13" s="43">
        <v>1652</v>
      </c>
      <c r="E13" s="39">
        <v>1677.625</v>
      </c>
      <c r="F13" s="15">
        <v>-25.625</v>
      </c>
      <c r="G13" s="171">
        <v>0.34540158100000001</v>
      </c>
      <c r="H13" s="71">
        <v>0.187265918</v>
      </c>
    </row>
    <row r="14" spans="3:8" x14ac:dyDescent="0.25">
      <c r="C14" s="27" t="s">
        <v>32</v>
      </c>
      <c r="D14" s="43">
        <v>1630</v>
      </c>
      <c r="E14" s="39">
        <v>1654.4166666666667</v>
      </c>
      <c r="F14" s="15">
        <v>-24.416666666666742</v>
      </c>
      <c r="G14" s="171">
        <v>0.31074427999999998</v>
      </c>
      <c r="H14" s="71">
        <v>0.19026933100000001</v>
      </c>
    </row>
    <row r="15" spans="3:8" x14ac:dyDescent="0.25">
      <c r="C15" s="27" t="s">
        <v>33</v>
      </c>
      <c r="D15" s="43">
        <v>1627</v>
      </c>
      <c r="E15" s="39">
        <v>1596.25</v>
      </c>
      <c r="F15" s="15">
        <v>30.75</v>
      </c>
      <c r="G15" s="171">
        <v>0.35541401299999997</v>
      </c>
      <c r="H15" s="71">
        <v>0.30063694299999999</v>
      </c>
    </row>
    <row r="16" spans="3:8" x14ac:dyDescent="0.25">
      <c r="C16" s="27" t="s">
        <v>34</v>
      </c>
      <c r="D16" s="43">
        <v>1625</v>
      </c>
      <c r="E16" s="39">
        <v>1661.7391304347832</v>
      </c>
      <c r="F16" s="15">
        <v>-36.739130434783192</v>
      </c>
      <c r="G16" s="171">
        <v>0.30349650299999997</v>
      </c>
      <c r="H16" s="71">
        <v>0.19114219099999999</v>
      </c>
    </row>
    <row r="17" spans="3:8" x14ac:dyDescent="0.25">
      <c r="C17" s="27" t="s">
        <v>35</v>
      </c>
      <c r="D17" s="43">
        <v>1623</v>
      </c>
      <c r="E17" s="39">
        <v>1678.6458333333333</v>
      </c>
      <c r="F17" s="15">
        <v>-55.645833333333258</v>
      </c>
      <c r="G17" s="171">
        <v>0.30612903200000002</v>
      </c>
      <c r="H17" s="71">
        <v>0.182903226</v>
      </c>
    </row>
    <row r="18" spans="3:8" x14ac:dyDescent="0.25">
      <c r="C18" s="27" t="s">
        <v>36</v>
      </c>
      <c r="D18" s="43">
        <v>1622</v>
      </c>
      <c r="E18" s="39">
        <v>1683.5</v>
      </c>
      <c r="F18" s="15">
        <v>-61.5</v>
      </c>
      <c r="G18" s="171">
        <v>0.29121775999999999</v>
      </c>
      <c r="H18" s="71">
        <v>0.269670258</v>
      </c>
    </row>
    <row r="19" spans="3:8" x14ac:dyDescent="0.25">
      <c r="C19" s="27" t="s">
        <v>37</v>
      </c>
      <c r="D19" s="43">
        <v>1620</v>
      </c>
      <c r="E19" s="39">
        <v>1649.0277777777749</v>
      </c>
      <c r="F19" s="15">
        <v>-29.027777777774872</v>
      </c>
      <c r="G19" s="171">
        <v>0.29634966400000001</v>
      </c>
      <c r="H19" s="71">
        <v>0.27041306399999998</v>
      </c>
    </row>
    <row r="20" spans="3:8" x14ac:dyDescent="0.25">
      <c r="C20" s="27" t="s">
        <v>38</v>
      </c>
      <c r="D20" s="43">
        <v>1616</v>
      </c>
      <c r="E20" s="39">
        <v>1664.3910256410252</v>
      </c>
      <c r="F20" s="15">
        <v>-48.39102564102518</v>
      </c>
      <c r="G20" s="171">
        <v>0.25696480900000002</v>
      </c>
      <c r="H20" s="71">
        <v>0.212243402</v>
      </c>
    </row>
    <row r="21" spans="3:8" x14ac:dyDescent="0.25">
      <c r="C21" s="27" t="s">
        <v>39</v>
      </c>
      <c r="D21" s="43">
        <v>1602</v>
      </c>
      <c r="E21" s="39">
        <v>1625.4365079365082</v>
      </c>
      <c r="F21" s="15">
        <v>-23.436507936508178</v>
      </c>
      <c r="G21" s="171">
        <v>0.29728395099999999</v>
      </c>
      <c r="H21" s="71">
        <v>0.23851851900000001</v>
      </c>
    </row>
    <row r="22" spans="3:8" x14ac:dyDescent="0.25">
      <c r="C22" s="27" t="s">
        <v>40</v>
      </c>
      <c r="D22" s="43">
        <v>1602</v>
      </c>
      <c r="E22" s="39">
        <v>1616.5079365079334</v>
      </c>
      <c r="F22" s="15">
        <v>-14.507936507933437</v>
      </c>
      <c r="G22" s="171">
        <v>0.27416073200000002</v>
      </c>
      <c r="H22" s="71">
        <v>0.26551373299999997</v>
      </c>
    </row>
    <row r="23" spans="3:8" x14ac:dyDescent="0.25">
      <c r="C23" s="27" t="s">
        <v>41</v>
      </c>
      <c r="D23" s="43">
        <v>1598</v>
      </c>
      <c r="E23" s="39">
        <v>1605.1111111111084</v>
      </c>
      <c r="F23" s="15">
        <v>-7.1111111111083574</v>
      </c>
      <c r="G23" s="171">
        <v>0.293068298</v>
      </c>
      <c r="H23" s="71">
        <v>0.29867482200000001</v>
      </c>
    </row>
    <row r="24" spans="3:8" x14ac:dyDescent="0.25">
      <c r="C24" s="27" t="s">
        <v>42</v>
      </c>
      <c r="D24" s="43">
        <v>1578</v>
      </c>
      <c r="E24" s="39">
        <v>1618.7777777777749</v>
      </c>
      <c r="F24" s="15">
        <v>-40.777777777774872</v>
      </c>
      <c r="G24" s="171">
        <v>0.25</v>
      </c>
      <c r="H24" s="71">
        <v>0.24901315800000001</v>
      </c>
    </row>
    <row r="25" spans="3:8" x14ac:dyDescent="0.25">
      <c r="C25" s="27" t="s">
        <v>43</v>
      </c>
      <c r="D25" s="43">
        <v>1572</v>
      </c>
      <c r="E25" s="39">
        <v>1642.3412698412667</v>
      </c>
      <c r="F25" s="15">
        <v>-70.341269841266694</v>
      </c>
      <c r="G25" s="171">
        <v>0.29347550100000003</v>
      </c>
      <c r="H25" s="71">
        <v>0.17212490499999999</v>
      </c>
    </row>
    <row r="26" spans="3:8" x14ac:dyDescent="0.25">
      <c r="C26" s="27" t="s">
        <v>44</v>
      </c>
      <c r="D26" s="43">
        <v>1501</v>
      </c>
      <c r="E26" s="39">
        <v>1530.9444444444416</v>
      </c>
      <c r="F26" s="15">
        <v>-29.944444444441615</v>
      </c>
      <c r="G26" s="171">
        <v>0.31082981700000001</v>
      </c>
      <c r="H26" s="71">
        <v>0.21331458</v>
      </c>
    </row>
    <row r="27" spans="3:8" x14ac:dyDescent="0.25">
      <c r="C27" s="27" t="s">
        <v>46</v>
      </c>
      <c r="D27" s="43">
        <v>1474</v>
      </c>
      <c r="E27" s="39">
        <v>1520.3</v>
      </c>
      <c r="F27" s="15">
        <v>-46.299999999999955</v>
      </c>
      <c r="G27" s="171">
        <v>0.278595865</v>
      </c>
      <c r="H27" s="71">
        <v>0.16926967100000001</v>
      </c>
    </row>
    <row r="28" spans="3:8" ht="15.75" thickBot="1" x14ac:dyDescent="0.3">
      <c r="C28" s="42" t="s">
        <v>45</v>
      </c>
      <c r="D28" s="13">
        <v>1499</v>
      </c>
      <c r="E28" s="172">
        <v>1561</v>
      </c>
      <c r="F28" s="173">
        <v>-62</v>
      </c>
      <c r="G28" s="174">
        <v>0.25</v>
      </c>
      <c r="H28" s="72">
        <v>0.24152542399999999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8"/>
  <sheetViews>
    <sheetView workbookViewId="0">
      <selection activeCell="C6" sqref="C6"/>
    </sheetView>
  </sheetViews>
  <sheetFormatPr baseColWidth="10" defaultRowHeight="15" x14ac:dyDescent="0.25"/>
  <cols>
    <col min="3" max="3" width="19.5703125" customWidth="1"/>
  </cols>
  <sheetData>
    <row r="3" spans="2:8" ht="18.75" x14ac:dyDescent="0.3">
      <c r="B3" s="123" t="s">
        <v>391</v>
      </c>
    </row>
    <row r="5" spans="2:8" ht="15.75" thickBot="1" x14ac:dyDescent="0.3"/>
    <row r="6" spans="2:8" ht="120.75" thickBot="1" x14ac:dyDescent="0.3">
      <c r="C6" s="36" t="s">
        <v>47</v>
      </c>
      <c r="D6" s="53" t="s">
        <v>186</v>
      </c>
      <c r="E6" s="54" t="s">
        <v>184</v>
      </c>
      <c r="G6" s="208" t="s">
        <v>392</v>
      </c>
      <c r="H6" s="208"/>
    </row>
    <row r="7" spans="2:8" x14ac:dyDescent="0.25">
      <c r="C7" s="34" t="s">
        <v>25</v>
      </c>
      <c r="D7" s="49">
        <v>1864.9206349206333</v>
      </c>
      <c r="E7" s="51">
        <v>0.234855234</v>
      </c>
      <c r="G7" s="84">
        <f xml:space="preserve"> -0.0008*H7 + 1.5525</f>
        <v>0.39249999999999985</v>
      </c>
      <c r="H7">
        <v>1450</v>
      </c>
    </row>
    <row r="8" spans="2:8" x14ac:dyDescent="0.25">
      <c r="C8" s="27" t="s">
        <v>26</v>
      </c>
      <c r="D8" s="39">
        <v>1800.94086021505</v>
      </c>
      <c r="E8" s="44">
        <v>0.13323643399999999</v>
      </c>
      <c r="G8" s="84">
        <f t="shared" ref="G8:G17" si="0" xml:space="preserve"> -0.0008*H8 + 1.5525</f>
        <v>0.35250000000000004</v>
      </c>
      <c r="H8">
        <v>1500</v>
      </c>
    </row>
    <row r="9" spans="2:8" x14ac:dyDescent="0.25">
      <c r="C9" s="27" t="s">
        <v>27</v>
      </c>
      <c r="D9" s="39">
        <v>1668.6000000000001</v>
      </c>
      <c r="E9" s="44">
        <v>0.22508038599999999</v>
      </c>
      <c r="G9" s="84">
        <f t="shared" si="0"/>
        <v>0.3125</v>
      </c>
      <c r="H9">
        <v>1550</v>
      </c>
    </row>
    <row r="10" spans="2:8" x14ac:dyDescent="0.25">
      <c r="C10" s="27" t="s">
        <v>28</v>
      </c>
      <c r="D10" s="39">
        <v>1637.9333333333334</v>
      </c>
      <c r="E10" s="44">
        <v>0.25940089199999999</v>
      </c>
      <c r="G10" s="84">
        <f t="shared" si="0"/>
        <v>0.27249999999999996</v>
      </c>
      <c r="H10">
        <v>1600</v>
      </c>
    </row>
    <row r="11" spans="2:8" x14ac:dyDescent="0.25">
      <c r="C11" s="27" t="s">
        <v>29</v>
      </c>
      <c r="D11" s="39">
        <v>1690.0793650793667</v>
      </c>
      <c r="E11" s="44">
        <v>0.1801854</v>
      </c>
      <c r="G11" s="84">
        <f t="shared" si="0"/>
        <v>0.23249999999999993</v>
      </c>
      <c r="H11">
        <v>1650</v>
      </c>
    </row>
    <row r="12" spans="2:8" x14ac:dyDescent="0.25">
      <c r="C12" s="27" t="s">
        <v>30</v>
      </c>
      <c r="D12" s="39">
        <v>1749</v>
      </c>
      <c r="E12" s="44">
        <v>0.14178861800000001</v>
      </c>
      <c r="G12" s="84">
        <f t="shared" si="0"/>
        <v>0.19249999999999989</v>
      </c>
      <c r="H12">
        <v>1700</v>
      </c>
    </row>
    <row r="13" spans="2:8" x14ac:dyDescent="0.25">
      <c r="C13" s="27" t="s">
        <v>31</v>
      </c>
      <c r="D13" s="39">
        <v>1677.625</v>
      </c>
      <c r="E13" s="44">
        <v>0.187265918</v>
      </c>
      <c r="G13" s="84">
        <f t="shared" si="0"/>
        <v>0.15249999999999986</v>
      </c>
      <c r="H13">
        <v>1750</v>
      </c>
    </row>
    <row r="14" spans="2:8" x14ac:dyDescent="0.25">
      <c r="C14" s="27" t="s">
        <v>32</v>
      </c>
      <c r="D14" s="39">
        <v>1654.4166666666667</v>
      </c>
      <c r="E14" s="44">
        <v>0.19026933100000001</v>
      </c>
      <c r="G14" s="84">
        <f t="shared" si="0"/>
        <v>0.11249999999999982</v>
      </c>
      <c r="H14">
        <v>1800</v>
      </c>
    </row>
    <row r="15" spans="2:8" x14ac:dyDescent="0.25">
      <c r="C15" s="27" t="s">
        <v>33</v>
      </c>
      <c r="D15" s="39">
        <v>1596.25</v>
      </c>
      <c r="E15" s="44">
        <v>0.30063694299999999</v>
      </c>
      <c r="G15" s="84">
        <f t="shared" si="0"/>
        <v>7.2500000000000009E-2</v>
      </c>
      <c r="H15">
        <v>1850</v>
      </c>
    </row>
    <row r="16" spans="2:8" x14ac:dyDescent="0.25">
      <c r="C16" s="27" t="s">
        <v>34</v>
      </c>
      <c r="D16" s="39">
        <v>1661.7391304347832</v>
      </c>
      <c r="E16" s="44">
        <v>0.19114219099999999</v>
      </c>
      <c r="G16" s="84">
        <f t="shared" si="0"/>
        <v>3.2499999999999973E-2</v>
      </c>
      <c r="H16">
        <v>1900</v>
      </c>
    </row>
    <row r="17" spans="3:8" x14ac:dyDescent="0.25">
      <c r="C17" s="27" t="s">
        <v>35</v>
      </c>
      <c r="D17" s="39">
        <v>1678.6458333333333</v>
      </c>
      <c r="E17" s="44">
        <v>0.182903226</v>
      </c>
      <c r="G17" s="84">
        <f t="shared" si="0"/>
        <v>-7.5000000000000622E-3</v>
      </c>
      <c r="H17">
        <v>1950</v>
      </c>
    </row>
    <row r="18" spans="3:8" x14ac:dyDescent="0.25">
      <c r="C18" s="27" t="s">
        <v>36</v>
      </c>
      <c r="D18" s="39">
        <v>1683.5</v>
      </c>
      <c r="E18" s="44">
        <v>0.269670258</v>
      </c>
      <c r="G18" s="84"/>
    </row>
    <row r="19" spans="3:8" x14ac:dyDescent="0.25">
      <c r="C19" s="27" t="s">
        <v>37</v>
      </c>
      <c r="D19" s="39">
        <v>1649.0277777777749</v>
      </c>
      <c r="E19" s="44">
        <v>0.27041306399999998</v>
      </c>
    </row>
    <row r="20" spans="3:8" x14ac:dyDescent="0.25">
      <c r="C20" s="27" t="s">
        <v>38</v>
      </c>
      <c r="D20" s="39">
        <v>1664.3910256410252</v>
      </c>
      <c r="E20" s="44">
        <v>0.212243402</v>
      </c>
    </row>
    <row r="21" spans="3:8" x14ac:dyDescent="0.25">
      <c r="C21" s="27" t="s">
        <v>39</v>
      </c>
      <c r="D21" s="39">
        <v>1625.4365079365082</v>
      </c>
      <c r="E21" s="44">
        <v>0.23851851900000001</v>
      </c>
    </row>
    <row r="22" spans="3:8" x14ac:dyDescent="0.25">
      <c r="C22" s="27" t="s">
        <v>40</v>
      </c>
      <c r="D22" s="39">
        <v>1616.5079365079334</v>
      </c>
      <c r="E22" s="44">
        <v>0.26551373299999997</v>
      </c>
    </row>
    <row r="23" spans="3:8" x14ac:dyDescent="0.25">
      <c r="C23" s="27" t="s">
        <v>41</v>
      </c>
      <c r="D23" s="39">
        <v>1605.1111111111084</v>
      </c>
      <c r="E23" s="44">
        <v>0.29867482200000001</v>
      </c>
    </row>
    <row r="24" spans="3:8" x14ac:dyDescent="0.25">
      <c r="C24" s="27" t="s">
        <v>42</v>
      </c>
      <c r="D24" s="39">
        <v>1618.7777777777749</v>
      </c>
      <c r="E24" s="44">
        <v>0.24901315800000001</v>
      </c>
    </row>
    <row r="25" spans="3:8" x14ac:dyDescent="0.25">
      <c r="C25" s="27" t="s">
        <v>43</v>
      </c>
      <c r="D25" s="39">
        <v>1642.3412698412667</v>
      </c>
      <c r="E25" s="44">
        <v>0.17212490499999999</v>
      </c>
    </row>
    <row r="26" spans="3:8" x14ac:dyDescent="0.25">
      <c r="C26" s="27" t="s">
        <v>44</v>
      </c>
      <c r="D26" s="39">
        <v>1530.9444444444416</v>
      </c>
      <c r="E26" s="44">
        <v>0.21331458</v>
      </c>
    </row>
    <row r="27" spans="3:8" x14ac:dyDescent="0.25">
      <c r="C27" s="27" t="s">
        <v>46</v>
      </c>
      <c r="D27" s="39">
        <v>1520.3</v>
      </c>
      <c r="E27" s="44">
        <v>0.16926967100000001</v>
      </c>
    </row>
    <row r="28" spans="3:8" ht="15.75" thickBot="1" x14ac:dyDescent="0.3">
      <c r="C28" s="42" t="s">
        <v>45</v>
      </c>
      <c r="D28" s="45">
        <v>1561</v>
      </c>
      <c r="E28" s="47">
        <v>0.24152542399999999</v>
      </c>
    </row>
  </sheetData>
  <mergeCells count="1">
    <mergeCell ref="G6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activeCell="C10" sqref="C10"/>
    </sheetView>
  </sheetViews>
  <sheetFormatPr baseColWidth="10" defaultRowHeight="15" x14ac:dyDescent="0.25"/>
  <cols>
    <col min="2" max="2" width="28.42578125" customWidth="1"/>
    <col min="3" max="3" width="20.42578125" customWidth="1"/>
    <col min="5" max="5" width="11.42578125" style="80"/>
  </cols>
  <sheetData>
    <row r="2" spans="2:10" ht="18.75" x14ac:dyDescent="0.3">
      <c r="B2" s="150" t="s">
        <v>363</v>
      </c>
    </row>
    <row r="5" spans="2:10" ht="15.75" thickBot="1" x14ac:dyDescent="0.3"/>
    <row r="6" spans="2:10" ht="75.75" thickBot="1" x14ac:dyDescent="0.3">
      <c r="B6" s="25" t="s">
        <v>156</v>
      </c>
      <c r="C6" s="20" t="s">
        <v>151</v>
      </c>
      <c r="D6" s="17" t="s">
        <v>150</v>
      </c>
      <c r="E6" s="81"/>
      <c r="G6" s="83" t="s">
        <v>350</v>
      </c>
      <c r="J6" t="s">
        <v>351</v>
      </c>
    </row>
    <row r="7" spans="2:10" x14ac:dyDescent="0.25">
      <c r="B7" s="26" t="s">
        <v>347</v>
      </c>
      <c r="C7" s="21">
        <v>1732</v>
      </c>
      <c r="D7" s="18">
        <v>1864.9206349206333</v>
      </c>
      <c r="F7" s="3"/>
      <c r="G7">
        <v>1400</v>
      </c>
      <c r="H7">
        <v>1400</v>
      </c>
      <c r="J7">
        <v>1605</v>
      </c>
    </row>
    <row r="8" spans="2:10" x14ac:dyDescent="0.25">
      <c r="B8" s="27" t="s">
        <v>26</v>
      </c>
      <c r="C8" s="22">
        <v>1695</v>
      </c>
      <c r="D8" s="15">
        <v>1800.94086021505</v>
      </c>
      <c r="F8" s="3"/>
      <c r="G8">
        <v>1500</v>
      </c>
      <c r="H8">
        <v>1500</v>
      </c>
      <c r="J8">
        <v>1605</v>
      </c>
    </row>
    <row r="9" spans="2:10" x14ac:dyDescent="0.25">
      <c r="B9" s="27" t="s">
        <v>27</v>
      </c>
      <c r="C9" s="22">
        <v>1689</v>
      </c>
      <c r="D9" s="15">
        <v>1668.6000000000001</v>
      </c>
      <c r="F9" s="3"/>
      <c r="G9">
        <v>1600</v>
      </c>
      <c r="H9">
        <v>1600</v>
      </c>
      <c r="J9">
        <v>1605</v>
      </c>
    </row>
    <row r="10" spans="2:10" x14ac:dyDescent="0.25">
      <c r="B10" s="27" t="s">
        <v>28</v>
      </c>
      <c r="C10" s="22">
        <v>1674</v>
      </c>
      <c r="D10" s="15">
        <v>1637.9333333333334</v>
      </c>
      <c r="F10" s="3"/>
      <c r="G10">
        <v>1700</v>
      </c>
      <c r="H10">
        <v>1700</v>
      </c>
      <c r="J10">
        <v>1605</v>
      </c>
    </row>
    <row r="11" spans="2:10" x14ac:dyDescent="0.25">
      <c r="B11" s="27" t="s">
        <v>29</v>
      </c>
      <c r="C11" s="22">
        <v>1664</v>
      </c>
      <c r="D11" s="15">
        <v>1690.0793650793667</v>
      </c>
      <c r="F11" s="3"/>
      <c r="G11">
        <v>1800</v>
      </c>
      <c r="H11">
        <v>1800</v>
      </c>
      <c r="J11">
        <v>1605</v>
      </c>
    </row>
    <row r="12" spans="2:10" x14ac:dyDescent="0.25">
      <c r="B12" s="27" t="s">
        <v>349</v>
      </c>
      <c r="C12" s="22">
        <v>1663</v>
      </c>
      <c r="D12" s="15">
        <v>1749</v>
      </c>
      <c r="F12" s="3"/>
      <c r="G12">
        <v>1900</v>
      </c>
      <c r="H12">
        <v>1900</v>
      </c>
      <c r="J12">
        <v>1605</v>
      </c>
    </row>
    <row r="13" spans="2:10" x14ac:dyDescent="0.25">
      <c r="B13" s="27" t="s">
        <v>31</v>
      </c>
      <c r="C13" s="22">
        <v>1652</v>
      </c>
      <c r="D13" s="15">
        <v>1677.625</v>
      </c>
      <c r="F13" s="3"/>
      <c r="G13">
        <v>2000</v>
      </c>
      <c r="H13">
        <v>2000</v>
      </c>
      <c r="J13">
        <v>1605</v>
      </c>
    </row>
    <row r="14" spans="2:10" x14ac:dyDescent="0.25">
      <c r="B14" s="27" t="s">
        <v>32</v>
      </c>
      <c r="C14" s="22">
        <v>1630</v>
      </c>
      <c r="D14" s="15">
        <v>1654.4166666666667</v>
      </c>
      <c r="F14" s="3"/>
      <c r="G14">
        <v>2100</v>
      </c>
      <c r="H14">
        <v>2100</v>
      </c>
      <c r="J14">
        <v>1605</v>
      </c>
    </row>
    <row r="15" spans="2:10" x14ac:dyDescent="0.25">
      <c r="B15" s="27" t="s">
        <v>33</v>
      </c>
      <c r="C15" s="22">
        <v>1627</v>
      </c>
      <c r="D15" s="15">
        <v>1596.25</v>
      </c>
      <c r="F15" s="3"/>
      <c r="G15">
        <v>2200</v>
      </c>
      <c r="H15">
        <v>2200</v>
      </c>
      <c r="J15">
        <v>1605</v>
      </c>
    </row>
    <row r="16" spans="2:10" x14ac:dyDescent="0.25">
      <c r="B16" s="27" t="s">
        <v>34</v>
      </c>
      <c r="C16" s="22">
        <v>1625</v>
      </c>
      <c r="D16" s="15">
        <v>1661.7391304347832</v>
      </c>
      <c r="F16" s="3"/>
      <c r="G16">
        <v>2300</v>
      </c>
      <c r="H16">
        <v>2300</v>
      </c>
      <c r="J16">
        <v>1605</v>
      </c>
    </row>
    <row r="17" spans="2:6" x14ac:dyDescent="0.25">
      <c r="B17" s="27" t="s">
        <v>35</v>
      </c>
      <c r="C17" s="22">
        <v>1623</v>
      </c>
      <c r="D17" s="15">
        <v>1678.6458333333333</v>
      </c>
      <c r="F17" s="3"/>
    </row>
    <row r="18" spans="2:6" x14ac:dyDescent="0.25">
      <c r="B18" s="27" t="s">
        <v>36</v>
      </c>
      <c r="C18" s="22">
        <v>1622</v>
      </c>
      <c r="D18" s="15">
        <v>1683.5</v>
      </c>
      <c r="F18" s="3"/>
    </row>
    <row r="19" spans="2:6" x14ac:dyDescent="0.25">
      <c r="B19" s="27" t="s">
        <v>37</v>
      </c>
      <c r="C19" s="22">
        <v>1620</v>
      </c>
      <c r="D19" s="15">
        <v>1649.0277777777749</v>
      </c>
      <c r="F19" s="3"/>
    </row>
    <row r="20" spans="2:6" x14ac:dyDescent="0.25">
      <c r="B20" s="27" t="s">
        <v>38</v>
      </c>
      <c r="C20" s="22">
        <v>1616</v>
      </c>
      <c r="D20" s="15">
        <v>1664.3910256410252</v>
      </c>
      <c r="F20" s="3"/>
    </row>
    <row r="21" spans="2:6" x14ac:dyDescent="0.25">
      <c r="B21" s="27" t="s">
        <v>40</v>
      </c>
      <c r="C21" s="22">
        <v>1602</v>
      </c>
      <c r="D21" s="15">
        <v>1616.5079365079334</v>
      </c>
      <c r="F21" s="3"/>
    </row>
    <row r="22" spans="2:6" x14ac:dyDescent="0.25">
      <c r="B22" s="27" t="s">
        <v>39</v>
      </c>
      <c r="C22" s="22">
        <v>1602</v>
      </c>
      <c r="D22" s="15">
        <v>1625.4365079365082</v>
      </c>
      <c r="F22" s="3"/>
    </row>
    <row r="23" spans="2:6" x14ac:dyDescent="0.25">
      <c r="B23" s="27" t="s">
        <v>41</v>
      </c>
      <c r="C23" s="22">
        <v>1598</v>
      </c>
      <c r="D23" s="15">
        <v>1605.1111111111084</v>
      </c>
      <c r="F23" s="3"/>
    </row>
    <row r="24" spans="2:6" x14ac:dyDescent="0.25">
      <c r="B24" s="27" t="s">
        <v>42</v>
      </c>
      <c r="C24" s="22">
        <v>1578</v>
      </c>
      <c r="D24" s="15">
        <v>1618.7777777777749</v>
      </c>
      <c r="F24" s="3"/>
    </row>
    <row r="25" spans="2:6" x14ac:dyDescent="0.25">
      <c r="B25" s="27" t="s">
        <v>348</v>
      </c>
      <c r="C25" s="22">
        <v>1572</v>
      </c>
      <c r="D25" s="15">
        <v>1642.3412698412667</v>
      </c>
      <c r="F25" s="3"/>
    </row>
    <row r="26" spans="2:6" x14ac:dyDescent="0.25">
      <c r="B26" s="27" t="s">
        <v>44</v>
      </c>
      <c r="C26" s="22">
        <v>1501</v>
      </c>
      <c r="D26" s="15">
        <v>1530.9444444444416</v>
      </c>
      <c r="F26" s="3"/>
    </row>
    <row r="27" spans="2:6" x14ac:dyDescent="0.25">
      <c r="B27" s="27" t="s">
        <v>45</v>
      </c>
      <c r="C27" s="22">
        <v>1499</v>
      </c>
      <c r="D27" s="15">
        <v>1560.8888888888916</v>
      </c>
      <c r="F27" s="3"/>
    </row>
    <row r="28" spans="2:6" ht="15.75" thickBot="1" x14ac:dyDescent="0.3">
      <c r="B28" s="28" t="s">
        <v>46</v>
      </c>
      <c r="C28" s="23">
        <v>1474</v>
      </c>
      <c r="D28" s="16">
        <v>1520.3</v>
      </c>
      <c r="F28" s="3"/>
    </row>
    <row r="29" spans="2:6" ht="15.75" thickBot="1" x14ac:dyDescent="0.3">
      <c r="B29" s="29" t="s">
        <v>50</v>
      </c>
      <c r="C29" s="24">
        <v>1605</v>
      </c>
      <c r="D29" s="19">
        <v>1682</v>
      </c>
      <c r="F29" s="3"/>
    </row>
  </sheetData>
  <sortState ref="B7:E28">
    <sortCondition descending="1" ref="C7:C2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3"/>
  <sheetViews>
    <sheetView workbookViewId="0">
      <selection activeCell="C13" sqref="C13"/>
    </sheetView>
  </sheetViews>
  <sheetFormatPr baseColWidth="10" defaultRowHeight="15" x14ac:dyDescent="0.25"/>
  <cols>
    <col min="2" max="2" width="12.85546875" customWidth="1"/>
    <col min="3" max="3" width="27.7109375" customWidth="1"/>
    <col min="4" max="4" width="18.5703125" customWidth="1"/>
    <col min="7" max="9" width="30.7109375" customWidth="1"/>
  </cols>
  <sheetData>
    <row r="2" spans="2:13" ht="18.75" x14ac:dyDescent="0.3">
      <c r="B2" s="150" t="s">
        <v>364</v>
      </c>
    </row>
    <row r="5" spans="2:13" ht="15.75" thickBot="1" x14ac:dyDescent="0.3"/>
    <row r="6" spans="2:13" ht="90.75" thickBot="1" x14ac:dyDescent="0.3">
      <c r="B6" s="67" t="s">
        <v>371</v>
      </c>
      <c r="C6" s="74" t="s">
        <v>372</v>
      </c>
      <c r="D6" s="52" t="s">
        <v>154</v>
      </c>
      <c r="E6" s="53" t="s">
        <v>153</v>
      </c>
      <c r="F6" s="53" t="s">
        <v>150</v>
      </c>
      <c r="G6" s="91"/>
      <c r="H6" s="91"/>
      <c r="I6" s="91"/>
      <c r="J6" s="83" t="s">
        <v>350</v>
      </c>
      <c r="M6" t="s">
        <v>351</v>
      </c>
    </row>
    <row r="7" spans="2:13" x14ac:dyDescent="0.25">
      <c r="B7" s="68">
        <v>62</v>
      </c>
      <c r="C7" s="69" t="s">
        <v>113</v>
      </c>
      <c r="D7" s="7">
        <v>1459</v>
      </c>
      <c r="E7" s="209">
        <v>58.832239999999999</v>
      </c>
      <c r="F7" s="75">
        <v>1475.5158730158748</v>
      </c>
      <c r="G7" s="212"/>
      <c r="H7" s="92"/>
      <c r="I7" s="92"/>
    </row>
    <row r="8" spans="2:13" x14ac:dyDescent="0.25">
      <c r="B8" s="30" t="s">
        <v>111</v>
      </c>
      <c r="C8" s="70" t="s">
        <v>112</v>
      </c>
      <c r="D8" s="10">
        <v>1484</v>
      </c>
      <c r="E8" s="209">
        <v>68.790940000000006</v>
      </c>
      <c r="F8" s="40">
        <v>1499.4166666666667</v>
      </c>
      <c r="G8" s="212"/>
      <c r="H8" s="92"/>
      <c r="I8" s="92"/>
    </row>
    <row r="9" spans="2:13" x14ac:dyDescent="0.25">
      <c r="B9" s="30">
        <v>11</v>
      </c>
      <c r="C9" s="70" t="s">
        <v>87</v>
      </c>
      <c r="D9" s="10">
        <v>1487</v>
      </c>
      <c r="E9" s="209">
        <v>156.46307999999999</v>
      </c>
      <c r="F9" s="40">
        <v>1471.1111111111084</v>
      </c>
      <c r="G9" s="212"/>
      <c r="H9" s="92"/>
      <c r="I9" s="92"/>
      <c r="J9">
        <v>2200</v>
      </c>
      <c r="K9">
        <v>2200</v>
      </c>
      <c r="M9">
        <v>1605</v>
      </c>
    </row>
    <row r="10" spans="2:13" x14ac:dyDescent="0.25">
      <c r="B10" s="30">
        <v>66</v>
      </c>
      <c r="C10" s="70" t="s">
        <v>101</v>
      </c>
      <c r="D10" s="10">
        <v>1488</v>
      </c>
      <c r="E10" s="209">
        <v>77.882099999999994</v>
      </c>
      <c r="F10" s="40">
        <v>1492.2222222222251</v>
      </c>
      <c r="G10" s="212"/>
      <c r="H10" s="92"/>
      <c r="I10" s="92"/>
    </row>
    <row r="11" spans="2:13" x14ac:dyDescent="0.25">
      <c r="B11" s="30" t="s">
        <v>147</v>
      </c>
      <c r="C11" s="70" t="s">
        <v>148</v>
      </c>
      <c r="D11" s="10">
        <v>1524</v>
      </c>
      <c r="E11" s="209">
        <v>159.63906</v>
      </c>
      <c r="F11" s="40">
        <v>1624.2083333333333</v>
      </c>
      <c r="G11" s="212"/>
      <c r="H11" s="92"/>
      <c r="I11" s="92"/>
    </row>
    <row r="12" spans="2:13" x14ac:dyDescent="0.25">
      <c r="B12" s="30">
        <v>34</v>
      </c>
      <c r="C12" s="70" t="s">
        <v>130</v>
      </c>
      <c r="D12" s="10">
        <v>1500</v>
      </c>
      <c r="E12" s="209">
        <v>61.57206</v>
      </c>
      <c r="F12" s="40">
        <v>1563.7222222222251</v>
      </c>
      <c r="G12" s="212"/>
      <c r="H12" s="92"/>
      <c r="I12" s="92"/>
    </row>
    <row r="13" spans="2:13" x14ac:dyDescent="0.25">
      <c r="B13" s="30">
        <v>8</v>
      </c>
      <c r="C13" s="70" t="s">
        <v>108</v>
      </c>
      <c r="D13" s="10">
        <v>1502</v>
      </c>
      <c r="E13" s="209">
        <v>75.436580000000006</v>
      </c>
      <c r="F13" s="40">
        <v>1514.25</v>
      </c>
      <c r="G13" s="212"/>
      <c r="H13" s="92"/>
      <c r="I13" s="92"/>
      <c r="J13">
        <v>1900</v>
      </c>
      <c r="K13">
        <v>1900</v>
      </c>
      <c r="M13">
        <v>1605</v>
      </c>
    </row>
    <row r="14" spans="2:13" x14ac:dyDescent="0.25">
      <c r="B14" s="30">
        <v>59</v>
      </c>
      <c r="C14" s="70" t="s">
        <v>122</v>
      </c>
      <c r="D14" s="10">
        <v>1507</v>
      </c>
      <c r="E14" s="209">
        <v>57.292499999999997</v>
      </c>
      <c r="F14" s="40">
        <v>1547.8888888888916</v>
      </c>
      <c r="G14" s="212"/>
      <c r="H14" s="92"/>
      <c r="I14" s="92"/>
    </row>
    <row r="15" spans="2:13" x14ac:dyDescent="0.25">
      <c r="B15" s="30">
        <v>84</v>
      </c>
      <c r="C15" s="70" t="s">
        <v>106</v>
      </c>
      <c r="D15" s="10">
        <v>1520</v>
      </c>
      <c r="E15" s="209">
        <v>89.005380000000002</v>
      </c>
      <c r="F15" s="40">
        <v>1531.6666666666667</v>
      </c>
      <c r="G15" s="212"/>
      <c r="H15" s="92"/>
      <c r="I15" s="92"/>
    </row>
    <row r="16" spans="2:13" x14ac:dyDescent="0.25">
      <c r="B16" s="30">
        <v>4</v>
      </c>
      <c r="C16" s="70" t="s">
        <v>124</v>
      </c>
      <c r="D16" s="10">
        <v>1531</v>
      </c>
      <c r="E16" s="209">
        <v>78.548419999999993</v>
      </c>
      <c r="F16" s="40">
        <v>1583.6111111111084</v>
      </c>
      <c r="G16" s="212"/>
      <c r="H16" s="92"/>
      <c r="I16" s="92"/>
      <c r="J16">
        <v>1500</v>
      </c>
      <c r="K16">
        <v>1500</v>
      </c>
      <c r="M16">
        <v>1605</v>
      </c>
    </row>
    <row r="17" spans="2:13" x14ac:dyDescent="0.25">
      <c r="B17" s="30">
        <v>46</v>
      </c>
      <c r="C17" s="70" t="s">
        <v>134</v>
      </c>
      <c r="D17" s="10">
        <v>1533</v>
      </c>
      <c r="E17" s="209">
        <v>118.5727</v>
      </c>
      <c r="F17" s="40">
        <v>1605.1851851851834</v>
      </c>
      <c r="G17" s="212"/>
      <c r="H17" s="92"/>
      <c r="I17" s="92"/>
    </row>
    <row r="18" spans="2:13" x14ac:dyDescent="0.25">
      <c r="B18" s="30">
        <v>2</v>
      </c>
      <c r="C18" s="70" t="s">
        <v>95</v>
      </c>
      <c r="D18" s="10">
        <v>1535</v>
      </c>
      <c r="E18" s="209">
        <v>63.643180000000001</v>
      </c>
      <c r="F18" s="40">
        <v>1525</v>
      </c>
      <c r="G18" s="212"/>
      <c r="H18" s="92"/>
      <c r="I18" s="92"/>
      <c r="J18">
        <v>1300</v>
      </c>
      <c r="K18">
        <v>1300</v>
      </c>
      <c r="M18">
        <v>1605</v>
      </c>
    </row>
    <row r="19" spans="2:13" x14ac:dyDescent="0.25">
      <c r="B19" s="30">
        <v>83</v>
      </c>
      <c r="C19" s="70" t="s">
        <v>145</v>
      </c>
      <c r="D19" s="10">
        <v>1539</v>
      </c>
      <c r="E19" s="209">
        <v>77.364999999999995</v>
      </c>
      <c r="F19" s="40">
        <v>1661.0833333333333</v>
      </c>
      <c r="G19" s="212"/>
      <c r="H19" s="92"/>
      <c r="I19" s="92"/>
    </row>
    <row r="20" spans="2:13" x14ac:dyDescent="0.25">
      <c r="B20" s="30">
        <v>26</v>
      </c>
      <c r="C20" s="70" t="s">
        <v>132</v>
      </c>
      <c r="D20" s="10">
        <v>1545</v>
      </c>
      <c r="E20" s="209">
        <v>67.562939999999998</v>
      </c>
      <c r="F20" s="40">
        <v>1615.9444444444416</v>
      </c>
      <c r="G20" s="212"/>
      <c r="H20" s="92"/>
      <c r="I20" s="92"/>
    </row>
    <row r="21" spans="2:13" x14ac:dyDescent="0.25">
      <c r="B21" s="30">
        <v>30</v>
      </c>
      <c r="C21" s="70" t="s">
        <v>81</v>
      </c>
      <c r="D21" s="10">
        <v>1556</v>
      </c>
      <c r="E21" s="209">
        <v>77.401700000000005</v>
      </c>
      <c r="F21" s="40">
        <v>1534.9603174603164</v>
      </c>
      <c r="G21" s="212"/>
      <c r="H21" s="92"/>
      <c r="I21" s="92"/>
    </row>
    <row r="22" spans="2:13" x14ac:dyDescent="0.25">
      <c r="B22" s="30">
        <v>17</v>
      </c>
      <c r="C22" s="70" t="s">
        <v>129</v>
      </c>
      <c r="D22" s="10">
        <v>1570</v>
      </c>
      <c r="E22" s="209">
        <v>62.692459999999997</v>
      </c>
      <c r="F22" s="40">
        <v>1635.9166666666667</v>
      </c>
      <c r="G22" s="212"/>
      <c r="H22" s="92"/>
      <c r="I22" s="92"/>
    </row>
    <row r="23" spans="2:13" x14ac:dyDescent="0.25">
      <c r="B23" s="30">
        <v>58</v>
      </c>
      <c r="C23" s="70" t="s">
        <v>104</v>
      </c>
      <c r="D23" s="10">
        <v>1571</v>
      </c>
      <c r="E23" s="209">
        <v>90.667760000000001</v>
      </c>
      <c r="F23" s="40">
        <v>1580.9166666666667</v>
      </c>
      <c r="G23" s="212"/>
      <c r="H23" s="92"/>
      <c r="I23" s="92"/>
    </row>
    <row r="24" spans="2:13" x14ac:dyDescent="0.25">
      <c r="B24" s="30">
        <v>61</v>
      </c>
      <c r="C24" s="70" t="s">
        <v>90</v>
      </c>
      <c r="D24" s="10">
        <v>1572</v>
      </c>
      <c r="E24" s="209">
        <v>79.879180000000005</v>
      </c>
      <c r="F24" s="40">
        <v>1557</v>
      </c>
      <c r="G24" s="212"/>
      <c r="H24" s="92"/>
      <c r="I24" s="92"/>
    </row>
    <row r="25" spans="2:13" x14ac:dyDescent="0.25">
      <c r="B25" s="30">
        <v>80</v>
      </c>
      <c r="C25" s="70" t="s">
        <v>99</v>
      </c>
      <c r="D25" s="10">
        <v>1580</v>
      </c>
      <c r="E25" s="209">
        <v>69.983940000000004</v>
      </c>
      <c r="F25" s="40">
        <v>1573.25</v>
      </c>
      <c r="G25" s="212"/>
      <c r="H25" s="92"/>
      <c r="I25" s="92"/>
    </row>
    <row r="26" spans="2:13" x14ac:dyDescent="0.25">
      <c r="B26" s="30">
        <v>19</v>
      </c>
      <c r="C26" s="70" t="s">
        <v>109</v>
      </c>
      <c r="D26" s="10">
        <v>1596</v>
      </c>
      <c r="E26" s="209">
        <v>79.2881</v>
      </c>
      <c r="F26" s="40">
        <v>1612.1333333333332</v>
      </c>
      <c r="G26" s="212"/>
      <c r="H26" s="92"/>
      <c r="I26" s="92"/>
    </row>
    <row r="27" spans="2:13" x14ac:dyDescent="0.25">
      <c r="B27" s="30">
        <v>23</v>
      </c>
      <c r="C27" s="70" t="s">
        <v>60</v>
      </c>
      <c r="D27" s="10">
        <v>1596</v>
      </c>
      <c r="E27" s="209">
        <v>193.08459999999999</v>
      </c>
      <c r="F27" s="40">
        <v>1478.7916666666667</v>
      </c>
      <c r="G27" s="212"/>
      <c r="H27" s="92"/>
      <c r="I27" s="92"/>
    </row>
    <row r="28" spans="2:13" x14ac:dyDescent="0.25">
      <c r="B28" s="30">
        <v>24</v>
      </c>
      <c r="C28" s="70" t="s">
        <v>76</v>
      </c>
      <c r="D28" s="10">
        <v>1596</v>
      </c>
      <c r="E28" s="209">
        <v>74.901439999999994</v>
      </c>
      <c r="F28" s="40">
        <v>1562.9761904761917</v>
      </c>
      <c r="G28" s="212"/>
      <c r="H28" s="92"/>
      <c r="I28" s="92"/>
    </row>
    <row r="29" spans="2:13" x14ac:dyDescent="0.25">
      <c r="B29" s="30">
        <v>89</v>
      </c>
      <c r="C29" s="70" t="s">
        <v>117</v>
      </c>
      <c r="D29" s="10">
        <v>1596</v>
      </c>
      <c r="E29" s="209">
        <v>77.964659999999995</v>
      </c>
      <c r="F29" s="40">
        <v>1627.1666666666667</v>
      </c>
      <c r="G29" s="212"/>
      <c r="H29" s="92"/>
      <c r="I29" s="92"/>
    </row>
    <row r="30" spans="2:13" x14ac:dyDescent="0.25">
      <c r="B30" s="30">
        <v>49</v>
      </c>
      <c r="C30" s="70" t="s">
        <v>115</v>
      </c>
      <c r="D30" s="10">
        <v>1598</v>
      </c>
      <c r="E30" s="209">
        <v>61.280720000000002</v>
      </c>
      <c r="F30" s="40">
        <v>1623.2961309523835</v>
      </c>
      <c r="G30" s="212"/>
      <c r="H30" s="92"/>
      <c r="I30" s="92"/>
    </row>
    <row r="31" spans="2:13" x14ac:dyDescent="0.25">
      <c r="B31" s="30">
        <v>88</v>
      </c>
      <c r="C31" s="70" t="s">
        <v>86</v>
      </c>
      <c r="D31" s="10">
        <v>1598</v>
      </c>
      <c r="E31" s="209">
        <v>77.402900000000002</v>
      </c>
      <c r="F31" s="40">
        <v>1578.8405797101416</v>
      </c>
      <c r="G31" s="212"/>
      <c r="H31" s="92"/>
      <c r="I31" s="92"/>
    </row>
    <row r="32" spans="2:13" x14ac:dyDescent="0.25">
      <c r="B32" s="30">
        <v>33</v>
      </c>
      <c r="C32" s="70" t="s">
        <v>146</v>
      </c>
      <c r="D32" s="10">
        <v>1604</v>
      </c>
      <c r="E32" s="209">
        <v>59.447519999999997</v>
      </c>
      <c r="F32" s="40">
        <v>1733.375</v>
      </c>
      <c r="G32" s="212"/>
      <c r="H32" s="92"/>
      <c r="I32" s="92"/>
    </row>
    <row r="33" spans="2:13" x14ac:dyDescent="0.25">
      <c r="B33" s="30">
        <v>36</v>
      </c>
      <c r="C33" s="70" t="s">
        <v>78</v>
      </c>
      <c r="D33" s="10">
        <v>1605</v>
      </c>
      <c r="E33" s="209">
        <v>103.86499999999999</v>
      </c>
      <c r="F33" s="40">
        <v>1577.2142857142833</v>
      </c>
      <c r="G33" s="212"/>
      <c r="H33" s="92"/>
      <c r="I33" s="92"/>
    </row>
    <row r="34" spans="2:13" x14ac:dyDescent="0.25">
      <c r="B34" s="30">
        <v>81</v>
      </c>
      <c r="C34" s="70" t="s">
        <v>92</v>
      </c>
      <c r="D34" s="10">
        <v>1608</v>
      </c>
      <c r="E34" s="209">
        <v>79.679779999999994</v>
      </c>
      <c r="F34" s="40">
        <v>1595.3273809523835</v>
      </c>
      <c r="G34" s="212"/>
      <c r="H34" s="92"/>
      <c r="I34" s="92"/>
    </row>
    <row r="35" spans="2:13" x14ac:dyDescent="0.25">
      <c r="B35" s="30">
        <v>13</v>
      </c>
      <c r="C35" s="70" t="s">
        <v>120</v>
      </c>
      <c r="D35" s="10">
        <v>1610</v>
      </c>
      <c r="E35" s="209">
        <v>62.772919999999999</v>
      </c>
      <c r="F35" s="40">
        <v>1648.690476190475</v>
      </c>
      <c r="G35" s="212"/>
      <c r="H35" s="92"/>
      <c r="I35" s="92"/>
      <c r="J35">
        <v>2400</v>
      </c>
      <c r="K35">
        <v>2400</v>
      </c>
      <c r="M35">
        <v>1605</v>
      </c>
    </row>
    <row r="36" spans="2:13" x14ac:dyDescent="0.25">
      <c r="B36" s="30">
        <v>37</v>
      </c>
      <c r="C36" s="70" t="s">
        <v>140</v>
      </c>
      <c r="D36" s="10">
        <v>1611</v>
      </c>
      <c r="E36" s="209">
        <v>69.447980000000001</v>
      </c>
      <c r="F36" s="40">
        <v>1700.2222222222251</v>
      </c>
      <c r="G36" s="212"/>
      <c r="H36" s="92"/>
      <c r="I36" s="92"/>
    </row>
    <row r="37" spans="2:13" x14ac:dyDescent="0.25">
      <c r="B37" s="30">
        <v>7</v>
      </c>
      <c r="C37" s="70" t="s">
        <v>88</v>
      </c>
      <c r="D37" s="10">
        <v>1613</v>
      </c>
      <c r="E37" s="209">
        <v>79.060280000000006</v>
      </c>
      <c r="F37" s="40">
        <v>1596.1666666666667</v>
      </c>
      <c r="G37" s="212"/>
      <c r="H37" s="92"/>
      <c r="I37" s="92"/>
      <c r="J37">
        <v>1800</v>
      </c>
      <c r="K37">
        <v>1800</v>
      </c>
      <c r="M37">
        <v>1605</v>
      </c>
    </row>
    <row r="38" spans="2:13" x14ac:dyDescent="0.25">
      <c r="B38" s="30">
        <v>10</v>
      </c>
      <c r="C38" s="70" t="s">
        <v>85</v>
      </c>
      <c r="D38" s="10">
        <v>1614</v>
      </c>
      <c r="E38" s="209">
        <v>98.397459999999995</v>
      </c>
      <c r="F38" s="40">
        <v>1593.3950617283917</v>
      </c>
      <c r="G38" s="212"/>
      <c r="H38" s="92"/>
      <c r="I38" s="92"/>
      <c r="J38">
        <v>2100</v>
      </c>
      <c r="K38">
        <v>2100</v>
      </c>
      <c r="M38">
        <v>1605</v>
      </c>
    </row>
    <row r="39" spans="2:13" x14ac:dyDescent="0.25">
      <c r="B39" s="30">
        <v>6</v>
      </c>
      <c r="C39" s="70" t="s">
        <v>135</v>
      </c>
      <c r="D39" s="10">
        <v>1616</v>
      </c>
      <c r="E39" s="209">
        <v>78.063000000000002</v>
      </c>
      <c r="F39" s="40">
        <v>1692.3888888888916</v>
      </c>
      <c r="G39" s="212"/>
      <c r="H39" s="92"/>
      <c r="I39" s="92"/>
      <c r="J39">
        <v>1700</v>
      </c>
      <c r="K39">
        <v>1700</v>
      </c>
      <c r="M39">
        <v>1605</v>
      </c>
    </row>
    <row r="40" spans="2:13" x14ac:dyDescent="0.25">
      <c r="B40" s="30">
        <v>16</v>
      </c>
      <c r="C40" s="70" t="s">
        <v>94</v>
      </c>
      <c r="D40" s="10">
        <v>1616</v>
      </c>
      <c r="E40" s="209">
        <v>85.644180000000006</v>
      </c>
      <c r="F40" s="40">
        <v>1605.4444444444416</v>
      </c>
      <c r="G40" s="212"/>
      <c r="H40" s="92"/>
      <c r="I40" s="92"/>
    </row>
    <row r="41" spans="2:13" x14ac:dyDescent="0.25">
      <c r="B41" s="30">
        <v>14</v>
      </c>
      <c r="C41" s="70" t="s">
        <v>119</v>
      </c>
      <c r="D41" s="10">
        <v>1617</v>
      </c>
      <c r="E41" s="209">
        <v>66.008399999999995</v>
      </c>
      <c r="F41" s="40">
        <v>1654.1666666666667</v>
      </c>
      <c r="G41" s="212"/>
      <c r="H41" s="92"/>
      <c r="I41" s="92"/>
    </row>
    <row r="42" spans="2:13" x14ac:dyDescent="0.25">
      <c r="B42" s="30">
        <v>70</v>
      </c>
      <c r="C42" s="70" t="s">
        <v>75</v>
      </c>
      <c r="D42" s="10">
        <v>1618</v>
      </c>
      <c r="E42" s="209">
        <v>84.803979999999996</v>
      </c>
      <c r="F42" s="40">
        <v>1582.824074074075</v>
      </c>
      <c r="G42" s="212"/>
      <c r="H42" s="92"/>
      <c r="I42" s="92"/>
    </row>
    <row r="43" spans="2:13" x14ac:dyDescent="0.25">
      <c r="B43" s="30">
        <v>55</v>
      </c>
      <c r="C43" s="70" t="s">
        <v>79</v>
      </c>
      <c r="D43" s="10">
        <v>1620</v>
      </c>
      <c r="E43" s="209">
        <v>78.680199999999999</v>
      </c>
      <c r="F43" s="40">
        <v>1595.8888888888916</v>
      </c>
      <c r="G43" s="212"/>
      <c r="H43" s="92"/>
      <c r="I43" s="92"/>
    </row>
    <row r="44" spans="2:13" x14ac:dyDescent="0.25">
      <c r="B44" s="30">
        <v>47</v>
      </c>
      <c r="C44" s="70" t="s">
        <v>65</v>
      </c>
      <c r="D44" s="10">
        <v>1624</v>
      </c>
      <c r="E44" s="209">
        <v>95.97954</v>
      </c>
      <c r="F44" s="40">
        <v>1551.5</v>
      </c>
      <c r="G44" s="212"/>
      <c r="H44" s="92"/>
      <c r="I44" s="92"/>
    </row>
    <row r="45" spans="2:13" x14ac:dyDescent="0.25">
      <c r="B45" s="30">
        <v>60</v>
      </c>
      <c r="C45" s="70" t="s">
        <v>142</v>
      </c>
      <c r="D45" s="10">
        <v>1625</v>
      </c>
      <c r="E45" s="209">
        <v>60.580919999999999</v>
      </c>
      <c r="F45" s="40">
        <v>1719.3888888888916</v>
      </c>
      <c r="G45" s="212"/>
      <c r="H45" s="92"/>
      <c r="I45" s="92"/>
    </row>
    <row r="46" spans="2:13" x14ac:dyDescent="0.25">
      <c r="B46" s="30">
        <v>76</v>
      </c>
      <c r="C46" s="70" t="s">
        <v>116</v>
      </c>
      <c r="D46" s="10">
        <v>1625</v>
      </c>
      <c r="E46" s="209">
        <v>59.669359999999998</v>
      </c>
      <c r="F46" s="40">
        <v>1650.9444444444416</v>
      </c>
      <c r="G46" s="212"/>
      <c r="H46" s="92"/>
      <c r="I46" s="92"/>
    </row>
    <row r="47" spans="2:13" x14ac:dyDescent="0.25">
      <c r="B47" s="30">
        <v>27</v>
      </c>
      <c r="C47" s="70" t="s">
        <v>127</v>
      </c>
      <c r="D47" s="10">
        <v>1626</v>
      </c>
      <c r="E47" s="209">
        <v>69.195179999999993</v>
      </c>
      <c r="F47" s="40">
        <v>1690.6597222222251</v>
      </c>
      <c r="G47" s="212"/>
      <c r="H47" s="92"/>
      <c r="I47" s="92"/>
    </row>
    <row r="48" spans="2:13" x14ac:dyDescent="0.25">
      <c r="B48" s="30">
        <v>72</v>
      </c>
      <c r="C48" s="70" t="s">
        <v>102</v>
      </c>
      <c r="D48" s="10">
        <v>1626</v>
      </c>
      <c r="E48" s="209">
        <v>63.404159999999997</v>
      </c>
      <c r="F48" s="40">
        <v>1632.2222222222251</v>
      </c>
      <c r="G48" s="212"/>
      <c r="H48" s="92"/>
      <c r="I48" s="92"/>
    </row>
    <row r="49" spans="2:13" x14ac:dyDescent="0.25">
      <c r="B49" s="30">
        <v>79</v>
      </c>
      <c r="C49" s="70" t="s">
        <v>91</v>
      </c>
      <c r="D49" s="10">
        <v>1626</v>
      </c>
      <c r="E49" s="209">
        <v>62.635460000000002</v>
      </c>
      <c r="F49" s="40">
        <v>1611.2777777777749</v>
      </c>
      <c r="G49" s="212"/>
      <c r="H49" s="92"/>
      <c r="I49" s="92"/>
    </row>
    <row r="50" spans="2:13" x14ac:dyDescent="0.25">
      <c r="B50" s="30">
        <v>50</v>
      </c>
      <c r="C50" s="70" t="s">
        <v>80</v>
      </c>
      <c r="D50" s="10">
        <v>1627</v>
      </c>
      <c r="E50" s="209">
        <v>75.409019999999998</v>
      </c>
      <c r="F50" s="40">
        <v>1604.0873015873001</v>
      </c>
      <c r="G50" s="212"/>
      <c r="H50" s="92"/>
      <c r="I50" s="92"/>
    </row>
    <row r="51" spans="2:13" x14ac:dyDescent="0.25">
      <c r="B51" s="30">
        <v>18</v>
      </c>
      <c r="C51" s="70" t="s">
        <v>97</v>
      </c>
      <c r="D51" s="10">
        <v>1629</v>
      </c>
      <c r="E51" s="209">
        <v>77.166359999999997</v>
      </c>
      <c r="F51" s="40">
        <v>1620.059523809525</v>
      </c>
      <c r="G51" s="212"/>
      <c r="H51" s="92"/>
      <c r="I51" s="92"/>
    </row>
    <row r="52" spans="2:13" x14ac:dyDescent="0.25">
      <c r="B52" s="30">
        <v>53</v>
      </c>
      <c r="C52" s="70" t="s">
        <v>84</v>
      </c>
      <c r="D52" s="10">
        <v>1629</v>
      </c>
      <c r="E52" s="209">
        <v>68.407259999999994</v>
      </c>
      <c r="F52" s="40">
        <v>1607.9166666666667</v>
      </c>
      <c r="G52" s="212"/>
      <c r="H52" s="92"/>
      <c r="I52" s="92"/>
    </row>
    <row r="53" spans="2:13" x14ac:dyDescent="0.25">
      <c r="B53" s="30">
        <v>42</v>
      </c>
      <c r="C53" s="70" t="s">
        <v>83</v>
      </c>
      <c r="D53" s="10">
        <v>1631</v>
      </c>
      <c r="E53" s="209">
        <v>63.61016</v>
      </c>
      <c r="F53" s="40">
        <v>1609.7777777777749</v>
      </c>
      <c r="G53" s="212"/>
      <c r="H53" s="92"/>
      <c r="I53" s="92"/>
    </row>
    <row r="54" spans="2:13" x14ac:dyDescent="0.25">
      <c r="B54" s="30">
        <v>3</v>
      </c>
      <c r="C54" s="70" t="s">
        <v>71</v>
      </c>
      <c r="D54" s="10">
        <v>1635</v>
      </c>
      <c r="E54" s="209">
        <v>72.429680000000005</v>
      </c>
      <c r="F54" s="40">
        <v>1580.5158730158748</v>
      </c>
      <c r="G54" s="212"/>
      <c r="H54" s="92"/>
      <c r="I54" s="92"/>
      <c r="J54">
        <v>1400</v>
      </c>
      <c r="K54">
        <v>1400</v>
      </c>
      <c r="M54">
        <v>1605</v>
      </c>
    </row>
    <row r="55" spans="2:13" x14ac:dyDescent="0.25">
      <c r="B55" s="30">
        <v>71</v>
      </c>
      <c r="C55" s="70" t="s">
        <v>82</v>
      </c>
      <c r="D55" s="10">
        <v>1635</v>
      </c>
      <c r="E55" s="209">
        <v>69.242159999999998</v>
      </c>
      <c r="F55" s="40">
        <v>1613.6231884058</v>
      </c>
      <c r="G55" s="212"/>
      <c r="H55" s="92"/>
      <c r="I55" s="92"/>
    </row>
    <row r="56" spans="2:13" x14ac:dyDescent="0.25">
      <c r="B56" s="30">
        <v>28</v>
      </c>
      <c r="C56" s="70" t="s">
        <v>138</v>
      </c>
      <c r="D56" s="10">
        <v>1637</v>
      </c>
      <c r="E56" s="209">
        <v>74.180459999999997</v>
      </c>
      <c r="F56" s="40">
        <v>1726.2916666666667</v>
      </c>
      <c r="G56" s="212"/>
      <c r="H56" s="92"/>
      <c r="I56" s="92"/>
    </row>
    <row r="57" spans="2:13" x14ac:dyDescent="0.25">
      <c r="B57" s="30">
        <v>38</v>
      </c>
      <c r="C57" s="70" t="s">
        <v>144</v>
      </c>
      <c r="D57" s="10">
        <v>1640</v>
      </c>
      <c r="E57" s="209">
        <v>63.180019999999999</v>
      </c>
      <c r="F57" s="40">
        <v>1767.7777777777749</v>
      </c>
      <c r="G57" s="212"/>
      <c r="H57" s="92"/>
      <c r="I57" s="92"/>
    </row>
    <row r="58" spans="2:13" x14ac:dyDescent="0.25">
      <c r="B58" s="30">
        <v>86</v>
      </c>
      <c r="C58" s="70" t="s">
        <v>100</v>
      </c>
      <c r="D58" s="10">
        <v>1640</v>
      </c>
      <c r="E58" s="209">
        <v>70.001180000000005</v>
      </c>
      <c r="F58" s="40">
        <v>1637.8333333333333</v>
      </c>
      <c r="G58" s="212"/>
      <c r="H58" s="92"/>
      <c r="I58" s="92"/>
    </row>
    <row r="59" spans="2:13" x14ac:dyDescent="0.25">
      <c r="B59" s="30">
        <v>54</v>
      </c>
      <c r="C59" s="70" t="s">
        <v>121</v>
      </c>
      <c r="D59" s="10">
        <v>1644</v>
      </c>
      <c r="E59" s="209">
        <v>67.729979999999998</v>
      </c>
      <c r="F59" s="40">
        <v>1683.8333333333333</v>
      </c>
      <c r="G59" s="212"/>
      <c r="H59" s="92"/>
      <c r="I59" s="92"/>
    </row>
    <row r="60" spans="2:13" x14ac:dyDescent="0.25">
      <c r="B60" s="30">
        <v>85</v>
      </c>
      <c r="C60" s="70" t="s">
        <v>98</v>
      </c>
      <c r="D60" s="10">
        <v>1645</v>
      </c>
      <c r="E60" s="209">
        <v>62.304340000000003</v>
      </c>
      <c r="F60" s="40">
        <v>1636.0555555555584</v>
      </c>
      <c r="G60" s="212"/>
      <c r="H60" s="92"/>
      <c r="I60" s="92"/>
    </row>
    <row r="61" spans="2:13" x14ac:dyDescent="0.25">
      <c r="B61" s="30">
        <v>45</v>
      </c>
      <c r="C61" s="70" t="s">
        <v>133</v>
      </c>
      <c r="D61" s="10">
        <v>1646</v>
      </c>
      <c r="E61" s="209">
        <v>62.698399999999999</v>
      </c>
      <c r="F61" s="40">
        <v>1723.1372549019582</v>
      </c>
      <c r="G61" s="212"/>
      <c r="H61" s="92"/>
      <c r="I61" s="92"/>
    </row>
    <row r="62" spans="2:13" x14ac:dyDescent="0.25">
      <c r="B62" s="30">
        <v>65</v>
      </c>
      <c r="C62" s="70" t="s">
        <v>77</v>
      </c>
      <c r="D62" s="10">
        <v>1646</v>
      </c>
      <c r="E62" s="209">
        <v>93.443680000000001</v>
      </c>
      <c r="F62" s="40">
        <v>1613.2777777777749</v>
      </c>
      <c r="G62" s="212"/>
      <c r="H62" s="92"/>
      <c r="I62" s="92"/>
    </row>
    <row r="63" spans="2:13" x14ac:dyDescent="0.25">
      <c r="B63" s="30">
        <v>82</v>
      </c>
      <c r="C63" s="70" t="s">
        <v>63</v>
      </c>
      <c r="D63" s="10">
        <v>1647</v>
      </c>
      <c r="E63" s="209">
        <v>62.102240000000002</v>
      </c>
      <c r="F63" s="40">
        <v>1557.4206349206333</v>
      </c>
      <c r="G63" s="212"/>
      <c r="H63" s="92"/>
      <c r="I63" s="92"/>
    </row>
    <row r="64" spans="2:13" x14ac:dyDescent="0.25">
      <c r="B64" s="30">
        <v>12</v>
      </c>
      <c r="C64" s="70" t="s">
        <v>70</v>
      </c>
      <c r="D64" s="10">
        <v>1651</v>
      </c>
      <c r="E64" s="209">
        <v>110.50478</v>
      </c>
      <c r="F64" s="40">
        <v>1594.5</v>
      </c>
      <c r="G64" s="212"/>
      <c r="H64" s="92"/>
      <c r="I64" s="92"/>
      <c r="J64">
        <v>2300</v>
      </c>
      <c r="K64">
        <v>2300</v>
      </c>
      <c r="M64">
        <v>1605</v>
      </c>
    </row>
    <row r="65" spans="2:13" x14ac:dyDescent="0.25">
      <c r="B65" s="30">
        <v>52</v>
      </c>
      <c r="C65" s="70" t="s">
        <v>62</v>
      </c>
      <c r="D65" s="10">
        <v>1651</v>
      </c>
      <c r="E65" s="209">
        <v>71.877700000000004</v>
      </c>
      <c r="F65" s="40">
        <v>1559.8284313725499</v>
      </c>
      <c r="G65" s="212"/>
      <c r="H65" s="92"/>
      <c r="I65" s="92"/>
    </row>
    <row r="66" spans="2:13" x14ac:dyDescent="0.25">
      <c r="B66" s="30">
        <v>29</v>
      </c>
      <c r="C66" s="70" t="s">
        <v>118</v>
      </c>
      <c r="D66" s="10">
        <v>1653</v>
      </c>
      <c r="E66" s="209">
        <v>65.998620000000003</v>
      </c>
      <c r="F66" s="40">
        <v>1688.9444444444416</v>
      </c>
      <c r="G66" s="212"/>
      <c r="H66" s="92"/>
      <c r="I66" s="92"/>
    </row>
    <row r="67" spans="2:13" x14ac:dyDescent="0.25">
      <c r="B67" s="30">
        <v>41</v>
      </c>
      <c r="C67" s="70" t="s">
        <v>107</v>
      </c>
      <c r="D67" s="10">
        <v>1653</v>
      </c>
      <c r="E67" s="209">
        <v>86.676140000000004</v>
      </c>
      <c r="F67" s="40">
        <v>1665.9166666666667</v>
      </c>
      <c r="G67" s="212"/>
      <c r="H67" s="92"/>
      <c r="I67" s="92"/>
    </row>
    <row r="68" spans="2:13" x14ac:dyDescent="0.25">
      <c r="B68" s="30">
        <v>90</v>
      </c>
      <c r="C68" s="70" t="s">
        <v>114</v>
      </c>
      <c r="D68" s="10">
        <v>1653</v>
      </c>
      <c r="E68" s="209">
        <v>103.19728000000001</v>
      </c>
      <c r="F68" s="40">
        <v>1672.6666666666667</v>
      </c>
      <c r="G68" s="212"/>
      <c r="H68" s="92"/>
      <c r="I68" s="92"/>
    </row>
    <row r="69" spans="2:13" x14ac:dyDescent="0.25">
      <c r="B69" s="30">
        <v>5</v>
      </c>
      <c r="C69" s="70" t="s">
        <v>72</v>
      </c>
      <c r="D69" s="10">
        <v>1655</v>
      </c>
      <c r="E69" s="209">
        <v>191.20362</v>
      </c>
      <c r="F69" s="40">
        <v>1599.9166666666667</v>
      </c>
      <c r="G69" s="212"/>
      <c r="H69" s="92"/>
      <c r="I69" s="92"/>
      <c r="J69">
        <v>1600</v>
      </c>
      <c r="K69">
        <v>1600</v>
      </c>
      <c r="M69">
        <v>1605</v>
      </c>
    </row>
    <row r="70" spans="2:13" x14ac:dyDescent="0.25">
      <c r="B70" s="30">
        <v>15</v>
      </c>
      <c r="C70" s="70" t="s">
        <v>61</v>
      </c>
      <c r="D70" s="10">
        <v>1655</v>
      </c>
      <c r="E70" s="209">
        <v>144.27778000000001</v>
      </c>
      <c r="F70" s="40">
        <v>1559.2222222222251</v>
      </c>
      <c r="G70" s="212"/>
      <c r="H70" s="92"/>
      <c r="I70" s="92"/>
    </row>
    <row r="71" spans="2:13" x14ac:dyDescent="0.25">
      <c r="B71" s="30">
        <v>43</v>
      </c>
      <c r="C71" s="70" t="s">
        <v>68</v>
      </c>
      <c r="D71" s="10">
        <v>1659</v>
      </c>
      <c r="E71" s="209">
        <v>62.843400000000003</v>
      </c>
      <c r="F71" s="40">
        <v>1600.6944444444416</v>
      </c>
      <c r="G71" s="212"/>
      <c r="H71" s="92"/>
      <c r="I71" s="92"/>
    </row>
    <row r="72" spans="2:13" x14ac:dyDescent="0.25">
      <c r="B72" s="30">
        <v>57</v>
      </c>
      <c r="C72" s="70" t="s">
        <v>105</v>
      </c>
      <c r="D72" s="10">
        <v>1668</v>
      </c>
      <c r="E72" s="209">
        <v>68.887839999999997</v>
      </c>
      <c r="F72" s="40">
        <v>1679.1111111111084</v>
      </c>
      <c r="G72" s="212"/>
      <c r="H72" s="92"/>
      <c r="I72" s="92"/>
    </row>
    <row r="73" spans="2:13" x14ac:dyDescent="0.25">
      <c r="B73" s="30">
        <v>44</v>
      </c>
      <c r="C73" s="70" t="s">
        <v>126</v>
      </c>
      <c r="D73" s="10">
        <v>1669</v>
      </c>
      <c r="E73" s="209">
        <v>59.671039999999998</v>
      </c>
      <c r="F73" s="40">
        <v>1733.0555555555584</v>
      </c>
      <c r="G73" s="212"/>
      <c r="H73" s="92"/>
      <c r="I73" s="92"/>
    </row>
    <row r="74" spans="2:13" x14ac:dyDescent="0.25">
      <c r="B74" s="30">
        <v>51</v>
      </c>
      <c r="C74" s="70" t="s">
        <v>103</v>
      </c>
      <c r="D74" s="10">
        <v>1670</v>
      </c>
      <c r="E74" s="209">
        <v>66.724980000000002</v>
      </c>
      <c r="F74" s="40">
        <v>1679.4230769230751</v>
      </c>
      <c r="G74" s="212"/>
      <c r="H74" s="92"/>
      <c r="I74" s="92"/>
    </row>
    <row r="75" spans="2:13" x14ac:dyDescent="0.25">
      <c r="B75" s="30">
        <v>21</v>
      </c>
      <c r="C75" s="70" t="s">
        <v>128</v>
      </c>
      <c r="D75" s="10">
        <v>1671</v>
      </c>
      <c r="E75" s="209">
        <v>71.550179999999997</v>
      </c>
      <c r="F75" s="40">
        <v>1737.9388888888916</v>
      </c>
      <c r="G75" s="212"/>
      <c r="H75" s="92"/>
      <c r="I75" s="92"/>
    </row>
    <row r="76" spans="2:13" x14ac:dyDescent="0.25">
      <c r="B76" s="30">
        <v>35</v>
      </c>
      <c r="C76" s="70" t="s">
        <v>123</v>
      </c>
      <c r="D76" s="10">
        <v>1671</v>
      </c>
      <c r="E76" s="209">
        <v>60.474060000000001</v>
      </c>
      <c r="F76" s="40">
        <v>1724.0217391304334</v>
      </c>
      <c r="G76" s="212"/>
      <c r="H76" s="92"/>
      <c r="I76" s="92"/>
    </row>
    <row r="77" spans="2:13" x14ac:dyDescent="0.25">
      <c r="B77" s="30">
        <v>93</v>
      </c>
      <c r="C77" s="70" t="s">
        <v>51</v>
      </c>
      <c r="D77" s="10">
        <v>1679</v>
      </c>
      <c r="E77" s="209">
        <v>61.373800000000003</v>
      </c>
      <c r="F77" s="40">
        <v>1395.3869047619082</v>
      </c>
      <c r="G77" s="212"/>
      <c r="H77" s="92"/>
      <c r="I77" s="92"/>
    </row>
    <row r="78" spans="2:13" x14ac:dyDescent="0.25">
      <c r="B78" s="30">
        <v>32</v>
      </c>
      <c r="C78" s="70" t="s">
        <v>69</v>
      </c>
      <c r="D78" s="10">
        <v>1683</v>
      </c>
      <c r="E78" s="209">
        <v>128.00453999999999</v>
      </c>
      <c r="F78" s="40">
        <v>1623.9444444444416</v>
      </c>
      <c r="G78" s="212"/>
      <c r="H78" s="92"/>
      <c r="I78" s="92"/>
    </row>
    <row r="79" spans="2:13" x14ac:dyDescent="0.25">
      <c r="B79" s="30">
        <v>67</v>
      </c>
      <c r="C79" s="70" t="s">
        <v>143</v>
      </c>
      <c r="D79" s="10">
        <v>1683</v>
      </c>
      <c r="E79" s="209">
        <v>59.679459999999999</v>
      </c>
      <c r="F79" s="40">
        <v>1791.2777777777749</v>
      </c>
      <c r="G79" s="212"/>
      <c r="H79" s="92"/>
      <c r="I79" s="92"/>
    </row>
    <row r="80" spans="2:13" x14ac:dyDescent="0.25">
      <c r="B80" s="30">
        <v>69</v>
      </c>
      <c r="C80" s="70" t="s">
        <v>136</v>
      </c>
      <c r="D80" s="10">
        <v>1683</v>
      </c>
      <c r="E80" s="209">
        <v>66.397120000000001</v>
      </c>
      <c r="F80" s="40">
        <v>1772.2619047619082</v>
      </c>
      <c r="G80" s="212"/>
      <c r="H80" s="92"/>
      <c r="I80" s="92"/>
    </row>
    <row r="81" spans="2:13" x14ac:dyDescent="0.25">
      <c r="B81" s="30">
        <v>87</v>
      </c>
      <c r="C81" s="70" t="s">
        <v>67</v>
      </c>
      <c r="D81" s="10">
        <v>1687</v>
      </c>
      <c r="E81" s="209">
        <v>86.625100000000003</v>
      </c>
      <c r="F81" s="40">
        <v>1624.3333333333333</v>
      </c>
      <c r="G81" s="212"/>
      <c r="H81" s="92"/>
      <c r="I81" s="92"/>
    </row>
    <row r="82" spans="2:13" x14ac:dyDescent="0.25">
      <c r="B82" s="30">
        <v>9</v>
      </c>
      <c r="C82" s="70" t="s">
        <v>59</v>
      </c>
      <c r="D82" s="10">
        <v>1689</v>
      </c>
      <c r="E82" s="209">
        <v>195.55199999999999</v>
      </c>
      <c r="F82" s="40">
        <v>1543.5507246376835</v>
      </c>
      <c r="G82" s="212"/>
      <c r="H82" s="92"/>
      <c r="I82" s="92"/>
      <c r="J82">
        <v>2000</v>
      </c>
      <c r="K82">
        <v>2000</v>
      </c>
      <c r="M82">
        <v>1605</v>
      </c>
    </row>
    <row r="83" spans="2:13" x14ac:dyDescent="0.25">
      <c r="B83" s="30">
        <v>56</v>
      </c>
      <c r="C83" s="70" t="s">
        <v>93</v>
      </c>
      <c r="D83" s="10">
        <v>1689</v>
      </c>
      <c r="E83" s="209">
        <v>67.235579999999999</v>
      </c>
      <c r="F83" s="40">
        <v>1676.4930555555584</v>
      </c>
      <c r="G83" s="212"/>
      <c r="H83" s="92"/>
      <c r="I83" s="92"/>
    </row>
    <row r="84" spans="2:13" x14ac:dyDescent="0.25">
      <c r="B84" s="30">
        <v>64</v>
      </c>
      <c r="C84" s="70" t="s">
        <v>110</v>
      </c>
      <c r="D84" s="10">
        <v>1692</v>
      </c>
      <c r="E84" s="209">
        <v>76.194339999999997</v>
      </c>
      <c r="F84" s="40">
        <v>1709.1666666666667</v>
      </c>
      <c r="G84" s="212"/>
      <c r="H84" s="92"/>
      <c r="I84" s="92"/>
    </row>
    <row r="85" spans="2:13" x14ac:dyDescent="0.25">
      <c r="B85" s="30">
        <v>22</v>
      </c>
      <c r="C85" s="70" t="s">
        <v>74</v>
      </c>
      <c r="D85" s="10">
        <v>1696</v>
      </c>
      <c r="E85" s="209">
        <v>69.000500000000002</v>
      </c>
      <c r="F85" s="40">
        <v>1653.6666666666667</v>
      </c>
      <c r="G85" s="212"/>
      <c r="H85" s="92"/>
      <c r="I85" s="92"/>
    </row>
    <row r="86" spans="2:13" x14ac:dyDescent="0.25">
      <c r="B86" s="30">
        <v>1</v>
      </c>
      <c r="C86" s="70" t="s">
        <v>137</v>
      </c>
      <c r="D86" s="10">
        <v>1699</v>
      </c>
      <c r="E86" s="209">
        <v>73.551640000000006</v>
      </c>
      <c r="F86" s="40">
        <v>1790.8055555555584</v>
      </c>
      <c r="G86" s="212"/>
      <c r="H86" s="92"/>
      <c r="I86" s="92"/>
    </row>
    <row r="87" spans="2:13" x14ac:dyDescent="0.25">
      <c r="B87" s="30">
        <v>73</v>
      </c>
      <c r="C87" s="70" t="s">
        <v>125</v>
      </c>
      <c r="D87" s="10">
        <v>1706</v>
      </c>
      <c r="E87" s="209">
        <v>75.767099999999999</v>
      </c>
      <c r="F87" s="40">
        <v>1766.2847222222251</v>
      </c>
      <c r="G87" s="212"/>
      <c r="H87" s="92"/>
      <c r="I87" s="92"/>
    </row>
    <row r="88" spans="2:13" x14ac:dyDescent="0.25">
      <c r="B88" s="30">
        <v>40</v>
      </c>
      <c r="C88" s="70" t="s">
        <v>73</v>
      </c>
      <c r="D88" s="10">
        <v>1715</v>
      </c>
      <c r="E88" s="209">
        <v>78.468140000000005</v>
      </c>
      <c r="F88" s="40">
        <v>1668.7202380952415</v>
      </c>
      <c r="G88" s="212"/>
      <c r="H88" s="92"/>
      <c r="I88" s="92"/>
    </row>
    <row r="89" spans="2:13" x14ac:dyDescent="0.25">
      <c r="B89" s="30">
        <v>77</v>
      </c>
      <c r="C89" s="70" t="s">
        <v>54</v>
      </c>
      <c r="D89" s="10">
        <v>1715</v>
      </c>
      <c r="E89" s="209">
        <v>65.081860000000006</v>
      </c>
      <c r="F89" s="40">
        <v>1833.875</v>
      </c>
      <c r="G89" s="212"/>
      <c r="H89" s="92"/>
      <c r="I89" s="92"/>
    </row>
    <row r="90" spans="2:13" x14ac:dyDescent="0.25">
      <c r="B90" s="30">
        <v>63</v>
      </c>
      <c r="C90" s="70" t="s">
        <v>96</v>
      </c>
      <c r="D90" s="10">
        <v>1717</v>
      </c>
      <c r="E90" s="209">
        <v>60.955399999999997</v>
      </c>
      <c r="F90" s="40">
        <v>1707.5462962962999</v>
      </c>
      <c r="G90" s="212"/>
      <c r="H90" s="92"/>
      <c r="I90" s="92"/>
    </row>
    <row r="91" spans="2:13" x14ac:dyDescent="0.25">
      <c r="B91" s="30">
        <v>31</v>
      </c>
      <c r="C91" s="70" t="s">
        <v>139</v>
      </c>
      <c r="D91" s="10">
        <v>1721</v>
      </c>
      <c r="E91" s="209">
        <v>65.291240000000002</v>
      </c>
      <c r="F91" s="40">
        <v>1815.9615384615417</v>
      </c>
      <c r="G91" s="212"/>
      <c r="H91" s="92"/>
      <c r="I91" s="92"/>
    </row>
    <row r="92" spans="2:13" x14ac:dyDescent="0.25">
      <c r="B92" s="30">
        <v>75</v>
      </c>
      <c r="C92" s="70" t="s">
        <v>58</v>
      </c>
      <c r="D92" s="10">
        <v>1732</v>
      </c>
      <c r="E92" s="209">
        <v>33.825560000000003</v>
      </c>
      <c r="F92" s="40">
        <v>2165.1111111111081</v>
      </c>
      <c r="G92" s="212"/>
      <c r="H92" s="92"/>
      <c r="I92" s="92"/>
    </row>
    <row r="93" spans="2:13" x14ac:dyDescent="0.25">
      <c r="B93" s="30">
        <v>25</v>
      </c>
      <c r="C93" s="70" t="s">
        <v>89</v>
      </c>
      <c r="D93" s="10">
        <v>1738</v>
      </c>
      <c r="E93" s="209">
        <v>74.873540000000006</v>
      </c>
      <c r="F93" s="40">
        <v>1720.3273809523835</v>
      </c>
      <c r="G93" s="212"/>
      <c r="H93" s="92"/>
      <c r="I93" s="92"/>
    </row>
    <row r="94" spans="2:13" x14ac:dyDescent="0.25">
      <c r="B94" s="30">
        <v>68</v>
      </c>
      <c r="C94" s="70" t="s">
        <v>131</v>
      </c>
      <c r="D94" s="10">
        <v>1740</v>
      </c>
      <c r="E94" s="209">
        <v>69.213480000000004</v>
      </c>
      <c r="F94" s="40">
        <v>1816.9444444444416</v>
      </c>
      <c r="G94" s="212"/>
      <c r="H94" s="92"/>
      <c r="I94" s="92"/>
    </row>
    <row r="95" spans="2:13" x14ac:dyDescent="0.25">
      <c r="B95" s="30">
        <v>39</v>
      </c>
      <c r="C95" s="70" t="s">
        <v>64</v>
      </c>
      <c r="D95" s="10">
        <v>1741</v>
      </c>
      <c r="E95" s="209">
        <v>71.671400000000006</v>
      </c>
      <c r="F95" s="40">
        <v>1660.0396825396836</v>
      </c>
      <c r="G95" s="212"/>
      <c r="H95" s="92"/>
      <c r="I95" s="92"/>
    </row>
    <row r="96" spans="2:13" x14ac:dyDescent="0.25">
      <c r="B96" s="30">
        <v>95</v>
      </c>
      <c r="C96" s="70" t="s">
        <v>52</v>
      </c>
      <c r="D96" s="10">
        <v>1759</v>
      </c>
      <c r="E96" s="209">
        <v>63.415100000000002</v>
      </c>
      <c r="F96" s="40">
        <v>1731.5260416666667</v>
      </c>
      <c r="G96" s="212"/>
      <c r="H96" s="92"/>
      <c r="I96" s="92"/>
    </row>
    <row r="97" spans="2:13" x14ac:dyDescent="0.25">
      <c r="B97" s="30">
        <v>91</v>
      </c>
      <c r="C97" s="70" t="s">
        <v>55</v>
      </c>
      <c r="D97" s="10">
        <v>1764</v>
      </c>
      <c r="E97" s="209">
        <v>66.56756</v>
      </c>
      <c r="F97" s="40">
        <v>1901.6111111111084</v>
      </c>
      <c r="G97" s="212"/>
      <c r="H97" s="92"/>
      <c r="I97" s="92"/>
    </row>
    <row r="98" spans="2:13" x14ac:dyDescent="0.25">
      <c r="B98" s="30">
        <v>94</v>
      </c>
      <c r="C98" s="70" t="s">
        <v>53</v>
      </c>
      <c r="D98" s="10">
        <v>1782</v>
      </c>
      <c r="E98" s="209">
        <v>71.337320000000005</v>
      </c>
      <c r="F98" s="40">
        <v>1793.8333333333333</v>
      </c>
      <c r="G98" s="212"/>
      <c r="H98" s="92"/>
      <c r="I98" s="92"/>
    </row>
    <row r="99" spans="2:13" x14ac:dyDescent="0.25">
      <c r="B99" s="30">
        <v>92</v>
      </c>
      <c r="C99" s="70" t="s">
        <v>57</v>
      </c>
      <c r="D99" s="10">
        <v>1784</v>
      </c>
      <c r="E99" s="209">
        <v>74.842240000000004</v>
      </c>
      <c r="F99" s="40">
        <v>2148.9285714285747</v>
      </c>
      <c r="G99" s="212"/>
      <c r="H99" s="92"/>
      <c r="I99" s="92"/>
    </row>
    <row r="100" spans="2:13" x14ac:dyDescent="0.25">
      <c r="B100" s="30">
        <v>78</v>
      </c>
      <c r="C100" s="70" t="s">
        <v>56</v>
      </c>
      <c r="D100" s="10">
        <v>1786</v>
      </c>
      <c r="E100" s="209">
        <v>69.016959999999997</v>
      </c>
      <c r="F100" s="40">
        <v>2118.3888888888919</v>
      </c>
      <c r="G100" s="212"/>
      <c r="H100" s="92"/>
      <c r="I100" s="92"/>
    </row>
    <row r="101" spans="2:13" x14ac:dyDescent="0.25">
      <c r="B101" s="30">
        <v>74</v>
      </c>
      <c r="C101" s="70" t="s">
        <v>141</v>
      </c>
      <c r="D101" s="10">
        <v>1896</v>
      </c>
      <c r="E101" s="209">
        <v>83.59272</v>
      </c>
      <c r="F101" s="40">
        <v>2001.875</v>
      </c>
      <c r="G101" s="212"/>
      <c r="H101" s="92"/>
      <c r="I101" s="92"/>
    </row>
    <row r="102" spans="2:13" ht="15.75" thickBot="1" x14ac:dyDescent="0.3">
      <c r="B102" s="86">
        <v>48</v>
      </c>
      <c r="C102" s="87" t="s">
        <v>66</v>
      </c>
      <c r="D102" s="213" t="s">
        <v>338</v>
      </c>
      <c r="E102" s="214"/>
      <c r="F102" s="210">
        <v>1565.6805555555584</v>
      </c>
      <c r="G102" s="212"/>
      <c r="H102" s="93"/>
      <c r="I102" s="93"/>
    </row>
    <row r="103" spans="2:13" ht="15.75" thickBot="1" x14ac:dyDescent="0.3">
      <c r="B103" s="190" t="s">
        <v>149</v>
      </c>
      <c r="C103" s="191"/>
      <c r="D103" s="215">
        <v>1605</v>
      </c>
      <c r="E103" s="216"/>
      <c r="F103" s="211">
        <v>1682</v>
      </c>
      <c r="G103" s="95"/>
      <c r="H103" s="95"/>
      <c r="I103" s="95"/>
      <c r="J103" s="96"/>
      <c r="K103" s="96"/>
      <c r="L103" s="96"/>
      <c r="M103" s="96"/>
    </row>
  </sheetData>
  <sortState ref="B7:F101">
    <sortCondition ref="D7:D102"/>
  </sortState>
  <mergeCells count="3">
    <mergeCell ref="B103:C103"/>
    <mergeCell ref="D102:E102"/>
    <mergeCell ref="D103:E10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9"/>
  <sheetViews>
    <sheetView workbookViewId="0">
      <selection activeCell="H6" sqref="H6"/>
    </sheetView>
  </sheetViews>
  <sheetFormatPr baseColWidth="10" defaultRowHeight="15" x14ac:dyDescent="0.25"/>
  <cols>
    <col min="3" max="3" width="27.140625" customWidth="1"/>
    <col min="4" max="4" width="13.42578125" customWidth="1"/>
    <col min="5" max="5" width="19.140625" customWidth="1"/>
    <col min="6" max="6" width="14.85546875" customWidth="1"/>
    <col min="7" max="7" width="13.140625" style="66" customWidth="1"/>
    <col min="8" max="8" width="22.85546875" customWidth="1"/>
  </cols>
  <sheetData>
    <row r="2" spans="2:8" ht="18.75" x14ac:dyDescent="0.3">
      <c r="B2" s="122" t="s">
        <v>365</v>
      </c>
    </row>
    <row r="5" spans="2:8" ht="15.75" thickBot="1" x14ac:dyDescent="0.3"/>
    <row r="6" spans="2:8" s="56" customFormat="1" ht="105.75" thickBot="1" x14ac:dyDescent="0.3">
      <c r="B6" s="144" t="s">
        <v>358</v>
      </c>
      <c r="C6" s="105" t="s">
        <v>339</v>
      </c>
      <c r="D6" s="105" t="s">
        <v>340</v>
      </c>
      <c r="E6" s="145" t="s">
        <v>187</v>
      </c>
      <c r="F6" s="145" t="s">
        <v>344</v>
      </c>
      <c r="G6" s="146" t="s">
        <v>337</v>
      </c>
      <c r="H6" s="106" t="s">
        <v>334</v>
      </c>
    </row>
    <row r="7" spans="2:8" x14ac:dyDescent="0.25">
      <c r="B7" s="98">
        <v>652</v>
      </c>
      <c r="C7" s="99" t="s">
        <v>188</v>
      </c>
      <c r="D7" s="147" t="s">
        <v>341</v>
      </c>
      <c r="E7" s="100" t="s">
        <v>342</v>
      </c>
      <c r="F7" s="100" t="s">
        <v>189</v>
      </c>
      <c r="G7" s="102">
        <v>74</v>
      </c>
      <c r="H7" s="101">
        <v>2054.9673299999999</v>
      </c>
    </row>
    <row r="8" spans="2:8" x14ac:dyDescent="0.25">
      <c r="B8" s="57">
        <v>74</v>
      </c>
      <c r="C8" s="76" t="s">
        <v>189</v>
      </c>
      <c r="D8" s="148" t="s">
        <v>335</v>
      </c>
      <c r="E8" s="1" t="s">
        <v>336</v>
      </c>
      <c r="F8" s="1" t="s">
        <v>189</v>
      </c>
      <c r="G8" s="103">
        <v>74</v>
      </c>
      <c r="H8" s="97">
        <v>1882.6079400000001</v>
      </c>
    </row>
    <row r="9" spans="2:8" x14ac:dyDescent="0.25">
      <c r="B9" s="57">
        <v>95</v>
      </c>
      <c r="C9" s="76" t="s">
        <v>190</v>
      </c>
      <c r="D9" s="148" t="s">
        <v>335</v>
      </c>
      <c r="E9" s="1" t="s">
        <v>336</v>
      </c>
      <c r="F9" s="1" t="s">
        <v>190</v>
      </c>
      <c r="G9" s="103">
        <v>95</v>
      </c>
      <c r="H9" s="97">
        <v>1845.09105</v>
      </c>
    </row>
    <row r="10" spans="2:8" x14ac:dyDescent="0.25">
      <c r="B10" s="57">
        <v>91</v>
      </c>
      <c r="C10" s="76" t="s">
        <v>191</v>
      </c>
      <c r="D10" s="148" t="s">
        <v>335</v>
      </c>
      <c r="E10" s="1" t="s">
        <v>336</v>
      </c>
      <c r="F10" s="1" t="s">
        <v>191</v>
      </c>
      <c r="G10" s="103">
        <v>91</v>
      </c>
      <c r="H10" s="97">
        <v>1826.83986</v>
      </c>
    </row>
    <row r="11" spans="2:8" x14ac:dyDescent="0.25">
      <c r="B11" s="57">
        <v>74601</v>
      </c>
      <c r="C11" s="76" t="s">
        <v>192</v>
      </c>
      <c r="D11" s="148" t="s">
        <v>341</v>
      </c>
      <c r="E11" s="1" t="s">
        <v>342</v>
      </c>
      <c r="F11" s="1" t="s">
        <v>189</v>
      </c>
      <c r="G11" s="103">
        <v>74</v>
      </c>
      <c r="H11" s="97">
        <v>1818.38104</v>
      </c>
    </row>
    <row r="12" spans="2:8" x14ac:dyDescent="0.25">
      <c r="B12" s="57">
        <v>78</v>
      </c>
      <c r="C12" s="76" t="s">
        <v>193</v>
      </c>
      <c r="D12" s="148" t="s">
        <v>335</v>
      </c>
      <c r="E12" s="1" t="s">
        <v>336</v>
      </c>
      <c r="F12" s="1" t="s">
        <v>193</v>
      </c>
      <c r="G12" s="103">
        <v>78</v>
      </c>
      <c r="H12" s="97">
        <v>1808.0975699999999</v>
      </c>
    </row>
    <row r="13" spans="2:8" x14ac:dyDescent="0.25">
      <c r="B13" s="57">
        <v>25</v>
      </c>
      <c r="C13" s="76" t="s">
        <v>194</v>
      </c>
      <c r="D13" s="148" t="s">
        <v>335</v>
      </c>
      <c r="E13" s="1" t="s">
        <v>336</v>
      </c>
      <c r="F13" s="1" t="s">
        <v>194</v>
      </c>
      <c r="G13" s="103">
        <v>25</v>
      </c>
      <c r="H13" s="97">
        <v>1794.37183</v>
      </c>
    </row>
    <row r="14" spans="2:8" x14ac:dyDescent="0.25">
      <c r="B14" s="57">
        <v>851</v>
      </c>
      <c r="C14" s="76" t="s">
        <v>195</v>
      </c>
      <c r="D14" s="148" t="s">
        <v>341</v>
      </c>
      <c r="E14" s="1" t="s">
        <v>24</v>
      </c>
      <c r="F14" s="1" t="s">
        <v>193</v>
      </c>
      <c r="G14" s="103">
        <v>78</v>
      </c>
      <c r="H14" s="97">
        <v>1789.99991</v>
      </c>
    </row>
    <row r="15" spans="2:8" x14ac:dyDescent="0.25">
      <c r="B15" s="57">
        <v>851</v>
      </c>
      <c r="C15" s="76" t="s">
        <v>196</v>
      </c>
      <c r="D15" s="148" t="s">
        <v>341</v>
      </c>
      <c r="E15" s="1" t="s">
        <v>24</v>
      </c>
      <c r="F15" s="1" t="s">
        <v>197</v>
      </c>
      <c r="G15" s="103">
        <v>92</v>
      </c>
      <c r="H15" s="97">
        <v>1787.8282200000001</v>
      </c>
    </row>
    <row r="16" spans="2:8" x14ac:dyDescent="0.25">
      <c r="B16" s="57">
        <v>851</v>
      </c>
      <c r="C16" s="76" t="s">
        <v>198</v>
      </c>
      <c r="D16" s="148" t="s">
        <v>341</v>
      </c>
      <c r="E16" s="1" t="s">
        <v>24</v>
      </c>
      <c r="F16" s="1" t="s">
        <v>199</v>
      </c>
      <c r="G16" s="103">
        <v>94</v>
      </c>
      <c r="H16" s="97">
        <v>1783.4398799999999</v>
      </c>
    </row>
    <row r="17" spans="2:8" x14ac:dyDescent="0.25">
      <c r="B17" s="57">
        <v>68</v>
      </c>
      <c r="C17" s="76" t="s">
        <v>200</v>
      </c>
      <c r="D17" s="148" t="s">
        <v>335</v>
      </c>
      <c r="E17" s="1" t="s">
        <v>336</v>
      </c>
      <c r="F17" s="1" t="s">
        <v>200</v>
      </c>
      <c r="G17" s="103">
        <v>68</v>
      </c>
      <c r="H17" s="97">
        <v>1777.09403</v>
      </c>
    </row>
    <row r="18" spans="2:8" x14ac:dyDescent="0.25">
      <c r="B18" s="57">
        <v>25602</v>
      </c>
      <c r="C18" s="76" t="s">
        <v>201</v>
      </c>
      <c r="D18" s="148" t="s">
        <v>341</v>
      </c>
      <c r="E18" s="1" t="s">
        <v>342</v>
      </c>
      <c r="F18" s="1" t="s">
        <v>194</v>
      </c>
      <c r="G18" s="103">
        <v>25</v>
      </c>
      <c r="H18" s="97">
        <v>1770.7980600000001</v>
      </c>
    </row>
    <row r="19" spans="2:8" x14ac:dyDescent="0.25">
      <c r="B19" s="57">
        <v>63701</v>
      </c>
      <c r="C19" s="76" t="s">
        <v>202</v>
      </c>
      <c r="D19" s="148" t="s">
        <v>341</v>
      </c>
      <c r="E19" s="1" t="s">
        <v>343</v>
      </c>
      <c r="F19" s="1" t="s">
        <v>203</v>
      </c>
      <c r="G19" s="103">
        <v>63</v>
      </c>
      <c r="H19" s="97">
        <v>1766.13417</v>
      </c>
    </row>
    <row r="20" spans="2:8" x14ac:dyDescent="0.25">
      <c r="B20" s="57">
        <v>86601</v>
      </c>
      <c r="C20" s="76" t="s">
        <v>204</v>
      </c>
      <c r="D20" s="148" t="s">
        <v>341</v>
      </c>
      <c r="E20" s="1" t="s">
        <v>342</v>
      </c>
      <c r="F20" s="1" t="s">
        <v>205</v>
      </c>
      <c r="G20" s="103">
        <v>86</v>
      </c>
      <c r="H20" s="97">
        <v>1761.1539</v>
      </c>
    </row>
    <row r="21" spans="2:8" x14ac:dyDescent="0.25">
      <c r="B21" s="57">
        <v>851</v>
      </c>
      <c r="C21" s="76" t="s">
        <v>206</v>
      </c>
      <c r="D21" s="148" t="s">
        <v>341</v>
      </c>
      <c r="E21" s="1" t="s">
        <v>24</v>
      </c>
      <c r="F21" s="1" t="s">
        <v>191</v>
      </c>
      <c r="G21" s="103">
        <v>91</v>
      </c>
      <c r="H21" s="97">
        <v>1753.8879400000001</v>
      </c>
    </row>
    <row r="22" spans="2:8" x14ac:dyDescent="0.25">
      <c r="B22" s="57">
        <v>851</v>
      </c>
      <c r="C22" s="76" t="s">
        <v>207</v>
      </c>
      <c r="D22" s="148" t="s">
        <v>341</v>
      </c>
      <c r="E22" s="1" t="s">
        <v>24</v>
      </c>
      <c r="F22" s="1" t="s">
        <v>208</v>
      </c>
      <c r="G22" s="103">
        <v>77</v>
      </c>
      <c r="H22" s="97">
        <v>1749.82998</v>
      </c>
    </row>
    <row r="23" spans="2:8" x14ac:dyDescent="0.25">
      <c r="B23" s="57">
        <v>851</v>
      </c>
      <c r="C23" s="76" t="s">
        <v>209</v>
      </c>
      <c r="D23" s="148" t="s">
        <v>341</v>
      </c>
      <c r="E23" s="1" t="s">
        <v>24</v>
      </c>
      <c r="F23" s="1" t="s">
        <v>190</v>
      </c>
      <c r="G23" s="103">
        <v>95</v>
      </c>
      <c r="H23" s="97">
        <v>1744.9928399999999</v>
      </c>
    </row>
    <row r="24" spans="2:8" x14ac:dyDescent="0.25">
      <c r="B24" s="57">
        <v>67</v>
      </c>
      <c r="C24" s="76" t="s">
        <v>210</v>
      </c>
      <c r="D24" s="148" t="s">
        <v>335</v>
      </c>
      <c r="E24" s="1" t="s">
        <v>336</v>
      </c>
      <c r="F24" s="1" t="s">
        <v>210</v>
      </c>
      <c r="G24" s="103">
        <v>67</v>
      </c>
      <c r="H24" s="97">
        <v>1741.9100100000001</v>
      </c>
    </row>
    <row r="25" spans="2:8" x14ac:dyDescent="0.25">
      <c r="B25" s="57">
        <v>39</v>
      </c>
      <c r="C25" s="76" t="s">
        <v>211</v>
      </c>
      <c r="D25" s="148" t="s">
        <v>335</v>
      </c>
      <c r="E25" s="1" t="s">
        <v>336</v>
      </c>
      <c r="F25" s="1" t="s">
        <v>211</v>
      </c>
      <c r="G25" s="103">
        <v>39</v>
      </c>
      <c r="H25" s="97">
        <v>1739.93986</v>
      </c>
    </row>
    <row r="26" spans="2:8" x14ac:dyDescent="0.25">
      <c r="B26" s="57">
        <v>31701</v>
      </c>
      <c r="C26" s="76" t="s">
        <v>13</v>
      </c>
      <c r="D26" s="148" t="s">
        <v>341</v>
      </c>
      <c r="E26" s="1" t="s">
        <v>345</v>
      </c>
      <c r="F26" s="1" t="s">
        <v>212</v>
      </c>
      <c r="G26" s="103">
        <v>31</v>
      </c>
      <c r="H26" s="97">
        <v>1734.7858000000001</v>
      </c>
    </row>
    <row r="27" spans="2:8" x14ac:dyDescent="0.25">
      <c r="B27" s="57">
        <v>851</v>
      </c>
      <c r="C27" s="76" t="s">
        <v>213</v>
      </c>
      <c r="D27" s="148" t="s">
        <v>341</v>
      </c>
      <c r="E27" s="1" t="s">
        <v>24</v>
      </c>
      <c r="F27" s="1" t="s">
        <v>214</v>
      </c>
      <c r="G27" s="103">
        <v>75</v>
      </c>
      <c r="H27" s="97">
        <v>1732.5350000000001</v>
      </c>
    </row>
    <row r="28" spans="2:8" x14ac:dyDescent="0.25">
      <c r="B28" s="57">
        <v>21701</v>
      </c>
      <c r="C28" s="76" t="s">
        <v>215</v>
      </c>
      <c r="D28" s="148" t="s">
        <v>341</v>
      </c>
      <c r="E28" s="1" t="s">
        <v>343</v>
      </c>
      <c r="F28" s="1" t="s">
        <v>216</v>
      </c>
      <c r="G28" s="103">
        <v>21</v>
      </c>
      <c r="H28" s="97">
        <v>1730.1556399999999</v>
      </c>
    </row>
    <row r="29" spans="2:8" x14ac:dyDescent="0.25">
      <c r="B29" s="57">
        <v>73601</v>
      </c>
      <c r="C29" s="76" t="s">
        <v>217</v>
      </c>
      <c r="D29" s="148" t="s">
        <v>341</v>
      </c>
      <c r="E29" s="1" t="s">
        <v>342</v>
      </c>
      <c r="F29" s="1" t="s">
        <v>218</v>
      </c>
      <c r="G29" s="103">
        <v>73</v>
      </c>
      <c r="H29" s="97">
        <v>1729.5381600000001</v>
      </c>
    </row>
    <row r="30" spans="2:8" x14ac:dyDescent="0.25">
      <c r="B30" s="57">
        <v>69</v>
      </c>
      <c r="C30" s="76" t="s">
        <v>219</v>
      </c>
      <c r="D30" s="148" t="s">
        <v>335</v>
      </c>
      <c r="E30" s="1" t="s">
        <v>336</v>
      </c>
      <c r="F30" s="1" t="s">
        <v>219</v>
      </c>
      <c r="G30" s="103">
        <v>69</v>
      </c>
      <c r="H30" s="97">
        <v>1718.2519</v>
      </c>
    </row>
    <row r="31" spans="2:8" x14ac:dyDescent="0.25">
      <c r="B31" s="57">
        <v>64</v>
      </c>
      <c r="C31" s="76" t="s">
        <v>220</v>
      </c>
      <c r="D31" s="148" t="s">
        <v>335</v>
      </c>
      <c r="E31" s="1" t="s">
        <v>336</v>
      </c>
      <c r="F31" s="1" t="s">
        <v>220</v>
      </c>
      <c r="G31" s="103">
        <v>64</v>
      </c>
      <c r="H31" s="97">
        <v>1717.9454800000001</v>
      </c>
    </row>
    <row r="32" spans="2:8" x14ac:dyDescent="0.25">
      <c r="B32" s="57">
        <v>40</v>
      </c>
      <c r="C32" s="76" t="s">
        <v>221</v>
      </c>
      <c r="D32" s="148" t="s">
        <v>335</v>
      </c>
      <c r="E32" s="1" t="s">
        <v>336</v>
      </c>
      <c r="F32" s="1" t="s">
        <v>221</v>
      </c>
      <c r="G32" s="103">
        <v>40</v>
      </c>
      <c r="H32" s="97">
        <v>1715.87736</v>
      </c>
    </row>
    <row r="33" spans="2:8" x14ac:dyDescent="0.25">
      <c r="B33" s="57">
        <v>35701</v>
      </c>
      <c r="C33" s="76" t="s">
        <v>222</v>
      </c>
      <c r="D33" s="148" t="s">
        <v>341</v>
      </c>
      <c r="E33" s="1" t="s">
        <v>343</v>
      </c>
      <c r="F33" s="1" t="s">
        <v>223</v>
      </c>
      <c r="G33" s="103">
        <v>35</v>
      </c>
      <c r="H33" s="97">
        <v>1708.6135999999999</v>
      </c>
    </row>
    <row r="34" spans="2:8" x14ac:dyDescent="0.25">
      <c r="B34" s="57">
        <v>87601</v>
      </c>
      <c r="C34" s="76" t="s">
        <v>224</v>
      </c>
      <c r="D34" s="148" t="s">
        <v>341</v>
      </c>
      <c r="E34" s="1" t="s">
        <v>342</v>
      </c>
      <c r="F34" s="1" t="s">
        <v>225</v>
      </c>
      <c r="G34" s="103">
        <v>87</v>
      </c>
      <c r="H34" s="97">
        <v>1707.9706100000001</v>
      </c>
    </row>
    <row r="35" spans="2:8" x14ac:dyDescent="0.25">
      <c r="B35" s="57">
        <v>57601</v>
      </c>
      <c r="C35" s="76" t="s">
        <v>226</v>
      </c>
      <c r="D35" s="148" t="s">
        <v>341</v>
      </c>
      <c r="E35" s="1" t="s">
        <v>342</v>
      </c>
      <c r="F35" s="1" t="s">
        <v>227</v>
      </c>
      <c r="G35" s="103">
        <v>57</v>
      </c>
      <c r="H35" s="97">
        <v>1707.4509700000001</v>
      </c>
    </row>
    <row r="36" spans="2:8" x14ac:dyDescent="0.25">
      <c r="B36" s="57">
        <v>56601</v>
      </c>
      <c r="C36" s="76" t="s">
        <v>228</v>
      </c>
      <c r="D36" s="148" t="s">
        <v>341</v>
      </c>
      <c r="E36" s="1" t="s">
        <v>342</v>
      </c>
      <c r="F36" s="1" t="s">
        <v>229</v>
      </c>
      <c r="G36" s="103">
        <v>56</v>
      </c>
      <c r="H36" s="97">
        <v>1706.81735</v>
      </c>
    </row>
    <row r="37" spans="2:8" x14ac:dyDescent="0.25">
      <c r="B37" s="57">
        <v>73</v>
      </c>
      <c r="C37" s="76" t="s">
        <v>218</v>
      </c>
      <c r="D37" s="148" t="s">
        <v>335</v>
      </c>
      <c r="E37" s="1" t="s">
        <v>336</v>
      </c>
      <c r="F37" s="1" t="s">
        <v>218</v>
      </c>
      <c r="G37" s="103">
        <v>73</v>
      </c>
      <c r="H37" s="97">
        <v>1704.34546</v>
      </c>
    </row>
    <row r="38" spans="2:8" x14ac:dyDescent="0.25">
      <c r="B38" s="57">
        <v>77</v>
      </c>
      <c r="C38" s="76" t="s">
        <v>208</v>
      </c>
      <c r="D38" s="148" t="s">
        <v>335</v>
      </c>
      <c r="E38" s="1" t="s">
        <v>336</v>
      </c>
      <c r="F38" s="1" t="s">
        <v>208</v>
      </c>
      <c r="G38" s="103">
        <v>77</v>
      </c>
      <c r="H38" s="97">
        <v>1700.9927700000001</v>
      </c>
    </row>
    <row r="39" spans="2:8" x14ac:dyDescent="0.25">
      <c r="B39" s="57">
        <v>63</v>
      </c>
      <c r="C39" s="76" t="s">
        <v>203</v>
      </c>
      <c r="D39" s="148" t="s">
        <v>335</v>
      </c>
      <c r="E39" s="1" t="s">
        <v>336</v>
      </c>
      <c r="F39" s="1" t="s">
        <v>203</v>
      </c>
      <c r="G39" s="103">
        <v>63</v>
      </c>
      <c r="H39" s="97">
        <v>1695.65326</v>
      </c>
    </row>
    <row r="40" spans="2:8" x14ac:dyDescent="0.25">
      <c r="B40" s="57">
        <v>22</v>
      </c>
      <c r="C40" s="76" t="s">
        <v>230</v>
      </c>
      <c r="D40" s="148" t="s">
        <v>335</v>
      </c>
      <c r="E40" s="1" t="s">
        <v>336</v>
      </c>
      <c r="F40" s="1" t="s">
        <v>230</v>
      </c>
      <c r="G40" s="103">
        <v>22</v>
      </c>
      <c r="H40" s="97">
        <v>1693.87094</v>
      </c>
    </row>
    <row r="41" spans="2:8" x14ac:dyDescent="0.25">
      <c r="B41" s="57">
        <v>45701</v>
      </c>
      <c r="C41" s="76" t="s">
        <v>231</v>
      </c>
      <c r="D41" s="148" t="s">
        <v>341</v>
      </c>
      <c r="E41" s="1" t="s">
        <v>343</v>
      </c>
      <c r="F41" s="1" t="s">
        <v>232</v>
      </c>
      <c r="G41" s="103">
        <v>45</v>
      </c>
      <c r="H41" s="97">
        <v>1692.21929</v>
      </c>
    </row>
    <row r="42" spans="2:8" x14ac:dyDescent="0.25">
      <c r="B42" s="57">
        <v>31</v>
      </c>
      <c r="C42" s="76" t="s">
        <v>212</v>
      </c>
      <c r="D42" s="148" t="s">
        <v>335</v>
      </c>
      <c r="E42" s="1" t="s">
        <v>336</v>
      </c>
      <c r="F42" s="1" t="s">
        <v>212</v>
      </c>
      <c r="G42" s="103">
        <v>31</v>
      </c>
      <c r="H42" s="97">
        <v>1690.7421300000001</v>
      </c>
    </row>
    <row r="43" spans="2:8" x14ac:dyDescent="0.25">
      <c r="B43" s="57">
        <v>64601</v>
      </c>
      <c r="C43" s="76" t="s">
        <v>233</v>
      </c>
      <c r="D43" s="148" t="s">
        <v>341</v>
      </c>
      <c r="E43" s="1" t="s">
        <v>342</v>
      </c>
      <c r="F43" s="1" t="s">
        <v>220</v>
      </c>
      <c r="G43" s="103">
        <v>64</v>
      </c>
      <c r="H43" s="97">
        <v>1689.08554</v>
      </c>
    </row>
    <row r="44" spans="2:8" x14ac:dyDescent="0.25">
      <c r="B44" s="57">
        <v>1</v>
      </c>
      <c r="C44" s="76" t="s">
        <v>234</v>
      </c>
      <c r="D44" s="148" t="s">
        <v>335</v>
      </c>
      <c r="E44" s="1" t="s">
        <v>336</v>
      </c>
      <c r="F44" s="1" t="s">
        <v>234</v>
      </c>
      <c r="G44" s="103">
        <v>1</v>
      </c>
      <c r="H44" s="97">
        <v>1685.9672800000001</v>
      </c>
    </row>
    <row r="45" spans="2:8" x14ac:dyDescent="0.25">
      <c r="B45" s="57">
        <v>57</v>
      </c>
      <c r="C45" s="76" t="s">
        <v>227</v>
      </c>
      <c r="D45" s="148" t="s">
        <v>335</v>
      </c>
      <c r="E45" s="1" t="s">
        <v>336</v>
      </c>
      <c r="F45" s="1" t="s">
        <v>227</v>
      </c>
      <c r="G45" s="103">
        <v>57</v>
      </c>
      <c r="H45" s="97">
        <v>1685.79403</v>
      </c>
    </row>
    <row r="46" spans="2:8" x14ac:dyDescent="0.25">
      <c r="B46" s="57">
        <v>56</v>
      </c>
      <c r="C46" s="76" t="s">
        <v>229</v>
      </c>
      <c r="D46" s="148" t="s">
        <v>335</v>
      </c>
      <c r="E46" s="1" t="s">
        <v>336</v>
      </c>
      <c r="F46" s="1" t="s">
        <v>229</v>
      </c>
      <c r="G46" s="103">
        <v>56</v>
      </c>
      <c r="H46" s="97">
        <v>1684.5016800000001</v>
      </c>
    </row>
    <row r="47" spans="2:8" x14ac:dyDescent="0.25">
      <c r="B47" s="57">
        <v>44</v>
      </c>
      <c r="C47" s="76" t="s">
        <v>235</v>
      </c>
      <c r="D47" s="148" t="s">
        <v>335</v>
      </c>
      <c r="E47" s="1" t="s">
        <v>336</v>
      </c>
      <c r="F47" s="1" t="s">
        <v>235</v>
      </c>
      <c r="G47" s="103">
        <v>44</v>
      </c>
      <c r="H47" s="97">
        <v>1684.0728799999999</v>
      </c>
    </row>
    <row r="48" spans="2:8" x14ac:dyDescent="0.25">
      <c r="B48" s="57">
        <v>87</v>
      </c>
      <c r="C48" s="76" t="s">
        <v>225</v>
      </c>
      <c r="D48" s="148" t="s">
        <v>335</v>
      </c>
      <c r="E48" s="1" t="s">
        <v>336</v>
      </c>
      <c r="F48" s="1" t="s">
        <v>225</v>
      </c>
      <c r="G48" s="103">
        <v>87</v>
      </c>
      <c r="H48" s="97">
        <v>1681.94255</v>
      </c>
    </row>
    <row r="49" spans="2:8" x14ac:dyDescent="0.25">
      <c r="B49" s="57">
        <v>51701</v>
      </c>
      <c r="C49" s="76" t="s">
        <v>236</v>
      </c>
      <c r="D49" s="148" t="s">
        <v>341</v>
      </c>
      <c r="E49" s="1" t="s">
        <v>343</v>
      </c>
      <c r="F49" s="1" t="s">
        <v>237</v>
      </c>
      <c r="G49" s="103">
        <v>51</v>
      </c>
      <c r="H49" s="97">
        <v>1680.44083</v>
      </c>
    </row>
    <row r="50" spans="2:8" x14ac:dyDescent="0.25">
      <c r="B50" s="57">
        <v>9</v>
      </c>
      <c r="C50" s="76" t="s">
        <v>238</v>
      </c>
      <c r="D50" s="148" t="s">
        <v>335</v>
      </c>
      <c r="E50" s="1" t="s">
        <v>336</v>
      </c>
      <c r="F50" s="1" t="s">
        <v>238</v>
      </c>
      <c r="G50" s="103">
        <v>9</v>
      </c>
      <c r="H50" s="97">
        <v>1680.2442699999999</v>
      </c>
    </row>
    <row r="51" spans="2:8" x14ac:dyDescent="0.25">
      <c r="B51" s="57">
        <v>851</v>
      </c>
      <c r="C51" s="76" t="s">
        <v>239</v>
      </c>
      <c r="D51" s="148" t="s">
        <v>341</v>
      </c>
      <c r="E51" s="1" t="s">
        <v>24</v>
      </c>
      <c r="F51" s="1" t="s">
        <v>240</v>
      </c>
      <c r="G51" s="103">
        <v>93</v>
      </c>
      <c r="H51" s="97">
        <v>1679.5839699999999</v>
      </c>
    </row>
    <row r="52" spans="2:8" x14ac:dyDescent="0.25">
      <c r="B52" s="57">
        <v>32</v>
      </c>
      <c r="C52" s="76" t="s">
        <v>241</v>
      </c>
      <c r="D52" s="148" t="s">
        <v>335</v>
      </c>
      <c r="E52" s="1" t="s">
        <v>336</v>
      </c>
      <c r="F52" s="1" t="s">
        <v>241</v>
      </c>
      <c r="G52" s="103">
        <v>32</v>
      </c>
      <c r="H52" s="97">
        <v>1677.4941799999999</v>
      </c>
    </row>
    <row r="53" spans="2:8" x14ac:dyDescent="0.25">
      <c r="B53" s="57">
        <v>751</v>
      </c>
      <c r="C53" s="76" t="s">
        <v>242</v>
      </c>
      <c r="D53" s="148" t="s">
        <v>341</v>
      </c>
      <c r="E53" s="1" t="s">
        <v>342</v>
      </c>
      <c r="F53" s="1" t="s">
        <v>220</v>
      </c>
      <c r="G53" s="103">
        <v>64</v>
      </c>
      <c r="H53" s="97">
        <v>1676.7808600000001</v>
      </c>
    </row>
    <row r="54" spans="2:8" x14ac:dyDescent="0.25">
      <c r="B54" s="57">
        <v>758</v>
      </c>
      <c r="C54" s="76" t="s">
        <v>3</v>
      </c>
      <c r="D54" s="148" t="s">
        <v>341</v>
      </c>
      <c r="E54" s="1" t="s">
        <v>345</v>
      </c>
      <c r="F54" s="1" t="s">
        <v>219</v>
      </c>
      <c r="G54" s="103">
        <v>69</v>
      </c>
      <c r="H54" s="97">
        <v>1675.5155</v>
      </c>
    </row>
    <row r="55" spans="2:8" x14ac:dyDescent="0.25">
      <c r="B55" s="57">
        <v>29</v>
      </c>
      <c r="C55" s="76" t="s">
        <v>243</v>
      </c>
      <c r="D55" s="148" t="s">
        <v>335</v>
      </c>
      <c r="E55" s="1" t="s">
        <v>336</v>
      </c>
      <c r="F55" s="1" t="s">
        <v>243</v>
      </c>
      <c r="G55" s="103">
        <v>29</v>
      </c>
      <c r="H55" s="97">
        <v>1667.5872999999999</v>
      </c>
    </row>
    <row r="56" spans="2:8" x14ac:dyDescent="0.25">
      <c r="B56" s="57">
        <v>51</v>
      </c>
      <c r="C56" s="76" t="s">
        <v>237</v>
      </c>
      <c r="D56" s="148" t="s">
        <v>335</v>
      </c>
      <c r="E56" s="1" t="s">
        <v>336</v>
      </c>
      <c r="F56" s="1" t="s">
        <v>237</v>
      </c>
      <c r="G56" s="103">
        <v>51</v>
      </c>
      <c r="H56" s="97">
        <v>1664.5900999999999</v>
      </c>
    </row>
    <row r="57" spans="2:8" x14ac:dyDescent="0.25">
      <c r="B57" s="57">
        <v>43</v>
      </c>
      <c r="C57" s="76" t="s">
        <v>244</v>
      </c>
      <c r="D57" s="148" t="s">
        <v>335</v>
      </c>
      <c r="E57" s="1" t="s">
        <v>336</v>
      </c>
      <c r="F57" s="1" t="s">
        <v>244</v>
      </c>
      <c r="G57" s="103">
        <v>43</v>
      </c>
      <c r="H57" s="97">
        <v>1663.77835</v>
      </c>
    </row>
    <row r="58" spans="2:8" x14ac:dyDescent="0.25">
      <c r="B58" s="57">
        <v>68701</v>
      </c>
      <c r="C58" s="76" t="s">
        <v>245</v>
      </c>
      <c r="D58" s="148" t="s">
        <v>341</v>
      </c>
      <c r="E58" s="1" t="s">
        <v>343</v>
      </c>
      <c r="F58" s="1" t="s">
        <v>200</v>
      </c>
      <c r="G58" s="103">
        <v>68</v>
      </c>
      <c r="H58" s="97">
        <v>1662.0241799999999</v>
      </c>
    </row>
    <row r="59" spans="2:8" x14ac:dyDescent="0.25">
      <c r="B59" s="57">
        <v>15</v>
      </c>
      <c r="C59" s="76" t="s">
        <v>246</v>
      </c>
      <c r="D59" s="148" t="s">
        <v>335</v>
      </c>
      <c r="E59" s="1" t="s">
        <v>336</v>
      </c>
      <c r="F59" s="1" t="s">
        <v>246</v>
      </c>
      <c r="G59" s="103">
        <v>15</v>
      </c>
      <c r="H59" s="97">
        <v>1660.9657400000001</v>
      </c>
    </row>
    <row r="60" spans="2:8" x14ac:dyDescent="0.25">
      <c r="B60" s="57">
        <v>54</v>
      </c>
      <c r="C60" s="76" t="s">
        <v>247</v>
      </c>
      <c r="D60" s="148" t="s">
        <v>335</v>
      </c>
      <c r="E60" s="1" t="s">
        <v>336</v>
      </c>
      <c r="F60" s="1" t="s">
        <v>247</v>
      </c>
      <c r="G60" s="103">
        <v>54</v>
      </c>
      <c r="H60" s="97">
        <v>1660.3593900000001</v>
      </c>
    </row>
    <row r="61" spans="2:8" x14ac:dyDescent="0.25">
      <c r="B61" s="57">
        <v>10</v>
      </c>
      <c r="C61" s="76" t="s">
        <v>248</v>
      </c>
      <c r="D61" s="148" t="s">
        <v>335</v>
      </c>
      <c r="E61" s="1" t="s">
        <v>336</v>
      </c>
      <c r="F61" s="1" t="s">
        <v>248</v>
      </c>
      <c r="G61" s="103">
        <v>10</v>
      </c>
      <c r="H61" s="97">
        <v>1660.0753999999999</v>
      </c>
    </row>
    <row r="62" spans="2:8" x14ac:dyDescent="0.25">
      <c r="B62" s="57">
        <v>6</v>
      </c>
      <c r="C62" s="76" t="s">
        <v>249</v>
      </c>
      <c r="D62" s="148" t="s">
        <v>335</v>
      </c>
      <c r="E62" s="1" t="s">
        <v>336</v>
      </c>
      <c r="F62" s="1" t="s">
        <v>249</v>
      </c>
      <c r="G62" s="103">
        <v>6</v>
      </c>
      <c r="H62" s="97">
        <v>1656.8708099999999</v>
      </c>
    </row>
    <row r="63" spans="2:8" x14ac:dyDescent="0.25">
      <c r="B63" s="57">
        <v>90</v>
      </c>
      <c r="C63" s="76" t="s">
        <v>250</v>
      </c>
      <c r="D63" s="148" t="s">
        <v>335</v>
      </c>
      <c r="E63" s="1" t="s">
        <v>336</v>
      </c>
      <c r="F63" s="1" t="s">
        <v>250</v>
      </c>
      <c r="G63" s="103">
        <v>90</v>
      </c>
      <c r="H63" s="97">
        <v>1655.5202400000001</v>
      </c>
    </row>
    <row r="64" spans="2:8" x14ac:dyDescent="0.25">
      <c r="B64" s="57">
        <v>52</v>
      </c>
      <c r="C64" s="76" t="s">
        <v>251</v>
      </c>
      <c r="D64" s="148" t="s">
        <v>335</v>
      </c>
      <c r="E64" s="1" t="s">
        <v>336</v>
      </c>
      <c r="F64" s="1" t="s">
        <v>251</v>
      </c>
      <c r="G64" s="103">
        <v>52</v>
      </c>
      <c r="H64" s="97">
        <v>1652.8527300000001</v>
      </c>
    </row>
    <row r="65" spans="2:8" x14ac:dyDescent="0.25">
      <c r="B65" s="57">
        <v>5</v>
      </c>
      <c r="C65" s="76" t="s">
        <v>252</v>
      </c>
      <c r="D65" s="148" t="s">
        <v>335</v>
      </c>
      <c r="E65" s="1" t="s">
        <v>336</v>
      </c>
      <c r="F65" s="1" t="s">
        <v>252</v>
      </c>
      <c r="G65" s="103">
        <v>5</v>
      </c>
      <c r="H65" s="97">
        <v>1652.4278199999999</v>
      </c>
    </row>
    <row r="66" spans="2:8" x14ac:dyDescent="0.25">
      <c r="B66" s="57">
        <v>41</v>
      </c>
      <c r="C66" s="76" t="s">
        <v>253</v>
      </c>
      <c r="D66" s="148" t="s">
        <v>335</v>
      </c>
      <c r="E66" s="1" t="s">
        <v>336</v>
      </c>
      <c r="F66" s="1" t="s">
        <v>253</v>
      </c>
      <c r="G66" s="103">
        <v>41</v>
      </c>
      <c r="H66" s="97">
        <v>1652.0365999999999</v>
      </c>
    </row>
    <row r="67" spans="2:8" x14ac:dyDescent="0.25">
      <c r="B67" s="57">
        <v>12</v>
      </c>
      <c r="C67" s="76" t="s">
        <v>254</v>
      </c>
      <c r="D67" s="148" t="s">
        <v>335</v>
      </c>
      <c r="E67" s="1" t="s">
        <v>336</v>
      </c>
      <c r="F67" s="1" t="s">
        <v>254</v>
      </c>
      <c r="G67" s="103">
        <v>12</v>
      </c>
      <c r="H67" s="97">
        <v>1651.58448</v>
      </c>
    </row>
    <row r="68" spans="2:8" x14ac:dyDescent="0.25">
      <c r="B68" s="57">
        <v>753</v>
      </c>
      <c r="C68" s="76" t="s">
        <v>255</v>
      </c>
      <c r="D68" s="148" t="s">
        <v>341</v>
      </c>
      <c r="E68" s="1" t="s">
        <v>343</v>
      </c>
      <c r="F68" s="1" t="s">
        <v>256</v>
      </c>
      <c r="G68" s="103">
        <v>42</v>
      </c>
      <c r="H68" s="97">
        <v>1649.1210100000001</v>
      </c>
    </row>
    <row r="69" spans="2:8" x14ac:dyDescent="0.25">
      <c r="B69" s="57">
        <v>38</v>
      </c>
      <c r="C69" s="76" t="s">
        <v>257</v>
      </c>
      <c r="D69" s="148" t="s">
        <v>335</v>
      </c>
      <c r="E69" s="1" t="s">
        <v>336</v>
      </c>
      <c r="F69" s="1" t="s">
        <v>257</v>
      </c>
      <c r="G69" s="103">
        <v>38</v>
      </c>
      <c r="H69" s="97">
        <v>1648.84773</v>
      </c>
    </row>
    <row r="70" spans="2:8" x14ac:dyDescent="0.25">
      <c r="B70" s="57">
        <v>65</v>
      </c>
      <c r="C70" s="76" t="s">
        <v>258</v>
      </c>
      <c r="D70" s="148" t="s">
        <v>335</v>
      </c>
      <c r="E70" s="1" t="s">
        <v>336</v>
      </c>
      <c r="F70" s="1" t="s">
        <v>258</v>
      </c>
      <c r="G70" s="103">
        <v>65</v>
      </c>
      <c r="H70" s="97">
        <v>1648.32249</v>
      </c>
    </row>
    <row r="71" spans="2:8" x14ac:dyDescent="0.25">
      <c r="B71" s="57">
        <v>35</v>
      </c>
      <c r="C71" s="76" t="s">
        <v>223</v>
      </c>
      <c r="D71" s="148" t="s">
        <v>335</v>
      </c>
      <c r="E71" s="1" t="s">
        <v>336</v>
      </c>
      <c r="F71" s="1" t="s">
        <v>223</v>
      </c>
      <c r="G71" s="103">
        <v>35</v>
      </c>
      <c r="H71" s="97">
        <v>1647.2773400000001</v>
      </c>
    </row>
    <row r="72" spans="2:8" x14ac:dyDescent="0.25">
      <c r="B72" s="57">
        <v>85</v>
      </c>
      <c r="C72" s="76" t="s">
        <v>259</v>
      </c>
      <c r="D72" s="148" t="s">
        <v>335</v>
      </c>
      <c r="E72" s="1" t="s">
        <v>336</v>
      </c>
      <c r="F72" s="1" t="s">
        <v>259</v>
      </c>
      <c r="G72" s="103">
        <v>85</v>
      </c>
      <c r="H72" s="97">
        <v>1646.6154300000001</v>
      </c>
    </row>
    <row r="73" spans="2:8" x14ac:dyDescent="0.25">
      <c r="B73" s="57">
        <v>29701</v>
      </c>
      <c r="C73" s="76" t="s">
        <v>260</v>
      </c>
      <c r="D73" s="148" t="s">
        <v>341</v>
      </c>
      <c r="E73" s="1" t="s">
        <v>343</v>
      </c>
      <c r="F73" s="1" t="s">
        <v>243</v>
      </c>
      <c r="G73" s="103">
        <v>29</v>
      </c>
      <c r="H73" s="97">
        <v>1646.6016999999999</v>
      </c>
    </row>
    <row r="74" spans="2:8" x14ac:dyDescent="0.25">
      <c r="B74" s="57">
        <v>44601</v>
      </c>
      <c r="C74" s="76" t="s">
        <v>261</v>
      </c>
      <c r="D74" s="148" t="s">
        <v>341</v>
      </c>
      <c r="E74" s="1" t="s">
        <v>342</v>
      </c>
      <c r="F74" s="1" t="s">
        <v>235</v>
      </c>
      <c r="G74" s="103">
        <v>44</v>
      </c>
      <c r="H74" s="97">
        <v>1646.0225499999999</v>
      </c>
    </row>
    <row r="75" spans="2:8" x14ac:dyDescent="0.25">
      <c r="B75" s="57">
        <v>82</v>
      </c>
      <c r="C75" s="76" t="s">
        <v>262</v>
      </c>
      <c r="D75" s="148" t="s">
        <v>335</v>
      </c>
      <c r="E75" s="1" t="s">
        <v>336</v>
      </c>
      <c r="F75" s="1" t="s">
        <v>262</v>
      </c>
      <c r="G75" s="103">
        <v>82</v>
      </c>
      <c r="H75" s="97">
        <v>1645.22875</v>
      </c>
    </row>
    <row r="76" spans="2:8" x14ac:dyDescent="0.25">
      <c r="B76" s="57">
        <v>21</v>
      </c>
      <c r="C76" s="76" t="s">
        <v>216</v>
      </c>
      <c r="D76" s="148" t="s">
        <v>335</v>
      </c>
      <c r="E76" s="1" t="s">
        <v>336</v>
      </c>
      <c r="F76" s="1" t="s">
        <v>216</v>
      </c>
      <c r="G76" s="103">
        <v>21</v>
      </c>
      <c r="H76" s="97">
        <v>1643.7228</v>
      </c>
    </row>
    <row r="77" spans="2:8" x14ac:dyDescent="0.25">
      <c r="B77" s="57">
        <v>755</v>
      </c>
      <c r="C77" s="76" t="s">
        <v>11</v>
      </c>
      <c r="D77" s="148" t="s">
        <v>341</v>
      </c>
      <c r="E77" s="1" t="s">
        <v>343</v>
      </c>
      <c r="F77" s="1" t="s">
        <v>263</v>
      </c>
      <c r="G77" s="103">
        <v>76</v>
      </c>
      <c r="H77" s="97">
        <v>1643.08377</v>
      </c>
    </row>
    <row r="78" spans="2:8" x14ac:dyDescent="0.25">
      <c r="B78" s="57">
        <v>25601</v>
      </c>
      <c r="C78" s="76" t="s">
        <v>264</v>
      </c>
      <c r="D78" s="148" t="s">
        <v>341</v>
      </c>
      <c r="E78" s="1" t="s">
        <v>342</v>
      </c>
      <c r="F78" s="1" t="s">
        <v>194</v>
      </c>
      <c r="G78" s="103">
        <v>25</v>
      </c>
      <c r="H78" s="97">
        <v>1642.8471300000001</v>
      </c>
    </row>
    <row r="79" spans="2:8" x14ac:dyDescent="0.25">
      <c r="B79" s="57">
        <v>37701</v>
      </c>
      <c r="C79" s="76" t="s">
        <v>265</v>
      </c>
      <c r="D79" s="148" t="s">
        <v>341</v>
      </c>
      <c r="E79" s="1" t="s">
        <v>343</v>
      </c>
      <c r="F79" s="1" t="s">
        <v>266</v>
      </c>
      <c r="G79" s="103">
        <v>37</v>
      </c>
      <c r="H79" s="97">
        <v>1640.96199</v>
      </c>
    </row>
    <row r="80" spans="2:8" x14ac:dyDescent="0.25">
      <c r="B80" s="57">
        <v>44701</v>
      </c>
      <c r="C80" s="76" t="s">
        <v>5</v>
      </c>
      <c r="D80" s="148" t="s">
        <v>341</v>
      </c>
      <c r="E80" s="1" t="s">
        <v>345</v>
      </c>
      <c r="F80" s="1" t="s">
        <v>235</v>
      </c>
      <c r="G80" s="103">
        <v>44</v>
      </c>
      <c r="H80" s="97">
        <v>1638.89418</v>
      </c>
    </row>
    <row r="81" spans="2:8" x14ac:dyDescent="0.25">
      <c r="B81" s="57">
        <v>3</v>
      </c>
      <c r="C81" s="76" t="s">
        <v>267</v>
      </c>
      <c r="D81" s="148" t="s">
        <v>335</v>
      </c>
      <c r="E81" s="1" t="s">
        <v>336</v>
      </c>
      <c r="F81" s="1" t="s">
        <v>267</v>
      </c>
      <c r="G81" s="103">
        <v>3</v>
      </c>
      <c r="H81" s="97">
        <v>1635.18433</v>
      </c>
    </row>
    <row r="82" spans="2:8" x14ac:dyDescent="0.25">
      <c r="B82" s="57">
        <v>72701</v>
      </c>
      <c r="C82" s="76" t="s">
        <v>268</v>
      </c>
      <c r="D82" s="148" t="s">
        <v>341</v>
      </c>
      <c r="E82" s="1" t="s">
        <v>342</v>
      </c>
      <c r="F82" s="1" t="s">
        <v>269</v>
      </c>
      <c r="G82" s="103">
        <v>72</v>
      </c>
      <c r="H82" s="97">
        <v>1634.6163099999999</v>
      </c>
    </row>
    <row r="83" spans="2:8" x14ac:dyDescent="0.25">
      <c r="B83" s="57">
        <v>28</v>
      </c>
      <c r="C83" s="76" t="s">
        <v>270</v>
      </c>
      <c r="D83" s="148" t="s">
        <v>335</v>
      </c>
      <c r="E83" s="1" t="s">
        <v>336</v>
      </c>
      <c r="F83" s="1" t="s">
        <v>270</v>
      </c>
      <c r="G83" s="103">
        <v>28</v>
      </c>
      <c r="H83" s="97">
        <v>1633.98126</v>
      </c>
    </row>
    <row r="84" spans="2:8" x14ac:dyDescent="0.25">
      <c r="B84" s="57">
        <v>71</v>
      </c>
      <c r="C84" s="76" t="s">
        <v>271</v>
      </c>
      <c r="D84" s="148" t="s">
        <v>335</v>
      </c>
      <c r="E84" s="1" t="s">
        <v>336</v>
      </c>
      <c r="F84" s="1" t="s">
        <v>271</v>
      </c>
      <c r="G84" s="103">
        <v>71</v>
      </c>
      <c r="H84" s="97">
        <v>1633.18192</v>
      </c>
    </row>
    <row r="85" spans="2:8" x14ac:dyDescent="0.25">
      <c r="B85" s="57">
        <v>16601</v>
      </c>
      <c r="C85" s="76" t="s">
        <v>272</v>
      </c>
      <c r="D85" s="148" t="s">
        <v>341</v>
      </c>
      <c r="E85" s="1" t="s">
        <v>342</v>
      </c>
      <c r="F85" s="1" t="s">
        <v>273</v>
      </c>
      <c r="G85" s="103">
        <v>16</v>
      </c>
      <c r="H85" s="97">
        <v>1630.5615700000001</v>
      </c>
    </row>
    <row r="86" spans="2:8" x14ac:dyDescent="0.25">
      <c r="B86" s="57">
        <v>18</v>
      </c>
      <c r="C86" s="76" t="s">
        <v>274</v>
      </c>
      <c r="D86" s="148" t="s">
        <v>335</v>
      </c>
      <c r="E86" s="1" t="s">
        <v>336</v>
      </c>
      <c r="F86" s="1" t="s">
        <v>274</v>
      </c>
      <c r="G86" s="103">
        <v>18</v>
      </c>
      <c r="H86" s="97">
        <v>1630.28477</v>
      </c>
    </row>
    <row r="87" spans="2:8" x14ac:dyDescent="0.25">
      <c r="B87" s="57">
        <v>76</v>
      </c>
      <c r="C87" s="76" t="s">
        <v>263</v>
      </c>
      <c r="D87" s="148" t="s">
        <v>335</v>
      </c>
      <c r="E87" s="1" t="s">
        <v>336</v>
      </c>
      <c r="F87" s="1" t="s">
        <v>263</v>
      </c>
      <c r="G87" s="103">
        <v>76</v>
      </c>
      <c r="H87" s="97">
        <v>1629.97235</v>
      </c>
    </row>
    <row r="88" spans="2:8" x14ac:dyDescent="0.25">
      <c r="B88" s="57">
        <v>53</v>
      </c>
      <c r="C88" s="76" t="s">
        <v>275</v>
      </c>
      <c r="D88" s="148" t="s">
        <v>335</v>
      </c>
      <c r="E88" s="1" t="s">
        <v>336</v>
      </c>
      <c r="F88" s="1" t="s">
        <v>275</v>
      </c>
      <c r="G88" s="103">
        <v>53</v>
      </c>
      <c r="H88" s="97">
        <v>1629.32817</v>
      </c>
    </row>
    <row r="89" spans="2:8" x14ac:dyDescent="0.25">
      <c r="B89" s="57">
        <v>79</v>
      </c>
      <c r="C89" s="76" t="s">
        <v>276</v>
      </c>
      <c r="D89" s="148" t="s">
        <v>335</v>
      </c>
      <c r="E89" s="1" t="s">
        <v>336</v>
      </c>
      <c r="F89" s="1" t="s">
        <v>276</v>
      </c>
      <c r="G89" s="103">
        <v>79</v>
      </c>
      <c r="H89" s="97">
        <v>1628.5011500000001</v>
      </c>
    </row>
    <row r="90" spans="2:8" x14ac:dyDescent="0.25">
      <c r="B90" s="57">
        <v>33701</v>
      </c>
      <c r="C90" s="76" t="s">
        <v>1</v>
      </c>
      <c r="D90" s="148" t="s">
        <v>341</v>
      </c>
      <c r="E90" s="1" t="s">
        <v>345</v>
      </c>
      <c r="F90" s="1" t="s">
        <v>277</v>
      </c>
      <c r="G90" s="103">
        <v>33</v>
      </c>
      <c r="H90" s="97">
        <v>1628.25809</v>
      </c>
    </row>
    <row r="91" spans="2:8" x14ac:dyDescent="0.25">
      <c r="B91" s="57">
        <v>45</v>
      </c>
      <c r="C91" s="76" t="s">
        <v>232</v>
      </c>
      <c r="D91" s="148" t="s">
        <v>335</v>
      </c>
      <c r="E91" s="1" t="s">
        <v>336</v>
      </c>
      <c r="F91" s="1" t="s">
        <v>232</v>
      </c>
      <c r="G91" s="103">
        <v>45</v>
      </c>
      <c r="H91" s="97">
        <v>1627.98668</v>
      </c>
    </row>
    <row r="92" spans="2:8" x14ac:dyDescent="0.25">
      <c r="B92" s="57">
        <v>38701</v>
      </c>
      <c r="C92" s="76" t="s">
        <v>278</v>
      </c>
      <c r="D92" s="148" t="s">
        <v>341</v>
      </c>
      <c r="E92" s="1" t="s">
        <v>343</v>
      </c>
      <c r="F92" s="1" t="s">
        <v>257</v>
      </c>
      <c r="G92" s="103">
        <v>38</v>
      </c>
      <c r="H92" s="97">
        <v>1627.6994500000001</v>
      </c>
    </row>
    <row r="93" spans="2:8" x14ac:dyDescent="0.25">
      <c r="B93" s="57">
        <v>60</v>
      </c>
      <c r="C93" s="76" t="s">
        <v>279</v>
      </c>
      <c r="D93" s="148" t="s">
        <v>335</v>
      </c>
      <c r="E93" s="1" t="s">
        <v>336</v>
      </c>
      <c r="F93" s="1" t="s">
        <v>279</v>
      </c>
      <c r="G93" s="103">
        <v>60</v>
      </c>
      <c r="H93" s="97">
        <v>1627.44821</v>
      </c>
    </row>
    <row r="94" spans="2:8" x14ac:dyDescent="0.25">
      <c r="B94" s="57">
        <v>42</v>
      </c>
      <c r="C94" s="76" t="s">
        <v>256</v>
      </c>
      <c r="D94" s="148" t="s">
        <v>335</v>
      </c>
      <c r="E94" s="1" t="s">
        <v>336</v>
      </c>
      <c r="F94" s="1" t="s">
        <v>256</v>
      </c>
      <c r="G94" s="103">
        <v>42</v>
      </c>
      <c r="H94" s="97">
        <v>1624.66248</v>
      </c>
    </row>
    <row r="95" spans="2:8" x14ac:dyDescent="0.25">
      <c r="B95" s="57">
        <v>27</v>
      </c>
      <c r="C95" s="76" t="s">
        <v>280</v>
      </c>
      <c r="D95" s="148" t="s">
        <v>335</v>
      </c>
      <c r="E95" s="1" t="s">
        <v>336</v>
      </c>
      <c r="F95" s="1" t="s">
        <v>280</v>
      </c>
      <c r="G95" s="103">
        <v>27</v>
      </c>
      <c r="H95" s="97">
        <v>1624.3125199999999</v>
      </c>
    </row>
    <row r="96" spans="2:8" x14ac:dyDescent="0.25">
      <c r="B96" s="57">
        <v>50</v>
      </c>
      <c r="C96" s="76" t="s">
        <v>281</v>
      </c>
      <c r="D96" s="148" t="s">
        <v>335</v>
      </c>
      <c r="E96" s="1" t="s">
        <v>336</v>
      </c>
      <c r="F96" s="1" t="s">
        <v>281</v>
      </c>
      <c r="G96" s="103">
        <v>50</v>
      </c>
      <c r="H96" s="97">
        <v>1624.2768100000001</v>
      </c>
    </row>
    <row r="97" spans="2:8" x14ac:dyDescent="0.25">
      <c r="B97" s="57">
        <v>14601</v>
      </c>
      <c r="C97" s="76" t="s">
        <v>282</v>
      </c>
      <c r="D97" s="148" t="s">
        <v>341</v>
      </c>
      <c r="E97" s="1" t="s">
        <v>342</v>
      </c>
      <c r="F97" s="1" t="s">
        <v>283</v>
      </c>
      <c r="G97" s="103">
        <v>14</v>
      </c>
      <c r="H97" s="97">
        <v>1622.7010600000001</v>
      </c>
    </row>
    <row r="98" spans="2:8" x14ac:dyDescent="0.25">
      <c r="B98" s="57">
        <v>86</v>
      </c>
      <c r="C98" s="76" t="s">
        <v>205</v>
      </c>
      <c r="D98" s="148" t="s">
        <v>335</v>
      </c>
      <c r="E98" s="1" t="s">
        <v>336</v>
      </c>
      <c r="F98" s="1" t="s">
        <v>205</v>
      </c>
      <c r="G98" s="103">
        <v>86</v>
      </c>
      <c r="H98" s="97">
        <v>1622.05216</v>
      </c>
    </row>
    <row r="99" spans="2:8" x14ac:dyDescent="0.25">
      <c r="B99" s="57">
        <v>47</v>
      </c>
      <c r="C99" s="76" t="s">
        <v>284</v>
      </c>
      <c r="D99" s="148" t="s">
        <v>335</v>
      </c>
      <c r="E99" s="1" t="s">
        <v>336</v>
      </c>
      <c r="F99" s="1" t="s">
        <v>284</v>
      </c>
      <c r="G99" s="103">
        <v>47</v>
      </c>
      <c r="H99" s="97">
        <v>1621.8205</v>
      </c>
    </row>
    <row r="100" spans="2:8" x14ac:dyDescent="0.25">
      <c r="B100" s="57">
        <v>14</v>
      </c>
      <c r="C100" s="76" t="s">
        <v>283</v>
      </c>
      <c r="D100" s="148" t="s">
        <v>335</v>
      </c>
      <c r="E100" s="1" t="s">
        <v>336</v>
      </c>
      <c r="F100" s="1" t="s">
        <v>283</v>
      </c>
      <c r="G100" s="103">
        <v>14</v>
      </c>
      <c r="H100" s="97">
        <v>1619.4445800000001</v>
      </c>
    </row>
    <row r="101" spans="2:8" x14ac:dyDescent="0.25">
      <c r="B101" s="57">
        <v>70</v>
      </c>
      <c r="C101" s="76" t="s">
        <v>285</v>
      </c>
      <c r="D101" s="148" t="s">
        <v>335</v>
      </c>
      <c r="E101" s="1" t="s">
        <v>336</v>
      </c>
      <c r="F101" s="1" t="s">
        <v>285</v>
      </c>
      <c r="G101" s="103">
        <v>70</v>
      </c>
      <c r="H101" s="97">
        <v>1618.9362000000001</v>
      </c>
    </row>
    <row r="102" spans="2:8" x14ac:dyDescent="0.25">
      <c r="B102" s="57">
        <v>16</v>
      </c>
      <c r="C102" s="76" t="s">
        <v>273</v>
      </c>
      <c r="D102" s="148" t="s">
        <v>335</v>
      </c>
      <c r="E102" s="1" t="s">
        <v>336</v>
      </c>
      <c r="F102" s="1" t="s">
        <v>273</v>
      </c>
      <c r="G102" s="103">
        <v>16</v>
      </c>
      <c r="H102" s="97">
        <v>1618.17813</v>
      </c>
    </row>
    <row r="103" spans="2:8" x14ac:dyDescent="0.25">
      <c r="B103" s="57">
        <v>55</v>
      </c>
      <c r="C103" s="76" t="s">
        <v>286</v>
      </c>
      <c r="D103" s="148" t="s">
        <v>335</v>
      </c>
      <c r="E103" s="1" t="s">
        <v>336</v>
      </c>
      <c r="F103" s="1" t="s">
        <v>286</v>
      </c>
      <c r="G103" s="103">
        <v>55</v>
      </c>
      <c r="H103" s="97">
        <v>1616.9441400000001</v>
      </c>
    </row>
    <row r="104" spans="2:8" x14ac:dyDescent="0.25">
      <c r="B104" s="57">
        <v>54701</v>
      </c>
      <c r="C104" s="76" t="s">
        <v>287</v>
      </c>
      <c r="D104" s="148" t="s">
        <v>341</v>
      </c>
      <c r="E104" s="1" t="s">
        <v>343</v>
      </c>
      <c r="F104" s="1" t="s">
        <v>247</v>
      </c>
      <c r="G104" s="103">
        <v>54</v>
      </c>
      <c r="H104" s="97">
        <v>1612.09096</v>
      </c>
    </row>
    <row r="105" spans="2:8" x14ac:dyDescent="0.25">
      <c r="B105" s="57">
        <v>759</v>
      </c>
      <c r="C105" s="76" t="s">
        <v>4</v>
      </c>
      <c r="D105" s="148" t="s">
        <v>341</v>
      </c>
      <c r="E105" s="1" t="s">
        <v>345</v>
      </c>
      <c r="F105" s="1" t="s">
        <v>288</v>
      </c>
      <c r="G105" s="103">
        <v>13</v>
      </c>
      <c r="H105" s="97">
        <v>1610.6545599999999</v>
      </c>
    </row>
    <row r="106" spans="2:8" x14ac:dyDescent="0.25">
      <c r="B106" s="57">
        <v>6701</v>
      </c>
      <c r="C106" s="76" t="s">
        <v>6</v>
      </c>
      <c r="D106" s="148" t="s">
        <v>341</v>
      </c>
      <c r="E106" s="1" t="s">
        <v>345</v>
      </c>
      <c r="F106" s="1" t="s">
        <v>249</v>
      </c>
      <c r="G106" s="103">
        <v>6</v>
      </c>
      <c r="H106" s="97">
        <v>1610.6344799999999</v>
      </c>
    </row>
    <row r="107" spans="2:8" x14ac:dyDescent="0.25">
      <c r="B107" s="57">
        <v>81</v>
      </c>
      <c r="C107" s="76" t="s">
        <v>289</v>
      </c>
      <c r="D107" s="148" t="s">
        <v>335</v>
      </c>
      <c r="E107" s="1" t="s">
        <v>336</v>
      </c>
      <c r="F107" s="1" t="s">
        <v>289</v>
      </c>
      <c r="G107" s="103">
        <v>81</v>
      </c>
      <c r="H107" s="97">
        <v>1608.5479700000001</v>
      </c>
    </row>
    <row r="108" spans="2:8" x14ac:dyDescent="0.25">
      <c r="B108" s="57">
        <v>72</v>
      </c>
      <c r="C108" s="76" t="s">
        <v>269</v>
      </c>
      <c r="D108" s="148" t="s">
        <v>335</v>
      </c>
      <c r="E108" s="1" t="s">
        <v>336</v>
      </c>
      <c r="F108" s="1" t="s">
        <v>269</v>
      </c>
      <c r="G108" s="103">
        <v>72</v>
      </c>
      <c r="H108" s="97">
        <v>1608.0085100000001</v>
      </c>
    </row>
    <row r="109" spans="2:8" x14ac:dyDescent="0.25">
      <c r="B109" s="57">
        <v>36</v>
      </c>
      <c r="C109" s="76" t="s">
        <v>290</v>
      </c>
      <c r="D109" s="148" t="s">
        <v>335</v>
      </c>
      <c r="E109" s="1" t="s">
        <v>336</v>
      </c>
      <c r="F109" s="1" t="s">
        <v>290</v>
      </c>
      <c r="G109" s="103">
        <v>36</v>
      </c>
      <c r="H109" s="97">
        <v>1606.8288399999999</v>
      </c>
    </row>
    <row r="110" spans="2:8" x14ac:dyDescent="0.25">
      <c r="B110" s="57">
        <v>49</v>
      </c>
      <c r="C110" s="76" t="s">
        <v>291</v>
      </c>
      <c r="D110" s="148" t="s">
        <v>335</v>
      </c>
      <c r="E110" s="1" t="s">
        <v>336</v>
      </c>
      <c r="F110" s="1" t="s">
        <v>291</v>
      </c>
      <c r="G110" s="103">
        <v>49</v>
      </c>
      <c r="H110" s="97">
        <v>1606.8140699999999</v>
      </c>
    </row>
    <row r="111" spans="2:8" x14ac:dyDescent="0.25">
      <c r="B111" s="57">
        <v>88</v>
      </c>
      <c r="C111" s="76" t="s">
        <v>292</v>
      </c>
      <c r="D111" s="148" t="s">
        <v>335</v>
      </c>
      <c r="E111" s="1" t="s">
        <v>336</v>
      </c>
      <c r="F111" s="1" t="s">
        <v>292</v>
      </c>
      <c r="G111" s="103">
        <v>88</v>
      </c>
      <c r="H111" s="97">
        <v>1602.4606899999999</v>
      </c>
    </row>
    <row r="112" spans="2:8" x14ac:dyDescent="0.25">
      <c r="B112" s="57">
        <v>13</v>
      </c>
      <c r="C112" s="76" t="s">
        <v>288</v>
      </c>
      <c r="D112" s="148" t="s">
        <v>335</v>
      </c>
      <c r="E112" s="1" t="s">
        <v>336</v>
      </c>
      <c r="F112" s="1" t="s">
        <v>288</v>
      </c>
      <c r="G112" s="103">
        <v>13</v>
      </c>
      <c r="H112" s="97">
        <v>1600.50829</v>
      </c>
    </row>
    <row r="113" spans="2:8" x14ac:dyDescent="0.25">
      <c r="B113" s="57">
        <v>7</v>
      </c>
      <c r="C113" s="76" t="s">
        <v>293</v>
      </c>
      <c r="D113" s="148" t="s">
        <v>335</v>
      </c>
      <c r="E113" s="1" t="s">
        <v>336</v>
      </c>
      <c r="F113" s="1" t="s">
        <v>293</v>
      </c>
      <c r="G113" s="103">
        <v>7</v>
      </c>
      <c r="H113" s="97">
        <v>1598.70487</v>
      </c>
    </row>
    <row r="114" spans="2:8" x14ac:dyDescent="0.25">
      <c r="B114" s="57">
        <v>23</v>
      </c>
      <c r="C114" s="76" t="s">
        <v>294</v>
      </c>
      <c r="D114" s="148" t="s">
        <v>335</v>
      </c>
      <c r="E114" s="1" t="s">
        <v>336</v>
      </c>
      <c r="F114" s="1" t="s">
        <v>294</v>
      </c>
      <c r="G114" s="103">
        <v>23</v>
      </c>
      <c r="H114" s="97">
        <v>1597.9232099999999</v>
      </c>
    </row>
    <row r="115" spans="2:8" x14ac:dyDescent="0.25">
      <c r="B115" s="57">
        <v>57701</v>
      </c>
      <c r="C115" s="76" t="s">
        <v>295</v>
      </c>
      <c r="D115" s="148" t="s">
        <v>341</v>
      </c>
      <c r="E115" s="1" t="s">
        <v>343</v>
      </c>
      <c r="F115" s="1" t="s">
        <v>227</v>
      </c>
      <c r="G115" s="103">
        <v>57</v>
      </c>
      <c r="H115" s="97">
        <v>1596.3753999999999</v>
      </c>
    </row>
    <row r="116" spans="2:8" x14ac:dyDescent="0.25">
      <c r="B116" s="57">
        <v>19</v>
      </c>
      <c r="C116" s="76" t="s">
        <v>296</v>
      </c>
      <c r="D116" s="148" t="s">
        <v>335</v>
      </c>
      <c r="E116" s="1" t="s">
        <v>336</v>
      </c>
      <c r="F116" s="1" t="s">
        <v>296</v>
      </c>
      <c r="G116" s="103">
        <v>19</v>
      </c>
      <c r="H116" s="97">
        <v>1596.2053799999999</v>
      </c>
    </row>
    <row r="117" spans="2:8" x14ac:dyDescent="0.25">
      <c r="B117" s="57">
        <v>24</v>
      </c>
      <c r="C117" s="76" t="s">
        <v>297</v>
      </c>
      <c r="D117" s="148" t="s">
        <v>335</v>
      </c>
      <c r="E117" s="1" t="s">
        <v>336</v>
      </c>
      <c r="F117" s="1" t="s">
        <v>297</v>
      </c>
      <c r="G117" s="103">
        <v>24</v>
      </c>
      <c r="H117" s="97">
        <v>1595.5851399999999</v>
      </c>
    </row>
    <row r="118" spans="2:8" x14ac:dyDescent="0.25">
      <c r="B118" s="57">
        <v>67701</v>
      </c>
      <c r="C118" s="76" t="s">
        <v>298</v>
      </c>
      <c r="D118" s="148" t="s">
        <v>341</v>
      </c>
      <c r="E118" s="1" t="s">
        <v>343</v>
      </c>
      <c r="F118" s="1" t="s">
        <v>210</v>
      </c>
      <c r="G118" s="103">
        <v>67</v>
      </c>
      <c r="H118" s="97">
        <v>1594.19733</v>
      </c>
    </row>
    <row r="119" spans="2:8" x14ac:dyDescent="0.25">
      <c r="B119" s="57">
        <v>80601</v>
      </c>
      <c r="C119" s="76" t="s">
        <v>299</v>
      </c>
      <c r="D119" s="148" t="s">
        <v>341</v>
      </c>
      <c r="E119" s="1" t="s">
        <v>342</v>
      </c>
      <c r="F119" s="1" t="s">
        <v>300</v>
      </c>
      <c r="G119" s="103">
        <v>80</v>
      </c>
      <c r="H119" s="97">
        <v>1590.9885400000001</v>
      </c>
    </row>
    <row r="120" spans="2:8" x14ac:dyDescent="0.25">
      <c r="B120" s="57">
        <v>89</v>
      </c>
      <c r="C120" s="76" t="s">
        <v>301</v>
      </c>
      <c r="D120" s="148" t="s">
        <v>335</v>
      </c>
      <c r="E120" s="1" t="s">
        <v>336</v>
      </c>
      <c r="F120" s="1" t="s">
        <v>301</v>
      </c>
      <c r="G120" s="103">
        <v>89</v>
      </c>
      <c r="H120" s="97">
        <v>1589.7183</v>
      </c>
    </row>
    <row r="121" spans="2:8" x14ac:dyDescent="0.25">
      <c r="B121" s="57">
        <v>37</v>
      </c>
      <c r="C121" s="76" t="s">
        <v>266</v>
      </c>
      <c r="D121" s="148" t="s">
        <v>335</v>
      </c>
      <c r="E121" s="1" t="s">
        <v>336</v>
      </c>
      <c r="F121" s="1" t="s">
        <v>266</v>
      </c>
      <c r="G121" s="103">
        <v>37</v>
      </c>
      <c r="H121" s="97">
        <v>1583.2042799999999</v>
      </c>
    </row>
    <row r="122" spans="2:8" x14ac:dyDescent="0.25">
      <c r="B122" s="57">
        <v>59</v>
      </c>
      <c r="C122" s="76" t="s">
        <v>302</v>
      </c>
      <c r="D122" s="148" t="s">
        <v>335</v>
      </c>
      <c r="E122" s="1" t="s">
        <v>336</v>
      </c>
      <c r="F122" s="1" t="s">
        <v>302</v>
      </c>
      <c r="G122" s="103">
        <v>59</v>
      </c>
      <c r="H122" s="97">
        <v>1582.9184700000001</v>
      </c>
    </row>
    <row r="123" spans="2:8" x14ac:dyDescent="0.25">
      <c r="B123" s="57">
        <v>76701</v>
      </c>
      <c r="C123" s="76" t="s">
        <v>303</v>
      </c>
      <c r="D123" s="148" t="s">
        <v>341</v>
      </c>
      <c r="E123" s="1" t="s">
        <v>343</v>
      </c>
      <c r="F123" s="1" t="s">
        <v>263</v>
      </c>
      <c r="G123" s="103">
        <v>76</v>
      </c>
      <c r="H123" s="97">
        <v>1580.8914500000001</v>
      </c>
    </row>
    <row r="124" spans="2:8" x14ac:dyDescent="0.25">
      <c r="B124" s="57">
        <v>17601</v>
      </c>
      <c r="C124" s="76" t="s">
        <v>304</v>
      </c>
      <c r="D124" s="148" t="s">
        <v>341</v>
      </c>
      <c r="E124" s="1" t="s">
        <v>342</v>
      </c>
      <c r="F124" s="1" t="s">
        <v>305</v>
      </c>
      <c r="G124" s="103">
        <v>17</v>
      </c>
      <c r="H124" s="97">
        <v>1579.78889</v>
      </c>
    </row>
    <row r="125" spans="2:8" x14ac:dyDescent="0.25">
      <c r="B125" s="57">
        <v>80</v>
      </c>
      <c r="C125" s="76" t="s">
        <v>300</v>
      </c>
      <c r="D125" s="148" t="s">
        <v>335</v>
      </c>
      <c r="E125" s="1" t="s">
        <v>336</v>
      </c>
      <c r="F125" s="1" t="s">
        <v>300</v>
      </c>
      <c r="G125" s="103">
        <v>80</v>
      </c>
      <c r="H125" s="97">
        <v>1579.46949</v>
      </c>
    </row>
    <row r="126" spans="2:8" x14ac:dyDescent="0.25">
      <c r="B126" s="57">
        <v>26</v>
      </c>
      <c r="C126" s="76" t="s">
        <v>306</v>
      </c>
      <c r="D126" s="148" t="s">
        <v>335</v>
      </c>
      <c r="E126" s="1" t="s">
        <v>336</v>
      </c>
      <c r="F126" s="1" t="s">
        <v>306</v>
      </c>
      <c r="G126" s="103">
        <v>26</v>
      </c>
      <c r="H126" s="97">
        <v>1572.6907000000001</v>
      </c>
    </row>
    <row r="127" spans="2:8" x14ac:dyDescent="0.25">
      <c r="B127" s="57">
        <v>33</v>
      </c>
      <c r="C127" s="76" t="s">
        <v>277</v>
      </c>
      <c r="D127" s="148" t="s">
        <v>335</v>
      </c>
      <c r="E127" s="1" t="s">
        <v>336</v>
      </c>
      <c r="F127" s="1" t="s">
        <v>277</v>
      </c>
      <c r="G127" s="103">
        <v>33</v>
      </c>
      <c r="H127" s="97">
        <v>1572.45066</v>
      </c>
    </row>
    <row r="128" spans="2:8" x14ac:dyDescent="0.25">
      <c r="B128" s="57">
        <v>61</v>
      </c>
      <c r="C128" s="76" t="s">
        <v>307</v>
      </c>
      <c r="D128" s="148" t="s">
        <v>335</v>
      </c>
      <c r="E128" s="1" t="s">
        <v>336</v>
      </c>
      <c r="F128" s="1" t="s">
        <v>307</v>
      </c>
      <c r="G128" s="103">
        <v>61</v>
      </c>
      <c r="H128" s="97">
        <v>1572.4429700000001</v>
      </c>
    </row>
    <row r="129" spans="2:8" x14ac:dyDescent="0.25">
      <c r="B129" s="57">
        <v>17</v>
      </c>
      <c r="C129" s="76" t="s">
        <v>305</v>
      </c>
      <c r="D129" s="148" t="s">
        <v>335</v>
      </c>
      <c r="E129" s="1" t="s">
        <v>336</v>
      </c>
      <c r="F129" s="1" t="s">
        <v>305</v>
      </c>
      <c r="G129" s="103">
        <v>17</v>
      </c>
      <c r="H129" s="97">
        <v>1572.2286200000001</v>
      </c>
    </row>
    <row r="130" spans="2:8" x14ac:dyDescent="0.25">
      <c r="B130" s="57">
        <v>49701</v>
      </c>
      <c r="C130" s="76" t="s">
        <v>308</v>
      </c>
      <c r="D130" s="148" t="s">
        <v>341</v>
      </c>
      <c r="E130" s="1" t="s">
        <v>343</v>
      </c>
      <c r="F130" s="1" t="s">
        <v>291</v>
      </c>
      <c r="G130" s="103">
        <v>49</v>
      </c>
      <c r="H130" s="97">
        <v>1571.06673</v>
      </c>
    </row>
    <row r="131" spans="2:8" x14ac:dyDescent="0.25">
      <c r="B131" s="57">
        <v>58</v>
      </c>
      <c r="C131" s="76" t="s">
        <v>309</v>
      </c>
      <c r="D131" s="148" t="s">
        <v>335</v>
      </c>
      <c r="E131" s="1" t="s">
        <v>336</v>
      </c>
      <c r="F131" s="1" t="s">
        <v>309</v>
      </c>
      <c r="G131" s="103">
        <v>58</v>
      </c>
      <c r="H131" s="97">
        <v>1565.5164500000001</v>
      </c>
    </row>
    <row r="132" spans="2:8" x14ac:dyDescent="0.25">
      <c r="B132" s="57">
        <v>30</v>
      </c>
      <c r="C132" s="76" t="s">
        <v>310</v>
      </c>
      <c r="D132" s="148" t="s">
        <v>335</v>
      </c>
      <c r="E132" s="1" t="s">
        <v>336</v>
      </c>
      <c r="F132" s="1" t="s">
        <v>310</v>
      </c>
      <c r="G132" s="103">
        <v>30</v>
      </c>
      <c r="H132" s="97">
        <v>1564.9992099999999</v>
      </c>
    </row>
    <row r="133" spans="2:8" x14ac:dyDescent="0.25">
      <c r="B133" s="57">
        <v>59602</v>
      </c>
      <c r="C133" s="76" t="s">
        <v>311</v>
      </c>
      <c r="D133" s="148" t="s">
        <v>341</v>
      </c>
      <c r="E133" s="1" t="s">
        <v>342</v>
      </c>
      <c r="F133" s="1" t="s">
        <v>302</v>
      </c>
      <c r="G133" s="103">
        <v>59</v>
      </c>
      <c r="H133" s="97">
        <v>1559.2876100000001</v>
      </c>
    </row>
    <row r="134" spans="2:8" x14ac:dyDescent="0.25">
      <c r="B134" s="57">
        <v>10601</v>
      </c>
      <c r="C134" s="76" t="s">
        <v>312</v>
      </c>
      <c r="D134" s="148" t="s">
        <v>341</v>
      </c>
      <c r="E134" s="1" t="s">
        <v>342</v>
      </c>
      <c r="F134" s="1" t="s">
        <v>248</v>
      </c>
      <c r="G134" s="103">
        <v>10</v>
      </c>
      <c r="H134" s="97">
        <v>1554.4717800000001</v>
      </c>
    </row>
    <row r="135" spans="2:8" x14ac:dyDescent="0.25">
      <c r="B135" s="57">
        <v>757</v>
      </c>
      <c r="C135" s="76" t="s">
        <v>12</v>
      </c>
      <c r="D135" s="148" t="s">
        <v>341</v>
      </c>
      <c r="E135" s="1" t="s">
        <v>345</v>
      </c>
      <c r="F135" s="1" t="s">
        <v>313</v>
      </c>
      <c r="G135" s="103">
        <v>83</v>
      </c>
      <c r="H135" s="97">
        <v>1541.2763199999999</v>
      </c>
    </row>
    <row r="136" spans="2:8" x14ac:dyDescent="0.25">
      <c r="B136" s="57">
        <v>83</v>
      </c>
      <c r="C136" s="76" t="s">
        <v>313</v>
      </c>
      <c r="D136" s="148" t="s">
        <v>335</v>
      </c>
      <c r="E136" s="1" t="s">
        <v>336</v>
      </c>
      <c r="F136" s="1" t="s">
        <v>313</v>
      </c>
      <c r="G136" s="103">
        <v>83</v>
      </c>
      <c r="H136" s="97">
        <v>1540.08025</v>
      </c>
    </row>
    <row r="137" spans="2:8" x14ac:dyDescent="0.25">
      <c r="B137" s="57">
        <v>2</v>
      </c>
      <c r="C137" s="76" t="s">
        <v>314</v>
      </c>
      <c r="D137" s="148" t="s">
        <v>335</v>
      </c>
      <c r="E137" s="1" t="s">
        <v>336</v>
      </c>
      <c r="F137" s="1" t="s">
        <v>314</v>
      </c>
      <c r="G137" s="103">
        <v>2</v>
      </c>
      <c r="H137" s="97">
        <v>1535.7576300000001</v>
      </c>
    </row>
    <row r="138" spans="2:8" x14ac:dyDescent="0.25">
      <c r="B138" s="57">
        <v>84</v>
      </c>
      <c r="C138" s="76" t="s">
        <v>315</v>
      </c>
      <c r="D138" s="148" t="s">
        <v>335</v>
      </c>
      <c r="E138" s="1" t="s">
        <v>336</v>
      </c>
      <c r="F138" s="1" t="s">
        <v>315</v>
      </c>
      <c r="G138" s="103">
        <v>84</v>
      </c>
      <c r="H138" s="97">
        <v>1533.41327</v>
      </c>
    </row>
    <row r="139" spans="2:8" x14ac:dyDescent="0.25">
      <c r="B139" s="57">
        <v>4</v>
      </c>
      <c r="C139" s="76" t="s">
        <v>316</v>
      </c>
      <c r="D139" s="148" t="s">
        <v>335</v>
      </c>
      <c r="E139" s="1" t="s">
        <v>336</v>
      </c>
      <c r="F139" s="1" t="s">
        <v>316</v>
      </c>
      <c r="G139" s="103">
        <v>4</v>
      </c>
      <c r="H139" s="97">
        <v>1532.0903000000001</v>
      </c>
    </row>
    <row r="140" spans="2:8" x14ac:dyDescent="0.25">
      <c r="B140" s="57">
        <v>651</v>
      </c>
      <c r="C140" s="76" t="s">
        <v>317</v>
      </c>
      <c r="D140" s="148" t="s">
        <v>341</v>
      </c>
      <c r="E140" s="1" t="s">
        <v>342</v>
      </c>
      <c r="F140" s="1" t="s">
        <v>306</v>
      </c>
      <c r="G140" s="103">
        <v>26</v>
      </c>
      <c r="H140" s="97">
        <v>1531.4714899999999</v>
      </c>
    </row>
    <row r="141" spans="2:8" x14ac:dyDescent="0.25">
      <c r="B141" s="57" t="s">
        <v>147</v>
      </c>
      <c r="C141" s="76" t="s">
        <v>318</v>
      </c>
      <c r="D141" s="148" t="s">
        <v>335</v>
      </c>
      <c r="E141" s="1" t="s">
        <v>336</v>
      </c>
      <c r="F141" s="1" t="s">
        <v>318</v>
      </c>
      <c r="G141" s="103" t="s">
        <v>147</v>
      </c>
      <c r="H141" s="97">
        <v>1524.4775099999999</v>
      </c>
    </row>
    <row r="142" spans="2:8" x14ac:dyDescent="0.25">
      <c r="B142" s="57">
        <v>754</v>
      </c>
      <c r="C142" s="76" t="s">
        <v>319</v>
      </c>
      <c r="D142" s="148" t="s">
        <v>341</v>
      </c>
      <c r="E142" s="1" t="s">
        <v>343</v>
      </c>
      <c r="F142" s="1" t="s">
        <v>315</v>
      </c>
      <c r="G142" s="103">
        <v>84</v>
      </c>
      <c r="H142" s="97">
        <v>1521.6647700000001</v>
      </c>
    </row>
    <row r="143" spans="2:8" x14ac:dyDescent="0.25">
      <c r="B143" s="57">
        <v>46</v>
      </c>
      <c r="C143" s="76" t="s">
        <v>320</v>
      </c>
      <c r="D143" s="148" t="s">
        <v>335</v>
      </c>
      <c r="E143" s="1" t="s">
        <v>336</v>
      </c>
      <c r="F143" s="1" t="s">
        <v>320</v>
      </c>
      <c r="G143" s="103">
        <v>46</v>
      </c>
      <c r="H143" s="97">
        <v>1520.16437</v>
      </c>
    </row>
    <row r="144" spans="2:8" x14ac:dyDescent="0.25">
      <c r="B144" s="57">
        <v>30601</v>
      </c>
      <c r="C144" s="76" t="s">
        <v>321</v>
      </c>
      <c r="D144" s="148" t="s">
        <v>341</v>
      </c>
      <c r="E144" s="1" t="s">
        <v>342</v>
      </c>
      <c r="F144" s="1" t="s">
        <v>310</v>
      </c>
      <c r="G144" s="103">
        <v>30</v>
      </c>
      <c r="H144" s="97">
        <v>1517.39012</v>
      </c>
    </row>
    <row r="145" spans="2:8" x14ac:dyDescent="0.25">
      <c r="B145" s="57">
        <v>62</v>
      </c>
      <c r="C145" s="76" t="s">
        <v>322</v>
      </c>
      <c r="D145" s="148" t="s">
        <v>335</v>
      </c>
      <c r="E145" s="1" t="s">
        <v>336</v>
      </c>
      <c r="F145" s="1" t="s">
        <v>322</v>
      </c>
      <c r="G145" s="103">
        <v>62</v>
      </c>
      <c r="H145" s="97">
        <v>1513.8332700000001</v>
      </c>
    </row>
    <row r="146" spans="2:8" x14ac:dyDescent="0.25">
      <c r="B146" s="57">
        <v>8</v>
      </c>
      <c r="C146" s="76" t="s">
        <v>323</v>
      </c>
      <c r="D146" s="148" t="s">
        <v>335</v>
      </c>
      <c r="E146" s="1" t="s">
        <v>336</v>
      </c>
      <c r="F146" s="1" t="s">
        <v>323</v>
      </c>
      <c r="G146" s="103">
        <v>8</v>
      </c>
      <c r="H146" s="97">
        <v>1503.3073199999999</v>
      </c>
    </row>
    <row r="147" spans="2:8" x14ac:dyDescent="0.25">
      <c r="B147" s="57">
        <v>34</v>
      </c>
      <c r="C147" s="76" t="s">
        <v>324</v>
      </c>
      <c r="D147" s="148" t="s">
        <v>335</v>
      </c>
      <c r="E147" s="1" t="s">
        <v>336</v>
      </c>
      <c r="F147" s="1" t="s">
        <v>324</v>
      </c>
      <c r="G147" s="103">
        <v>34</v>
      </c>
      <c r="H147" s="97">
        <v>1503.16832</v>
      </c>
    </row>
    <row r="148" spans="2:8" x14ac:dyDescent="0.25">
      <c r="B148" s="57">
        <v>11</v>
      </c>
      <c r="C148" s="76" t="s">
        <v>325</v>
      </c>
      <c r="D148" s="148" t="s">
        <v>335</v>
      </c>
      <c r="E148" s="1" t="s">
        <v>336</v>
      </c>
      <c r="F148" s="1" t="s">
        <v>325</v>
      </c>
      <c r="G148" s="103">
        <v>11</v>
      </c>
      <c r="H148" s="97">
        <v>1502.01369</v>
      </c>
    </row>
    <row r="149" spans="2:8" x14ac:dyDescent="0.25">
      <c r="B149" s="57">
        <v>34701</v>
      </c>
      <c r="C149" s="76" t="s">
        <v>326</v>
      </c>
      <c r="D149" s="148" t="s">
        <v>341</v>
      </c>
      <c r="E149" s="1" t="s">
        <v>343</v>
      </c>
      <c r="F149" s="1" t="s">
        <v>324</v>
      </c>
      <c r="G149" s="103">
        <v>34</v>
      </c>
      <c r="H149" s="97">
        <v>1500.21892</v>
      </c>
    </row>
    <row r="150" spans="2:8" x14ac:dyDescent="0.25">
      <c r="B150" s="57">
        <v>66</v>
      </c>
      <c r="C150" s="76" t="s">
        <v>327</v>
      </c>
      <c r="D150" s="148" t="s">
        <v>335</v>
      </c>
      <c r="E150" s="1" t="s">
        <v>336</v>
      </c>
      <c r="F150" s="1" t="s">
        <v>327</v>
      </c>
      <c r="G150" s="103">
        <v>66</v>
      </c>
      <c r="H150" s="97">
        <v>1488.1158700000001</v>
      </c>
    </row>
    <row r="151" spans="2:8" x14ac:dyDescent="0.25">
      <c r="B151" s="57" t="s">
        <v>111</v>
      </c>
      <c r="C151" s="76" t="s">
        <v>328</v>
      </c>
      <c r="D151" s="148" t="s">
        <v>335</v>
      </c>
      <c r="E151" s="1" t="s">
        <v>336</v>
      </c>
      <c r="F151" s="1" t="s">
        <v>328</v>
      </c>
      <c r="G151" s="103" t="s">
        <v>111</v>
      </c>
      <c r="H151" s="97">
        <v>1484.99892</v>
      </c>
    </row>
    <row r="152" spans="2:8" x14ac:dyDescent="0.25">
      <c r="B152" s="57">
        <v>59702</v>
      </c>
      <c r="C152" s="76" t="s">
        <v>15</v>
      </c>
      <c r="D152" s="148" t="s">
        <v>341</v>
      </c>
      <c r="E152" s="1" t="s">
        <v>345</v>
      </c>
      <c r="F152" s="1" t="s">
        <v>302</v>
      </c>
      <c r="G152" s="103">
        <v>59</v>
      </c>
      <c r="H152" s="97">
        <v>1482.8643299999999</v>
      </c>
    </row>
    <row r="153" spans="2:8" x14ac:dyDescent="0.25">
      <c r="B153" s="57">
        <v>66601</v>
      </c>
      <c r="C153" s="76" t="s">
        <v>329</v>
      </c>
      <c r="D153" s="148" t="s">
        <v>341</v>
      </c>
      <c r="E153" s="1" t="s">
        <v>342</v>
      </c>
      <c r="F153" s="1" t="s">
        <v>327</v>
      </c>
      <c r="G153" s="103">
        <v>66</v>
      </c>
      <c r="H153" s="97">
        <v>1478.15381</v>
      </c>
    </row>
    <row r="154" spans="2:8" x14ac:dyDescent="0.25">
      <c r="B154" s="57">
        <v>752</v>
      </c>
      <c r="C154" s="76" t="s">
        <v>0</v>
      </c>
      <c r="D154" s="148" t="s">
        <v>341</v>
      </c>
      <c r="E154" s="1" t="s">
        <v>343</v>
      </c>
      <c r="F154" s="1" t="s">
        <v>322</v>
      </c>
      <c r="G154" s="103">
        <v>62</v>
      </c>
      <c r="H154" s="97">
        <v>1449.6213600000001</v>
      </c>
    </row>
    <row r="155" spans="2:8" x14ac:dyDescent="0.25">
      <c r="B155" s="57">
        <v>59701</v>
      </c>
      <c r="C155" s="76" t="s">
        <v>16</v>
      </c>
      <c r="D155" s="148" t="s">
        <v>341</v>
      </c>
      <c r="E155" s="1" t="s">
        <v>343</v>
      </c>
      <c r="F155" s="1" t="s">
        <v>302</v>
      </c>
      <c r="G155" s="103">
        <v>59</v>
      </c>
      <c r="H155" s="97">
        <v>1420.44317</v>
      </c>
    </row>
    <row r="156" spans="2:8" x14ac:dyDescent="0.25">
      <c r="B156" s="57">
        <v>62504</v>
      </c>
      <c r="C156" s="76" t="s">
        <v>330</v>
      </c>
      <c r="D156" s="148" t="s">
        <v>341</v>
      </c>
      <c r="E156" s="1" t="s">
        <v>342</v>
      </c>
      <c r="F156" s="1" t="s">
        <v>322</v>
      </c>
      <c r="G156" s="103">
        <v>62</v>
      </c>
      <c r="H156" s="97">
        <v>1416.7693100000001</v>
      </c>
    </row>
    <row r="157" spans="2:8" x14ac:dyDescent="0.25">
      <c r="B157" s="57">
        <v>756</v>
      </c>
      <c r="C157" s="76" t="s">
        <v>331</v>
      </c>
      <c r="D157" s="148" t="s">
        <v>341</v>
      </c>
      <c r="E157" s="1" t="s">
        <v>345</v>
      </c>
      <c r="F157" s="1" t="s">
        <v>322</v>
      </c>
      <c r="G157" s="103">
        <v>62</v>
      </c>
      <c r="H157" s="97">
        <v>1409.3520000000001</v>
      </c>
    </row>
    <row r="158" spans="2:8" x14ac:dyDescent="0.25">
      <c r="B158" s="57">
        <v>756</v>
      </c>
      <c r="C158" s="76" t="s">
        <v>332</v>
      </c>
      <c r="D158" s="148" t="s">
        <v>341</v>
      </c>
      <c r="E158" s="1" t="s">
        <v>345</v>
      </c>
      <c r="F158" s="1" t="s">
        <v>302</v>
      </c>
      <c r="G158" s="103">
        <v>59</v>
      </c>
      <c r="H158" s="97">
        <v>1402.5119999999999</v>
      </c>
    </row>
    <row r="159" spans="2:8" ht="15.75" thickBot="1" x14ac:dyDescent="0.3">
      <c r="B159" s="77">
        <v>48</v>
      </c>
      <c r="C159" s="78" t="s">
        <v>333</v>
      </c>
      <c r="D159" s="149" t="s">
        <v>335</v>
      </c>
      <c r="E159" s="58" t="s">
        <v>336</v>
      </c>
      <c r="F159" s="58" t="s">
        <v>333</v>
      </c>
      <c r="G159" s="104">
        <v>48</v>
      </c>
      <c r="H159" s="94" t="s">
        <v>338</v>
      </c>
    </row>
  </sheetData>
  <sortState ref="B5:H157">
    <sortCondition descending="1" ref="H5:H15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activeCell="B2" sqref="B2"/>
    </sheetView>
  </sheetViews>
  <sheetFormatPr baseColWidth="10" defaultRowHeight="15" x14ac:dyDescent="0.25"/>
  <cols>
    <col min="2" max="3" width="22.5703125" customWidth="1"/>
    <col min="4" max="4" width="14.42578125" customWidth="1"/>
    <col min="5" max="5" width="10.5703125" customWidth="1"/>
    <col min="6" max="6" width="14.85546875" customWidth="1"/>
    <col min="7" max="7" width="16" customWidth="1"/>
    <col min="8" max="8" width="15.85546875" customWidth="1"/>
    <col min="9" max="9" width="17.42578125" customWidth="1"/>
    <col min="10" max="10" width="17.5703125" customWidth="1"/>
  </cols>
  <sheetData>
    <row r="2" spans="2:10" ht="18.75" x14ac:dyDescent="0.3">
      <c r="B2" s="123" t="s">
        <v>367</v>
      </c>
    </row>
    <row r="4" spans="2:10" ht="15.75" thickBot="1" x14ac:dyDescent="0.3"/>
    <row r="5" spans="2:10" x14ac:dyDescent="0.25">
      <c r="B5" s="195" t="s">
        <v>17</v>
      </c>
      <c r="C5" s="196"/>
      <c r="D5" s="192" t="s">
        <v>155</v>
      </c>
      <c r="E5" s="193"/>
      <c r="F5" s="193"/>
      <c r="G5" s="193"/>
      <c r="H5" s="193"/>
      <c r="I5" s="193"/>
      <c r="J5" s="194"/>
    </row>
    <row r="6" spans="2:10" ht="36.75" customHeight="1" thickBot="1" x14ac:dyDescent="0.3">
      <c r="B6" s="197"/>
      <c r="C6" s="198"/>
      <c r="D6" s="118" t="s">
        <v>18</v>
      </c>
      <c r="E6" s="119" t="s">
        <v>19</v>
      </c>
      <c r="F6" s="119" t="s">
        <v>20</v>
      </c>
      <c r="G6" s="119" t="s">
        <v>21</v>
      </c>
      <c r="H6" s="119" t="s">
        <v>22</v>
      </c>
      <c r="I6" s="119" t="s">
        <v>23</v>
      </c>
      <c r="J6" s="120" t="s">
        <v>24</v>
      </c>
    </row>
    <row r="7" spans="2:10" ht="33" customHeight="1" x14ac:dyDescent="0.25">
      <c r="B7" s="199" t="s">
        <v>360</v>
      </c>
      <c r="C7" s="116" t="s">
        <v>49</v>
      </c>
      <c r="D7" s="113">
        <v>100</v>
      </c>
      <c r="E7" s="111">
        <v>98.586355255070686</v>
      </c>
      <c r="F7" s="111">
        <v>95.574677320221269</v>
      </c>
      <c r="G7" s="111">
        <v>99.262446220036878</v>
      </c>
      <c r="H7" s="111">
        <v>97.418561770129074</v>
      </c>
      <c r="I7" s="111">
        <v>96.681007990165952</v>
      </c>
      <c r="J7" s="112">
        <v>106.14628149969269</v>
      </c>
    </row>
    <row r="8" spans="2:10" ht="33" customHeight="1" thickBot="1" x14ac:dyDescent="0.3">
      <c r="B8" s="200"/>
      <c r="C8" s="117" t="s">
        <v>153</v>
      </c>
      <c r="D8" s="114" t="s">
        <v>48</v>
      </c>
      <c r="E8" s="107">
        <v>0.73755377996312232</v>
      </c>
      <c r="F8" s="107">
        <v>1.1063306699446833</v>
      </c>
      <c r="G8" s="107">
        <v>1.229256299938537</v>
      </c>
      <c r="H8" s="107">
        <v>1.1063306699446833</v>
      </c>
      <c r="I8" s="107">
        <v>1.0448678549477566</v>
      </c>
      <c r="J8" s="108">
        <v>1.1063306699446833</v>
      </c>
    </row>
    <row r="9" spans="2:10" ht="33" customHeight="1" thickBot="1" x14ac:dyDescent="0.3">
      <c r="B9" s="190" t="s">
        <v>361</v>
      </c>
      <c r="C9" s="191"/>
      <c r="D9" s="115">
        <v>100</v>
      </c>
      <c r="E9" s="109">
        <v>99.053814311058545</v>
      </c>
      <c r="F9" s="109">
        <v>95.328208160851574</v>
      </c>
      <c r="G9" s="109">
        <v>96.629213483146074</v>
      </c>
      <c r="H9" s="109">
        <v>96.274393849793029</v>
      </c>
      <c r="I9" s="109">
        <v>101.12359550561798</v>
      </c>
      <c r="J9" s="110">
        <v>110.23063276167949</v>
      </c>
    </row>
  </sheetData>
  <mergeCells count="4">
    <mergeCell ref="D5:J5"/>
    <mergeCell ref="B5:C6"/>
    <mergeCell ref="B7:B8"/>
    <mergeCell ref="B9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workbookViewId="0">
      <selection activeCell="B2" sqref="B2"/>
    </sheetView>
  </sheetViews>
  <sheetFormatPr baseColWidth="10" defaultRowHeight="15" x14ac:dyDescent="0.25"/>
  <cols>
    <col min="3" max="3" width="20.85546875" customWidth="1"/>
    <col min="4" max="4" width="19.5703125" customWidth="1"/>
    <col min="5" max="5" width="20.7109375" customWidth="1"/>
  </cols>
  <sheetData>
    <row r="2" spans="2:5" ht="18.75" x14ac:dyDescent="0.3">
      <c r="B2" s="123" t="s">
        <v>366</v>
      </c>
    </row>
    <row r="3" spans="2:5" ht="18.75" x14ac:dyDescent="0.3">
      <c r="B3" s="123"/>
    </row>
    <row r="5" spans="2:5" ht="15.75" thickBot="1" x14ac:dyDescent="0.3"/>
    <row r="6" spans="2:5" ht="75.75" thickBot="1" x14ac:dyDescent="0.3">
      <c r="C6" s="79" t="s">
        <v>156</v>
      </c>
      <c r="D6" s="5" t="s">
        <v>346</v>
      </c>
      <c r="E6" s="25" t="s">
        <v>151</v>
      </c>
    </row>
    <row r="7" spans="2:5" x14ac:dyDescent="0.25">
      <c r="C7" s="31" t="s">
        <v>157</v>
      </c>
      <c r="D7" s="35">
        <v>2461</v>
      </c>
      <c r="E7" s="82">
        <v>1732</v>
      </c>
    </row>
    <row r="8" spans="2:5" x14ac:dyDescent="0.25">
      <c r="C8" s="32" t="s">
        <v>158</v>
      </c>
      <c r="D8" s="15">
        <v>2235</v>
      </c>
      <c r="E8" s="62">
        <v>1695</v>
      </c>
    </row>
    <row r="9" spans="2:5" x14ac:dyDescent="0.25">
      <c r="C9" s="32" t="s">
        <v>159</v>
      </c>
      <c r="D9" s="15">
        <v>2262</v>
      </c>
      <c r="E9" s="62">
        <v>1689</v>
      </c>
    </row>
    <row r="10" spans="2:5" x14ac:dyDescent="0.25">
      <c r="C10" s="32" t="s">
        <v>160</v>
      </c>
      <c r="D10" s="15">
        <v>2115</v>
      </c>
      <c r="E10" s="62">
        <v>1674</v>
      </c>
    </row>
    <row r="11" spans="2:5" x14ac:dyDescent="0.25">
      <c r="C11" s="32" t="s">
        <v>161</v>
      </c>
      <c r="D11" s="15">
        <v>2119</v>
      </c>
      <c r="E11" s="62">
        <v>1664</v>
      </c>
    </row>
    <row r="12" spans="2:5" x14ac:dyDescent="0.25">
      <c r="C12" s="32" t="s">
        <v>162</v>
      </c>
      <c r="D12" s="15">
        <v>2216</v>
      </c>
      <c r="E12" s="62">
        <v>1663</v>
      </c>
    </row>
    <row r="13" spans="2:5" x14ac:dyDescent="0.25">
      <c r="C13" s="32" t="s">
        <v>163</v>
      </c>
      <c r="D13" s="15">
        <v>2112</v>
      </c>
      <c r="E13" s="62">
        <v>1652</v>
      </c>
    </row>
    <row r="14" spans="2:5" x14ac:dyDescent="0.25">
      <c r="C14" s="32" t="s">
        <v>164</v>
      </c>
      <c r="D14" s="15">
        <v>2170</v>
      </c>
      <c r="E14" s="62">
        <v>1630</v>
      </c>
    </row>
    <row r="15" spans="2:5" x14ac:dyDescent="0.25">
      <c r="C15" s="32" t="s">
        <v>165</v>
      </c>
      <c r="D15" s="15">
        <v>2199</v>
      </c>
      <c r="E15" s="62">
        <v>1627</v>
      </c>
    </row>
    <row r="16" spans="2:5" x14ac:dyDescent="0.25">
      <c r="C16" s="32" t="s">
        <v>166</v>
      </c>
      <c r="D16" s="15">
        <v>2120</v>
      </c>
      <c r="E16" s="62">
        <v>1625</v>
      </c>
    </row>
    <row r="17" spans="3:5" x14ac:dyDescent="0.25">
      <c r="C17" s="32" t="s">
        <v>167</v>
      </c>
      <c r="D17" s="15">
        <v>2105</v>
      </c>
      <c r="E17" s="62">
        <v>1623</v>
      </c>
    </row>
    <row r="18" spans="3:5" x14ac:dyDescent="0.25">
      <c r="C18" s="32" t="s">
        <v>168</v>
      </c>
      <c r="D18" s="15">
        <v>2187</v>
      </c>
      <c r="E18" s="62">
        <v>1622</v>
      </c>
    </row>
    <row r="19" spans="3:5" x14ac:dyDescent="0.25">
      <c r="C19" s="32" t="s">
        <v>169</v>
      </c>
      <c r="D19" s="15">
        <v>2189</v>
      </c>
      <c r="E19" s="62">
        <v>1620</v>
      </c>
    </row>
    <row r="20" spans="3:5" x14ac:dyDescent="0.25">
      <c r="C20" s="32" t="s">
        <v>170</v>
      </c>
      <c r="D20" s="15">
        <v>2140</v>
      </c>
      <c r="E20" s="62">
        <v>1616</v>
      </c>
    </row>
    <row r="21" spans="3:5" x14ac:dyDescent="0.25">
      <c r="C21" s="32" t="s">
        <v>171</v>
      </c>
      <c r="D21" s="15">
        <v>2084</v>
      </c>
      <c r="E21" s="62">
        <v>1602</v>
      </c>
    </row>
    <row r="22" spans="3:5" x14ac:dyDescent="0.25">
      <c r="C22" s="32" t="s">
        <v>172</v>
      </c>
      <c r="D22" s="15">
        <v>2236</v>
      </c>
      <c r="E22" s="62">
        <v>1602</v>
      </c>
    </row>
    <row r="23" spans="3:5" x14ac:dyDescent="0.25">
      <c r="C23" s="32" t="s">
        <v>173</v>
      </c>
      <c r="D23" s="15">
        <v>2116</v>
      </c>
      <c r="E23" s="62">
        <v>1598</v>
      </c>
    </row>
    <row r="24" spans="3:5" x14ac:dyDescent="0.25">
      <c r="C24" s="32" t="s">
        <v>174</v>
      </c>
      <c r="D24" s="15">
        <v>2134</v>
      </c>
      <c r="E24" s="62">
        <v>1578</v>
      </c>
    </row>
    <row r="25" spans="3:5" x14ac:dyDescent="0.25">
      <c r="C25" s="32" t="s">
        <v>175</v>
      </c>
      <c r="D25" s="15">
        <v>2188</v>
      </c>
      <c r="E25" s="62">
        <v>1572</v>
      </c>
    </row>
    <row r="26" spans="3:5" x14ac:dyDescent="0.25">
      <c r="C26" s="32" t="s">
        <v>176</v>
      </c>
      <c r="D26" s="15">
        <v>2048</v>
      </c>
      <c r="E26" s="62">
        <v>1501</v>
      </c>
    </row>
    <row r="27" spans="3:5" ht="15.75" thickBot="1" x14ac:dyDescent="0.3">
      <c r="C27" s="32" t="s">
        <v>177</v>
      </c>
      <c r="D27" s="15">
        <v>2156</v>
      </c>
      <c r="E27" s="63">
        <v>1474</v>
      </c>
    </row>
    <row r="28" spans="3:5" ht="15.75" thickBot="1" x14ac:dyDescent="0.3">
      <c r="C28" s="33" t="s">
        <v>178</v>
      </c>
      <c r="D28" s="16">
        <v>2235</v>
      </c>
      <c r="E28" s="63">
        <v>1499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workbookViewId="0">
      <selection activeCell="G5" sqref="G5:G6"/>
    </sheetView>
  </sheetViews>
  <sheetFormatPr baseColWidth="10" defaultRowHeight="15" x14ac:dyDescent="0.25"/>
  <cols>
    <col min="2" max="2" width="14.7109375" customWidth="1"/>
    <col min="7" max="7" width="18" customWidth="1"/>
    <col min="20" max="20" width="42.7109375" customWidth="1"/>
    <col min="21" max="21" width="25.5703125" customWidth="1"/>
  </cols>
  <sheetData>
    <row r="2" spans="2:7" ht="18.75" x14ac:dyDescent="0.3">
      <c r="B2" s="123" t="s">
        <v>378</v>
      </c>
    </row>
    <row r="3" spans="2:7" ht="18.75" x14ac:dyDescent="0.3">
      <c r="B3" s="123"/>
    </row>
    <row r="4" spans="2:7" ht="19.5" thickBot="1" x14ac:dyDescent="0.35">
      <c r="B4" s="123"/>
    </row>
    <row r="5" spans="2:7" ht="49.5" customHeight="1" x14ac:dyDescent="0.25">
      <c r="B5" s="204" t="s">
        <v>379</v>
      </c>
      <c r="C5" s="201" t="s">
        <v>380</v>
      </c>
      <c r="D5" s="202"/>
      <c r="E5" s="203" t="s">
        <v>381</v>
      </c>
      <c r="F5" s="202"/>
      <c r="G5" s="206" t="s">
        <v>382</v>
      </c>
    </row>
    <row r="6" spans="2:7" ht="90.75" customHeight="1" thickBot="1" x14ac:dyDescent="0.3">
      <c r="B6" s="205"/>
      <c r="C6" s="151" t="s">
        <v>359</v>
      </c>
      <c r="D6" s="152" t="s">
        <v>153</v>
      </c>
      <c r="E6" s="153" t="s">
        <v>359</v>
      </c>
      <c r="F6" s="152" t="s">
        <v>153</v>
      </c>
      <c r="G6" s="207"/>
    </row>
    <row r="7" spans="2:7" ht="15.75" x14ac:dyDescent="0.25">
      <c r="B7" s="166" t="s">
        <v>8</v>
      </c>
      <c r="C7" s="154">
        <v>1965.38177</v>
      </c>
      <c r="D7" s="155">
        <v>111.17354</v>
      </c>
      <c r="E7" s="156">
        <v>1665.7892899999999</v>
      </c>
      <c r="F7" s="155">
        <v>129.94334000000001</v>
      </c>
      <c r="G7" s="157">
        <v>1787.8282200000001</v>
      </c>
    </row>
    <row r="8" spans="2:7" ht="15.75" x14ac:dyDescent="0.25">
      <c r="B8" s="167" t="s">
        <v>10</v>
      </c>
      <c r="C8" s="158">
        <v>1883.3657900000001</v>
      </c>
      <c r="D8" s="159">
        <v>112.57608</v>
      </c>
      <c r="E8" s="160">
        <v>1744.80961</v>
      </c>
      <c r="F8" s="159">
        <v>145.97524000000001</v>
      </c>
      <c r="G8" s="161">
        <v>1783.4398799999999</v>
      </c>
    </row>
    <row r="9" spans="2:7" ht="15.75" x14ac:dyDescent="0.25">
      <c r="B9" s="167" t="s">
        <v>13</v>
      </c>
      <c r="C9" s="158">
        <v>1961.2878700000001</v>
      </c>
      <c r="D9" s="159">
        <v>128.95094</v>
      </c>
      <c r="E9" s="160">
        <v>1551.5273</v>
      </c>
      <c r="F9" s="159">
        <v>125.62518</v>
      </c>
      <c r="G9" s="161">
        <v>1734.7858000000001</v>
      </c>
    </row>
    <row r="10" spans="2:7" ht="15.75" x14ac:dyDescent="0.25">
      <c r="B10" s="168" t="s">
        <v>7</v>
      </c>
      <c r="C10" s="158">
        <v>1850.9399100000001</v>
      </c>
      <c r="D10" s="159">
        <v>132.15718000000001</v>
      </c>
      <c r="E10" s="160">
        <v>1568.4371900000001</v>
      </c>
      <c r="F10" s="159">
        <v>119.43444</v>
      </c>
      <c r="G10" s="161">
        <v>1732.5350000000001</v>
      </c>
    </row>
    <row r="11" spans="2:7" ht="15.75" x14ac:dyDescent="0.25">
      <c r="B11" s="167" t="s">
        <v>14</v>
      </c>
      <c r="C11" s="158">
        <v>1862</v>
      </c>
      <c r="D11" s="159">
        <v>37</v>
      </c>
      <c r="E11" s="160">
        <v>1622</v>
      </c>
      <c r="F11" s="159">
        <v>38</v>
      </c>
      <c r="G11" s="161">
        <v>1729</v>
      </c>
    </row>
    <row r="12" spans="2:7" ht="15.75" x14ac:dyDescent="0.25">
      <c r="B12" s="167" t="s">
        <v>9</v>
      </c>
      <c r="C12" s="158">
        <v>1824.8055300000001</v>
      </c>
      <c r="D12" s="159">
        <v>123.61546</v>
      </c>
      <c r="E12" s="160">
        <v>1616.0234700000001</v>
      </c>
      <c r="F12" s="159">
        <v>79.282480000000007</v>
      </c>
      <c r="G12" s="161">
        <v>1679.5839699999999</v>
      </c>
    </row>
    <row r="13" spans="2:7" ht="15.75" x14ac:dyDescent="0.25">
      <c r="B13" s="167" t="s">
        <v>3</v>
      </c>
      <c r="C13" s="158">
        <v>1777.7582500000001</v>
      </c>
      <c r="D13" s="159">
        <v>110.36852</v>
      </c>
      <c r="E13" s="160">
        <v>1512.97001</v>
      </c>
      <c r="F13" s="159">
        <v>95.020240000000001</v>
      </c>
      <c r="G13" s="161">
        <v>1675.5155</v>
      </c>
    </row>
    <row r="14" spans="2:7" ht="15.75" x14ac:dyDescent="0.25">
      <c r="B14" s="168" t="s">
        <v>11</v>
      </c>
      <c r="C14" s="158">
        <v>1833.00431</v>
      </c>
      <c r="D14" s="159">
        <v>133.40652</v>
      </c>
      <c r="E14" s="160">
        <v>1501.4218000000001</v>
      </c>
      <c r="F14" s="159">
        <v>108.72521999999999</v>
      </c>
      <c r="G14" s="161">
        <v>1643.08377</v>
      </c>
    </row>
    <row r="15" spans="2:7" ht="15.75" x14ac:dyDescent="0.25">
      <c r="B15" s="168" t="s">
        <v>5</v>
      </c>
      <c r="C15" s="158">
        <v>1781.05675</v>
      </c>
      <c r="D15" s="159">
        <v>152.86456000000001</v>
      </c>
      <c r="E15" s="160">
        <v>1482.36607</v>
      </c>
      <c r="F15" s="159">
        <v>128.6018</v>
      </c>
      <c r="G15" s="161">
        <v>1638.89418</v>
      </c>
    </row>
    <row r="16" spans="2:7" ht="15.75" x14ac:dyDescent="0.25">
      <c r="B16" s="168" t="s">
        <v>1</v>
      </c>
      <c r="C16" s="158">
        <v>1729.8150499999999</v>
      </c>
      <c r="D16" s="159">
        <v>137.1378</v>
      </c>
      <c r="E16" s="160">
        <v>1541.0568900000001</v>
      </c>
      <c r="F16" s="159">
        <v>136.78052</v>
      </c>
      <c r="G16" s="161">
        <v>1628.25809</v>
      </c>
    </row>
    <row r="17" spans="2:7" ht="15.75" x14ac:dyDescent="0.25">
      <c r="B17" s="168" t="s">
        <v>4</v>
      </c>
      <c r="C17" s="158">
        <v>1791.69768</v>
      </c>
      <c r="D17" s="159">
        <v>114.49918</v>
      </c>
      <c r="E17" s="160">
        <v>1482.80927</v>
      </c>
      <c r="F17" s="159">
        <v>76.670640000000006</v>
      </c>
      <c r="G17" s="161">
        <v>1610.6545599999999</v>
      </c>
    </row>
    <row r="18" spans="2:7" ht="15.75" x14ac:dyDescent="0.25">
      <c r="B18" s="168" t="s">
        <v>6</v>
      </c>
      <c r="C18" s="158">
        <v>1694.6388899999999</v>
      </c>
      <c r="D18" s="159">
        <v>147.66288</v>
      </c>
      <c r="E18" s="160">
        <v>1575.1404499999999</v>
      </c>
      <c r="F18" s="159">
        <v>103.72816</v>
      </c>
      <c r="G18" s="161">
        <v>1610.6344799999999</v>
      </c>
    </row>
    <row r="19" spans="2:7" ht="15.75" x14ac:dyDescent="0.25">
      <c r="B19" s="167" t="s">
        <v>12</v>
      </c>
      <c r="C19" s="158">
        <v>1594.1946700000001</v>
      </c>
      <c r="D19" s="159">
        <v>107.34966</v>
      </c>
      <c r="E19" s="160">
        <v>1422.3587299999999</v>
      </c>
      <c r="F19" s="159">
        <v>151.25286</v>
      </c>
      <c r="G19" s="161">
        <v>1541.2763199999999</v>
      </c>
    </row>
    <row r="20" spans="2:7" ht="15.75" x14ac:dyDescent="0.25">
      <c r="B20" s="168" t="s">
        <v>15</v>
      </c>
      <c r="C20" s="158">
        <v>1633.0148799999999</v>
      </c>
      <c r="D20" s="159">
        <v>110.92214</v>
      </c>
      <c r="E20" s="160">
        <v>1406.5354600000001</v>
      </c>
      <c r="F20" s="159">
        <v>79.885300000000001</v>
      </c>
      <c r="G20" s="161">
        <v>1482.8643299999999</v>
      </c>
    </row>
    <row r="21" spans="2:7" ht="15.75" x14ac:dyDescent="0.25">
      <c r="B21" s="167" t="s">
        <v>0</v>
      </c>
      <c r="C21" s="158">
        <v>1601.5593799999999</v>
      </c>
      <c r="D21" s="159">
        <v>165.79069999999999</v>
      </c>
      <c r="E21" s="160">
        <v>1453.45343</v>
      </c>
      <c r="F21" s="159">
        <v>184.96871999999999</v>
      </c>
      <c r="G21" s="161">
        <v>1449.6213600000001</v>
      </c>
    </row>
    <row r="22" spans="2:7" ht="15.75" x14ac:dyDescent="0.25">
      <c r="B22" s="168" t="s">
        <v>16</v>
      </c>
      <c r="C22" s="158">
        <v>1535.36304</v>
      </c>
      <c r="D22" s="159">
        <v>278.44833999999997</v>
      </c>
      <c r="E22" s="160">
        <v>1410.6220800000001</v>
      </c>
      <c r="F22" s="159">
        <v>76.716120000000004</v>
      </c>
      <c r="G22" s="161">
        <v>1420.44317</v>
      </c>
    </row>
    <row r="23" spans="2:7" ht="16.5" thickBot="1" x14ac:dyDescent="0.3">
      <c r="B23" s="169" t="s">
        <v>2</v>
      </c>
      <c r="C23" s="162">
        <v>1448.91327</v>
      </c>
      <c r="D23" s="163">
        <v>109.9306</v>
      </c>
      <c r="E23" s="164">
        <v>1288.73019</v>
      </c>
      <c r="F23" s="163">
        <v>83.828199999999995</v>
      </c>
      <c r="G23" s="165">
        <v>1412</v>
      </c>
    </row>
  </sheetData>
  <sortState ref="B7:G23">
    <sortCondition descending="1" ref="G7:G23"/>
  </sortState>
  <mergeCells count="4">
    <mergeCell ref="C5:D5"/>
    <mergeCell ref="E5:F5"/>
    <mergeCell ref="B5:B6"/>
    <mergeCell ref="G5:G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7"/>
  <sheetViews>
    <sheetView workbookViewId="0">
      <selection activeCell="H6" sqref="H6"/>
    </sheetView>
  </sheetViews>
  <sheetFormatPr baseColWidth="10" defaultRowHeight="15" x14ac:dyDescent="0.25"/>
  <cols>
    <col min="3" max="3" width="25.85546875" customWidth="1"/>
    <col min="4" max="4" width="17.7109375" customWidth="1"/>
    <col min="5" max="5" width="18.140625" customWidth="1"/>
    <col min="6" max="6" width="17.42578125" customWidth="1"/>
  </cols>
  <sheetData>
    <row r="1" spans="3:6" ht="18.75" x14ac:dyDescent="0.3">
      <c r="C1" s="123" t="s">
        <v>373</v>
      </c>
      <c r="F1" s="123" t="s">
        <v>376</v>
      </c>
    </row>
    <row r="2" spans="3:6" ht="18.75" x14ac:dyDescent="0.3">
      <c r="C2" s="123" t="s">
        <v>374</v>
      </c>
      <c r="F2" s="123" t="s">
        <v>374</v>
      </c>
    </row>
    <row r="3" spans="3:6" ht="18.75" x14ac:dyDescent="0.3">
      <c r="C3" s="123" t="s">
        <v>375</v>
      </c>
      <c r="F3" s="123" t="s">
        <v>377</v>
      </c>
    </row>
    <row r="4" spans="3:6" ht="15.75" thickBot="1" x14ac:dyDescent="0.3"/>
    <row r="5" spans="3:6" ht="90.75" thickBot="1" x14ac:dyDescent="0.3">
      <c r="C5" s="52" t="s">
        <v>47</v>
      </c>
      <c r="D5" s="53" t="s">
        <v>151</v>
      </c>
      <c r="E5" s="55" t="s">
        <v>183</v>
      </c>
      <c r="F5" s="54" t="s">
        <v>184</v>
      </c>
    </row>
    <row r="6" spans="3:6" x14ac:dyDescent="0.25">
      <c r="C6" s="59" t="s">
        <v>25</v>
      </c>
      <c r="D6" s="49">
        <v>1732</v>
      </c>
      <c r="E6" s="50">
        <v>0.34042316299999997</v>
      </c>
      <c r="F6" s="51">
        <v>0.234855234</v>
      </c>
    </row>
    <row r="7" spans="3:6" x14ac:dyDescent="0.25">
      <c r="C7" s="57" t="s">
        <v>26</v>
      </c>
      <c r="D7" s="39">
        <v>1695</v>
      </c>
      <c r="E7" s="38">
        <v>0.27713178300000002</v>
      </c>
      <c r="F7" s="44">
        <v>0.13323643399999999</v>
      </c>
    </row>
    <row r="8" spans="3:6" x14ac:dyDescent="0.25">
      <c r="C8" s="57" t="s">
        <v>27</v>
      </c>
      <c r="D8" s="39">
        <v>1689</v>
      </c>
      <c r="E8" s="38">
        <v>0.31382636699999999</v>
      </c>
      <c r="F8" s="44">
        <v>0.22508038599999999</v>
      </c>
    </row>
    <row r="9" spans="3:6" x14ac:dyDescent="0.25">
      <c r="C9" s="57" t="s">
        <v>28</v>
      </c>
      <c r="D9" s="39">
        <v>1674</v>
      </c>
      <c r="E9" s="38">
        <v>0.33588272800000002</v>
      </c>
      <c r="F9" s="44">
        <v>0.25940089199999999</v>
      </c>
    </row>
    <row r="10" spans="3:6" x14ac:dyDescent="0.25">
      <c r="C10" s="57" t="s">
        <v>29</v>
      </c>
      <c r="D10" s="39">
        <v>1664</v>
      </c>
      <c r="E10" s="38">
        <v>0.35486674400000001</v>
      </c>
      <c r="F10" s="44">
        <v>0.1801854</v>
      </c>
    </row>
    <row r="11" spans="3:6" x14ac:dyDescent="0.25">
      <c r="C11" s="57" t="s">
        <v>30</v>
      </c>
      <c r="D11" s="39">
        <v>1663</v>
      </c>
      <c r="E11" s="38">
        <v>0.32666666700000002</v>
      </c>
      <c r="F11" s="44">
        <v>0.14178861800000001</v>
      </c>
    </row>
    <row r="12" spans="3:6" x14ac:dyDescent="0.25">
      <c r="C12" s="57" t="s">
        <v>31</v>
      </c>
      <c r="D12" s="39">
        <v>1652</v>
      </c>
      <c r="E12" s="38">
        <v>0.34540158100000001</v>
      </c>
      <c r="F12" s="44">
        <v>0.187265918</v>
      </c>
    </row>
    <row r="13" spans="3:6" x14ac:dyDescent="0.25">
      <c r="C13" s="57" t="s">
        <v>32</v>
      </c>
      <c r="D13" s="39">
        <v>1630</v>
      </c>
      <c r="E13" s="38">
        <v>0.31074427999999998</v>
      </c>
      <c r="F13" s="44">
        <v>0.19026933100000001</v>
      </c>
    </row>
    <row r="14" spans="3:6" x14ac:dyDescent="0.25">
      <c r="C14" s="57" t="s">
        <v>33</v>
      </c>
      <c r="D14" s="39">
        <v>1627</v>
      </c>
      <c r="E14" s="38">
        <v>0.35541401299999997</v>
      </c>
      <c r="F14" s="44">
        <v>0.30063694299999999</v>
      </c>
    </row>
    <row r="15" spans="3:6" x14ac:dyDescent="0.25">
      <c r="C15" s="57" t="s">
        <v>34</v>
      </c>
      <c r="D15" s="39">
        <v>1625</v>
      </c>
      <c r="E15" s="38">
        <v>0.30349650299999997</v>
      </c>
      <c r="F15" s="44">
        <v>0.19114219099999999</v>
      </c>
    </row>
    <row r="16" spans="3:6" x14ac:dyDescent="0.25">
      <c r="C16" s="57" t="s">
        <v>35</v>
      </c>
      <c r="D16" s="39">
        <v>1623</v>
      </c>
      <c r="E16" s="38">
        <v>0.30612903200000002</v>
      </c>
      <c r="F16" s="44">
        <v>0.182903226</v>
      </c>
    </row>
    <row r="17" spans="3:6" x14ac:dyDescent="0.25">
      <c r="C17" s="57" t="s">
        <v>36</v>
      </c>
      <c r="D17" s="39">
        <v>1622</v>
      </c>
      <c r="E17" s="38">
        <v>0.29121775999999999</v>
      </c>
      <c r="F17" s="44">
        <v>0.269670258</v>
      </c>
    </row>
    <row r="18" spans="3:6" x14ac:dyDescent="0.25">
      <c r="C18" s="57" t="s">
        <v>37</v>
      </c>
      <c r="D18" s="39">
        <v>1620</v>
      </c>
      <c r="E18" s="38">
        <v>0.29634966400000001</v>
      </c>
      <c r="F18" s="44">
        <v>0.27041306399999998</v>
      </c>
    </row>
    <row r="19" spans="3:6" x14ac:dyDescent="0.25">
      <c r="C19" s="57" t="s">
        <v>38</v>
      </c>
      <c r="D19" s="39">
        <v>1616</v>
      </c>
      <c r="E19" s="38">
        <v>0.25696480900000002</v>
      </c>
      <c r="F19" s="44">
        <v>0.212243402</v>
      </c>
    </row>
    <row r="20" spans="3:6" x14ac:dyDescent="0.25">
      <c r="C20" s="57" t="s">
        <v>39</v>
      </c>
      <c r="D20" s="39">
        <v>1602</v>
      </c>
      <c r="E20" s="38">
        <v>0.29728395099999999</v>
      </c>
      <c r="F20" s="44">
        <v>0.23851851900000001</v>
      </c>
    </row>
    <row r="21" spans="3:6" x14ac:dyDescent="0.25">
      <c r="C21" s="57" t="s">
        <v>40</v>
      </c>
      <c r="D21" s="39">
        <v>1602</v>
      </c>
      <c r="E21" s="38">
        <v>0.27416073200000002</v>
      </c>
      <c r="F21" s="44">
        <v>0.26551373299999997</v>
      </c>
    </row>
    <row r="22" spans="3:6" x14ac:dyDescent="0.25">
      <c r="C22" s="57" t="s">
        <v>41</v>
      </c>
      <c r="D22" s="39">
        <v>1598</v>
      </c>
      <c r="E22" s="38">
        <v>0.293068298</v>
      </c>
      <c r="F22" s="44">
        <v>0.29867482200000001</v>
      </c>
    </row>
    <row r="23" spans="3:6" x14ac:dyDescent="0.25">
      <c r="C23" s="57" t="s">
        <v>42</v>
      </c>
      <c r="D23" s="39">
        <v>1578</v>
      </c>
      <c r="E23" s="38">
        <v>0.25</v>
      </c>
      <c r="F23" s="44">
        <v>0.24901315800000001</v>
      </c>
    </row>
    <row r="24" spans="3:6" x14ac:dyDescent="0.25">
      <c r="C24" s="57" t="s">
        <v>43</v>
      </c>
      <c r="D24" s="39">
        <v>1572</v>
      </c>
      <c r="E24" s="38">
        <v>0.29347550100000003</v>
      </c>
      <c r="F24" s="44">
        <v>0.17212490499999999</v>
      </c>
    </row>
    <row r="25" spans="3:6" x14ac:dyDescent="0.25">
      <c r="C25" s="57" t="s">
        <v>44</v>
      </c>
      <c r="D25" s="39">
        <v>1501</v>
      </c>
      <c r="E25" s="38">
        <v>0.31082981700000001</v>
      </c>
      <c r="F25" s="44">
        <v>0.21331458</v>
      </c>
    </row>
    <row r="26" spans="3:6" x14ac:dyDescent="0.25">
      <c r="C26" s="85" t="s">
        <v>45</v>
      </c>
      <c r="D26" s="40">
        <v>1499</v>
      </c>
      <c r="E26" s="38">
        <v>0.25</v>
      </c>
      <c r="F26" s="44">
        <v>0.24152542399999999</v>
      </c>
    </row>
    <row r="27" spans="3:6" ht="15.75" thickBot="1" x14ac:dyDescent="0.3">
      <c r="C27" s="77" t="s">
        <v>46</v>
      </c>
      <c r="D27" s="65">
        <v>1474</v>
      </c>
      <c r="E27" s="46">
        <v>0.278595865</v>
      </c>
      <c r="F27" s="47">
        <v>0.16926967100000001</v>
      </c>
    </row>
  </sheetData>
  <sortState ref="C5:F26">
    <sortCondition descending="1" ref="D5:D26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workbookViewId="0">
      <selection activeCell="C1" sqref="C1"/>
    </sheetView>
  </sheetViews>
  <sheetFormatPr baseColWidth="10" defaultRowHeight="15" x14ac:dyDescent="0.25"/>
  <cols>
    <col min="3" max="3" width="14.85546875" customWidth="1"/>
    <col min="4" max="4" width="16.140625" customWidth="1"/>
  </cols>
  <sheetData>
    <row r="2" spans="2:5" ht="18.75" x14ac:dyDescent="0.3">
      <c r="B2" s="123" t="s">
        <v>385</v>
      </c>
    </row>
    <row r="5" spans="2:5" ht="15.75" thickBot="1" x14ac:dyDescent="0.3"/>
    <row r="6" spans="2:5" ht="60.75" thickBot="1" x14ac:dyDescent="0.3">
      <c r="C6" s="180" t="s">
        <v>379</v>
      </c>
      <c r="D6" s="176" t="s">
        <v>383</v>
      </c>
      <c r="E6" s="175" t="s">
        <v>384</v>
      </c>
    </row>
    <row r="7" spans="2:5" x14ac:dyDescent="0.25">
      <c r="C7" s="181" t="s">
        <v>0</v>
      </c>
      <c r="D7" s="177">
        <v>-5.6000000000000022E-2</v>
      </c>
      <c r="E7" s="88">
        <v>-148.10594999999989</v>
      </c>
    </row>
    <row r="8" spans="2:5" x14ac:dyDescent="0.25">
      <c r="C8" s="182" t="s">
        <v>1</v>
      </c>
      <c r="D8" s="178">
        <v>-0.14800000000000002</v>
      </c>
      <c r="E8" s="89">
        <v>-188.75815999999986</v>
      </c>
    </row>
    <row r="9" spans="2:5" x14ac:dyDescent="0.25">
      <c r="C9" s="182" t="s">
        <v>2</v>
      </c>
      <c r="D9" s="178">
        <v>-1.3999999999999957E-2</v>
      </c>
      <c r="E9" s="89">
        <v>-160.18308000000002</v>
      </c>
    </row>
    <row r="10" spans="2:5" x14ac:dyDescent="0.25">
      <c r="C10" s="182" t="s">
        <v>15</v>
      </c>
      <c r="D10" s="178">
        <v>-0.12</v>
      </c>
      <c r="E10" s="89">
        <v>-226.47941999999989</v>
      </c>
    </row>
    <row r="11" spans="2:5" x14ac:dyDescent="0.25">
      <c r="C11" s="183" t="s">
        <v>3</v>
      </c>
      <c r="D11" s="178">
        <v>-0.21</v>
      </c>
      <c r="E11" s="89">
        <v>-264.78824000000009</v>
      </c>
    </row>
    <row r="12" spans="2:5" x14ac:dyDescent="0.25">
      <c r="C12" s="182" t="s">
        <v>4</v>
      </c>
      <c r="D12" s="178">
        <v>-0.13700000000000001</v>
      </c>
      <c r="E12" s="89">
        <v>-308.88841000000002</v>
      </c>
    </row>
    <row r="13" spans="2:5" x14ac:dyDescent="0.25">
      <c r="C13" s="182" t="s">
        <v>5</v>
      </c>
      <c r="D13" s="178">
        <v>-0.18399999999999997</v>
      </c>
      <c r="E13" s="89">
        <v>-298.69067999999993</v>
      </c>
    </row>
    <row r="14" spans="2:5" x14ac:dyDescent="0.25">
      <c r="C14" s="182" t="s">
        <v>6</v>
      </c>
      <c r="D14" s="178">
        <v>-4.9999999999999989E-2</v>
      </c>
      <c r="E14" s="89">
        <v>-119.49844000000007</v>
      </c>
    </row>
    <row r="15" spans="2:5" ht="22.5" x14ac:dyDescent="0.25">
      <c r="C15" s="184" t="s">
        <v>386</v>
      </c>
      <c r="D15" s="178">
        <v>-7.6000000000000012E-2</v>
      </c>
      <c r="E15" s="89">
        <v>-240</v>
      </c>
    </row>
    <row r="16" spans="2:5" x14ac:dyDescent="0.25">
      <c r="C16" s="182" t="s">
        <v>7</v>
      </c>
      <c r="D16" s="178">
        <v>-8.0000000000000016E-2</v>
      </c>
      <c r="E16" s="89">
        <v>-282.50271999999995</v>
      </c>
    </row>
    <row r="17" spans="3:5" x14ac:dyDescent="0.25">
      <c r="C17" s="183" t="s">
        <v>8</v>
      </c>
      <c r="D17" s="178">
        <v>-7.999999999999996E-2</v>
      </c>
      <c r="E17" s="89">
        <v>-299.59248000000002</v>
      </c>
    </row>
    <row r="18" spans="3:5" x14ac:dyDescent="0.25">
      <c r="C18" s="183" t="s">
        <v>9</v>
      </c>
      <c r="D18" s="178">
        <v>-4.9999999999999989E-2</v>
      </c>
      <c r="E18" s="89">
        <v>-208.78206</v>
      </c>
    </row>
    <row r="19" spans="3:5" x14ac:dyDescent="0.25">
      <c r="C19" s="183" t="s">
        <v>10</v>
      </c>
      <c r="D19" s="178">
        <v>-7.3000000000000009E-2</v>
      </c>
      <c r="E19" s="89">
        <v>-138.55618000000004</v>
      </c>
    </row>
    <row r="20" spans="3:5" x14ac:dyDescent="0.25">
      <c r="C20" s="182" t="s">
        <v>11</v>
      </c>
      <c r="D20" s="178">
        <v>-0.21900000000000006</v>
      </c>
      <c r="E20" s="89">
        <v>-331.58250999999996</v>
      </c>
    </row>
    <row r="21" spans="3:5" x14ac:dyDescent="0.25">
      <c r="C21" s="183" t="s">
        <v>12</v>
      </c>
      <c r="D21" s="178">
        <v>-5.4999999999999993E-2</v>
      </c>
      <c r="E21" s="89">
        <v>-171.83594000000016</v>
      </c>
    </row>
    <row r="22" spans="3:5" x14ac:dyDescent="0.25">
      <c r="C22" s="183" t="s">
        <v>13</v>
      </c>
      <c r="D22" s="178">
        <v>-0.26100000000000001</v>
      </c>
      <c r="E22" s="89">
        <v>-409.76057000000014</v>
      </c>
    </row>
    <row r="23" spans="3:5" ht="15.75" thickBot="1" x14ac:dyDescent="0.3">
      <c r="C23" s="185" t="s">
        <v>16</v>
      </c>
      <c r="D23" s="179">
        <v>-0.14499999999999996</v>
      </c>
      <c r="E23" s="90">
        <v>-124.74095999999986</v>
      </c>
    </row>
  </sheetData>
  <sortState ref="C4:E20">
    <sortCondition ref="C4:C20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Graphique 1</vt:lpstr>
      <vt:lpstr>Graphique 2</vt:lpstr>
      <vt:lpstr>Graphique 3</vt:lpstr>
      <vt:lpstr>Carte 2</vt:lpstr>
      <vt:lpstr>Graphique 4</vt:lpstr>
      <vt:lpstr>Graphique 5</vt:lpstr>
      <vt:lpstr>Graphique 6</vt:lpstr>
      <vt:lpstr>Graphiques 7a 7b</vt:lpstr>
      <vt:lpstr>Graphique 8</vt:lpstr>
      <vt:lpstr>Graphique 9</vt:lpstr>
      <vt:lpstr>Graphique 10</vt:lpstr>
      <vt:lpstr>Graphiques 11a 11b</vt:lpstr>
      <vt:lpstr>Graphique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2020-06-11T15:43:18Z</dcterms:modified>
</cp:coreProperties>
</file>