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55" windowHeight="8265" tabRatio="738"/>
  </bookViews>
  <sheets>
    <sheet name="Sommaire" sheetId="1" r:id="rId1"/>
    <sheet name="Graphique1" sheetId="5" r:id="rId2"/>
    <sheet name="Graphique2" sheetId="3" r:id="rId3"/>
    <sheet name="Tableau1" sheetId="4" r:id="rId4"/>
    <sheet name="Graphique3" sheetId="2" r:id="rId5"/>
    <sheet name="Graphique4" sheetId="6" r:id="rId6"/>
    <sheet name="Tableau2" sheetId="13" r:id="rId7"/>
    <sheet name="Tableau3" sheetId="1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B26" i="2"/>
  <c r="C26" i="6" l="1"/>
  <c r="D26" i="6"/>
  <c r="E26" i="6"/>
  <c r="B26" i="6"/>
  <c r="P18" i="4" l="1"/>
  <c r="O18" i="4"/>
  <c r="N18" i="4"/>
  <c r="M18" i="4"/>
  <c r="L18" i="4"/>
  <c r="Q17" i="4"/>
  <c r="Q16" i="4"/>
  <c r="Q15" i="4"/>
  <c r="Q14" i="4"/>
  <c r="Q13" i="4"/>
  <c r="G18" i="4"/>
  <c r="F18" i="4"/>
  <c r="E18" i="4"/>
  <c r="D18" i="4"/>
  <c r="C18" i="4"/>
  <c r="H17" i="4"/>
  <c r="H16" i="4"/>
  <c r="H15" i="4"/>
  <c r="H14" i="4"/>
  <c r="H13" i="4"/>
  <c r="H18" i="4" l="1"/>
  <c r="Q18" i="4"/>
</calcChain>
</file>

<file path=xl/sharedStrings.xml><?xml version="1.0" encoding="utf-8"?>
<sst xmlns="http://schemas.openxmlformats.org/spreadsheetml/2006/main" count="162" uniqueCount="114">
  <si>
    <t>Répartition des couples selon le quintile de revenu d'activité de chaque conjoint en 1996 et en 2015</t>
  </si>
  <si>
    <t>Evolution de l'activité par structure de ménage</t>
  </si>
  <si>
    <t>Effet des modifications des structures familiales et de l'homogamie sur les transferts publics</t>
  </si>
  <si>
    <t>Source: ERFS rétropolés de 1996 à 2015; Insee-DGFiP-Cnaf-Cnav-CCMSA, calculs France Stratégie</t>
  </si>
  <si>
    <t>annee</t>
  </si>
  <si>
    <t>Plus de 0 à moins de 10%</t>
  </si>
  <si>
    <t>de 10% à moins de 20%</t>
  </si>
  <si>
    <t>de 20% à moins de 30%</t>
  </si>
  <si>
    <t>de 30% à moins de 40%</t>
  </si>
  <si>
    <t>de 40% à moins de 50%</t>
  </si>
  <si>
    <t>de 50% à moins de 60%</t>
  </si>
  <si>
    <t>de 60% à moins de 70%</t>
  </si>
  <si>
    <t>de 70% à moins de 80%</t>
  </si>
  <si>
    <t>de 80% à moins de 90%</t>
  </si>
  <si>
    <t>de 90% à moins de 100%</t>
  </si>
  <si>
    <t>Lecture: En 2015, la contribution des femmes au revenu d'activité total du couple est comprise entre 40% et 50% du revenu d'activité total du couple dans 23% des couples</t>
  </si>
  <si>
    <t>hq1_fq1_revactitot</t>
  </si>
  <si>
    <t>hq1_fq2_revactitot</t>
  </si>
  <si>
    <t>hq1_fq3_revactitot</t>
  </si>
  <si>
    <t>hq1_fq4_revactitot</t>
  </si>
  <si>
    <t>hq1_fq5_revactitot</t>
  </si>
  <si>
    <t>hq2_fq1_revactitot</t>
  </si>
  <si>
    <t>hq2_fq2_revactitot</t>
  </si>
  <si>
    <t>hq2_fq3_revactitot</t>
  </si>
  <si>
    <t>hq2_fq4_revactitot</t>
  </si>
  <si>
    <t>hq2_fq5_revactitot</t>
  </si>
  <si>
    <t>hq3_fq1_revactitot</t>
  </si>
  <si>
    <t>hq3_fq2_revactitot</t>
  </si>
  <si>
    <t>hq3_fq3_revactitot</t>
  </si>
  <si>
    <t>hq3_fq4_revactitot</t>
  </si>
  <si>
    <t>hq3_fq5_revactitot</t>
  </si>
  <si>
    <t>hq4_fq1_revactitot</t>
  </si>
  <si>
    <t>hq4_fq2_revactitot</t>
  </si>
  <si>
    <t>hq4_fq3_revactitot</t>
  </si>
  <si>
    <t>hq4_fq4_revactitot</t>
  </si>
  <si>
    <t>hq4_fq5_revactitot</t>
  </si>
  <si>
    <t>hq5_fq1_revactitot</t>
  </si>
  <si>
    <t>hq5_fq2_revactitot</t>
  </si>
  <si>
    <t>hq5_fq3_revactitot</t>
  </si>
  <si>
    <t>hq5_fq4_revactitot</t>
  </si>
  <si>
    <t>hq5_fq5_revactitot</t>
  </si>
  <si>
    <t>Quintile de la femme</t>
  </si>
  <si>
    <t>Q1</t>
  </si>
  <si>
    <t>Q2</t>
  </si>
  <si>
    <t>Q3</t>
  </si>
  <si>
    <t>Q4</t>
  </si>
  <si>
    <t>Q5</t>
  </si>
  <si>
    <t>Ensemble</t>
  </si>
  <si>
    <t>Quintile homme</t>
  </si>
  <si>
    <t>Lecture: En 2015, dans 6% des couples, l'homme et la femme appartiennent au premier quintile de revenu d'activité.</t>
  </si>
  <si>
    <t>Note: Le champ correspond à tous les individus en couple, actifs et inactifs. Les conjoints inactifs, sans revenu d'activité, appartiennent au premier quintile.</t>
  </si>
  <si>
    <t xml:space="preserve">Homme seul actif </t>
  </si>
  <si>
    <t xml:space="preserve">Femme seule active </t>
  </si>
  <si>
    <t xml:space="preserve">Homme seul inactif </t>
  </si>
  <si>
    <t xml:space="preserve">Femme seule inactive </t>
  </si>
  <si>
    <t xml:space="preserve">Couple avec deux actifs </t>
  </si>
  <si>
    <t xml:space="preserve">Couple avec un seul actif </t>
  </si>
  <si>
    <t xml:space="preserve">Couple avec deux inactifs </t>
  </si>
  <si>
    <t>Lecture: En 2015, 56,5% des individus vivent dans un couple dont les deux conjoints sont actifs</t>
  </si>
  <si>
    <t>Population adulte totale</t>
  </si>
  <si>
    <t>Hommes uniquement</t>
  </si>
  <si>
    <t>Femmes uniquement</t>
  </si>
  <si>
    <t>Evolution 1996-2015</t>
  </si>
  <si>
    <t>Population adulte active</t>
  </si>
  <si>
    <t>Avant redistribution privée</t>
  </si>
  <si>
    <t>Après redistribution privée</t>
  </si>
  <si>
    <t>1996 observé</t>
  </si>
  <si>
    <t>2015 observé</t>
  </si>
  <si>
    <t xml:space="preserve">Effet de la hausse de l’activité des femmes </t>
  </si>
  <si>
    <t xml:space="preserve">Effet de la hausse de l’homogamie </t>
  </si>
  <si>
    <t xml:space="preserve">Effet total de la modification des structures familiales et de la hausse de l’homogamie </t>
  </si>
  <si>
    <t>Indice de Gini avant redistribution privée</t>
  </si>
  <si>
    <t>Indice de Gini après redistribution privée</t>
  </si>
  <si>
    <t>Indice de Gini de niveau de vie après redistribution publique</t>
  </si>
  <si>
    <t>Effet de la modification des structures familiales (baisse des couples, hausse des familles monoparentales et perosnnes seules)</t>
  </si>
  <si>
    <t>Taux de pauvreté</t>
  </si>
  <si>
    <t>Montant observés dans l’enquête en 2015</t>
  </si>
  <si>
    <t>(Mds€)</t>
  </si>
  <si>
    <t>Impôt sur le revenu</t>
  </si>
  <si>
    <t>Prestations sociales totales</t>
  </si>
  <si>
    <t>Prestations familiales</t>
  </si>
  <si>
    <t>Prestations logement</t>
  </si>
  <si>
    <t>Prestations précarité rmi rsa</t>
  </si>
  <si>
    <t>Prestations précarité autres (handicap, vieillesse)</t>
  </si>
  <si>
    <t xml:space="preserve">Lecture: </t>
  </si>
  <si>
    <t>Entre 2015, l’indice de Gini avant redistribution privée permettant de mesurer les inégalités de revenu d’activité est de 36,3 points de % au sein de la population adulte active. Entre 1996 et 2015, ces inégalités entres actifs mesurées par l’indice de Gini ont diminué de 0,9%</t>
  </si>
  <si>
    <t>Entre 1996 et 2015, les inégalités avant redistribution privée sur la population adulte totale ont diminué de 7,5%. L'indice de Gini valait 47,2 points de % en 1996, il vaut 43,6 points de % en 2015</t>
  </si>
  <si>
    <t>En Mds</t>
  </si>
  <si>
    <t>En %</t>
  </si>
  <si>
    <t>INEGALITES</t>
  </si>
  <si>
    <t>PAUVRETE</t>
  </si>
  <si>
    <t>Contribution des femmes aux revenus d'activité totaux du couple</t>
  </si>
  <si>
    <t>Graphique 1:</t>
  </si>
  <si>
    <t xml:space="preserve">Graphique 2: </t>
  </si>
  <si>
    <t>Graphique 2:</t>
  </si>
  <si>
    <t>Tableau 1:</t>
  </si>
  <si>
    <t>Graphique 3:</t>
  </si>
  <si>
    <r>
      <t xml:space="preserve">Evolution des inégalités de revenu d'activité avant et après redistribution privée sur la population adulte totale </t>
    </r>
    <r>
      <rPr>
        <sz val="11"/>
        <color rgb="FF0070C0"/>
        <rFont val="Calibri"/>
        <family val="2"/>
        <scheme val="minor"/>
      </rPr>
      <t>- Indice de Gini en points de pourcentage</t>
    </r>
  </si>
  <si>
    <r>
      <t xml:space="preserve">Evolution des inégalités de revenu d'activité avant redistribution privée par sexe et statut d'activité </t>
    </r>
    <r>
      <rPr>
        <sz val="11"/>
        <color rgb="FF0070C0"/>
        <rFont val="Calibri"/>
        <family val="2"/>
        <scheme val="minor"/>
      </rPr>
      <t>- Indice de Gini en points de pourcentage</t>
    </r>
  </si>
  <si>
    <t>Graphique 4:</t>
  </si>
  <si>
    <t>Tableau 2:</t>
  </si>
  <si>
    <t>Inégalités à chaque étape de redistribution et taux de pauvreté en 1996, 2015 et effet des simulations sociodémographiques</t>
  </si>
  <si>
    <t>En 2015, l’indice de Gini après redistribution privée vaut 39,2 points de pourcentage. La modification des structures familiales et la hausse de l’homogamie entre 1996 et 2015 ont eu tendance à augmenter les inégalités de 3,0 points dont 1,2 point lié à la modification des structures familiales et 1,9 point lié à la hausse de l’homogamie.</t>
  </si>
  <si>
    <t>Montant simulé pour l’année 2015 avec la structure familiale et le niveau d'homogamie de 1996</t>
  </si>
  <si>
    <t>Variation entre situation observée en 2015 et simulations</t>
  </si>
  <si>
    <t xml:space="preserve">En 2015, les dépenses de prestations sociales totales sur notre échantillon s’élèvent à 46,6 milliards d’euros (euros courants 2015). Si les structures familiales et le niveau d'homogamie n’avaient pas évolué depuis 1996, ces dépenses s’élèveraient à  40,4 milliards d’euros. Elles seraient donc 13% moins élevées.  </t>
  </si>
  <si>
    <t>Tableau 3:</t>
  </si>
  <si>
    <t>Inégalités de revenu d'activité avant redistribution privée (revenu d'activité individuel)</t>
  </si>
  <si>
    <t>Inégalités de revenu d'activité après redistribution privée (revenus d'activité totaux du ménage divisé par son nombre d'unités de consommation)</t>
  </si>
  <si>
    <t>Champ: Population adulte âgée de 25 à 60 ans</t>
  </si>
  <si>
    <t>Champ: Populatin adulte âgée de 25 à 60 ans</t>
  </si>
  <si>
    <t>Champ: Population adulte âgée de 25 à 60 ans et vivant en couple</t>
  </si>
  <si>
    <t xml:space="preserve">Champ: Population adulte âgée de 25 à 60 ans </t>
  </si>
  <si>
    <t>Note d'analyse n°71: Le couple contribue-t-il encore à réduire les inégalités?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</si>
</sst>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9" fontId="0" fillId="0" borderId="0" xfId="1" applyNumberFormat="1" applyFont="1"/>
    <xf numFmtId="0" fontId="0" fillId="0" borderId="2" xfId="0" applyBorder="1"/>
    <xf numFmtId="0" fontId="0" fillId="0" borderId="4" xfId="0" applyBorder="1"/>
    <xf numFmtId="0" fontId="2" fillId="0" borderId="0" xfId="0" applyFont="1"/>
    <xf numFmtId="0" fontId="6" fillId="0" borderId="0" xfId="0" applyFont="1"/>
    <xf numFmtId="9" fontId="0" fillId="0" borderId="0" xfId="0" applyNumberFormat="1"/>
    <xf numFmtId="0" fontId="3" fillId="0" borderId="2" xfId="0" applyFont="1" applyBorder="1"/>
    <xf numFmtId="0" fontId="3" fillId="0" borderId="8" xfId="0" applyFont="1" applyBorder="1"/>
    <xf numFmtId="0" fontId="3" fillId="0" borderId="3" xfId="0" applyFont="1" applyBorder="1"/>
    <xf numFmtId="0" fontId="0" fillId="0" borderId="8" xfId="0" applyBorder="1"/>
    <xf numFmtId="0" fontId="0" fillId="0" borderId="0" xfId="0" applyBorder="1"/>
    <xf numFmtId="9" fontId="0" fillId="0" borderId="2" xfId="1" applyFont="1" applyBorder="1"/>
    <xf numFmtId="9" fontId="0" fillId="0" borderId="8" xfId="1" applyFont="1" applyBorder="1"/>
    <xf numFmtId="9" fontId="0" fillId="0" borderId="3" xfId="1" applyFont="1" applyBorder="1"/>
    <xf numFmtId="9" fontId="0" fillId="0" borderId="6" xfId="1" applyFont="1" applyBorder="1"/>
    <xf numFmtId="9" fontId="0" fillId="0" borderId="9" xfId="1" applyFont="1" applyBorder="1"/>
    <xf numFmtId="9" fontId="0" fillId="0" borderId="7" xfId="1" applyFont="1" applyBorder="1"/>
    <xf numFmtId="0" fontId="0" fillId="0" borderId="10" xfId="0" applyBorder="1"/>
    <xf numFmtId="0" fontId="0" fillId="0" borderId="11" xfId="0" applyBorder="1"/>
    <xf numFmtId="0" fontId="0" fillId="0" borderId="1" xfId="0" applyFont="1" applyFill="1" applyBorder="1"/>
    <xf numFmtId="0" fontId="0" fillId="0" borderId="13" xfId="0" applyBorder="1"/>
    <xf numFmtId="9" fontId="0" fillId="0" borderId="2" xfId="1" applyNumberFormat="1" applyFont="1" applyBorder="1"/>
    <xf numFmtId="9" fontId="0" fillId="0" borderId="8" xfId="1" applyNumberFormat="1" applyFont="1" applyBorder="1"/>
    <xf numFmtId="9" fontId="0" fillId="0" borderId="13" xfId="0" applyNumberFormat="1" applyBorder="1"/>
    <xf numFmtId="0" fontId="0" fillId="0" borderId="14" xfId="0" applyBorder="1"/>
    <xf numFmtId="9" fontId="0" fillId="0" borderId="4" xfId="1" applyNumberFormat="1" applyFont="1" applyBorder="1"/>
    <xf numFmtId="9" fontId="0" fillId="0" borderId="0" xfId="1" applyNumberFormat="1" applyFont="1" applyBorder="1"/>
    <xf numFmtId="9" fontId="0" fillId="0" borderId="14" xfId="0" applyNumberFormat="1" applyBorder="1"/>
    <xf numFmtId="0" fontId="0" fillId="0" borderId="15" xfId="0" applyBorder="1"/>
    <xf numFmtId="9" fontId="0" fillId="0" borderId="10" xfId="0" applyNumberFormat="1" applyBorder="1"/>
    <xf numFmtId="9" fontId="0" fillId="0" borderId="11" xfId="0" applyNumberFormat="1" applyBorder="1"/>
    <xf numFmtId="9" fontId="0" fillId="0" borderId="1" xfId="0" applyNumberFormat="1" applyBorder="1"/>
    <xf numFmtId="9" fontId="0" fillId="0" borderId="1" xfId="0" applyNumberFormat="1" applyFont="1" applyFill="1" applyBorder="1"/>
    <xf numFmtId="0" fontId="5" fillId="0" borderId="0" xfId="0" applyFont="1"/>
    <xf numFmtId="9" fontId="5" fillId="0" borderId="0" xfId="0" applyNumberFormat="1" applyFont="1"/>
    <xf numFmtId="164" fontId="0" fillId="0" borderId="0" xfId="0" applyNumberFormat="1"/>
    <xf numFmtId="0" fontId="2" fillId="0" borderId="0" xfId="0" applyFont="1" applyFill="1"/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4" fillId="0" borderId="1" xfId="0" applyFont="1" applyBorder="1" applyAlignment="1">
      <alignment vertical="top" wrapText="1"/>
    </xf>
    <xf numFmtId="166" fontId="0" fillId="0" borderId="0" xfId="0" applyNumberFormat="1"/>
    <xf numFmtId="164" fontId="7" fillId="0" borderId="11" xfId="1" applyNumberFormat="1" applyFont="1" applyBorder="1"/>
    <xf numFmtId="164" fontId="8" fillId="0" borderId="11" xfId="1" applyNumberFormat="1" applyFont="1" applyBorder="1"/>
    <xf numFmtId="164" fontId="9" fillId="0" borderId="11" xfId="1" applyNumberFormat="1" applyFont="1" applyBorder="1"/>
    <xf numFmtId="164" fontId="10" fillId="0" borderId="11" xfId="1" applyNumberFormat="1" applyFont="1" applyBorder="1"/>
    <xf numFmtId="166" fontId="0" fillId="0" borderId="4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14" xfId="0" applyNumberFormat="1" applyBorder="1"/>
    <xf numFmtId="166" fontId="0" fillId="0" borderId="6" xfId="0" applyNumberFormat="1" applyBorder="1"/>
    <xf numFmtId="166" fontId="0" fillId="0" borderId="9" xfId="0" applyNumberFormat="1" applyBorder="1"/>
    <xf numFmtId="166" fontId="0" fillId="0" borderId="7" xfId="0" applyNumberFormat="1" applyBorder="1"/>
    <xf numFmtId="166" fontId="0" fillId="0" borderId="15" xfId="0" applyNumberFormat="1" applyBorder="1"/>
    <xf numFmtId="0" fontId="4" fillId="0" borderId="0" xfId="0" applyFont="1"/>
    <xf numFmtId="165" fontId="5" fillId="0" borderId="0" xfId="0" applyNumberFormat="1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2" xfId="0" applyBorder="1"/>
    <xf numFmtId="0" fontId="0" fillId="0" borderId="0" xfId="0" applyFont="1"/>
    <xf numFmtId="0" fontId="0" fillId="0" borderId="0" xfId="0" applyFill="1"/>
    <xf numFmtId="164" fontId="0" fillId="0" borderId="12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7" xfId="0" applyNumberFormat="1" applyFont="1" applyFill="1" applyBorder="1" applyAlignment="1">
      <alignment horizontal="right" vertical="center" wrapText="1" indent="2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166" fontId="2" fillId="0" borderId="7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6" fontId="0" fillId="0" borderId="12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 indent="2"/>
    </xf>
    <xf numFmtId="9" fontId="0" fillId="0" borderId="5" xfId="1" applyNumberFormat="1" applyFont="1" applyBorder="1"/>
    <xf numFmtId="9" fontId="0" fillId="0" borderId="7" xfId="1" applyNumberFormat="1" applyFont="1" applyBorder="1"/>
    <xf numFmtId="0" fontId="0" fillId="0" borderId="2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Graphique1!$B$4</c:f>
              <c:strCache>
                <c:ptCount val="1"/>
                <c:pt idx="0">
                  <c:v>Couple avec deux actifs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Graphique1!$B$5:$B$24</c:f>
              <c:numCache>
                <c:formatCode>0%</c:formatCode>
                <c:ptCount val="20"/>
                <c:pt idx="0">
                  <c:v>0.5384259819984436</c:v>
                </c:pt>
                <c:pt idx="1">
                  <c:v>0.53932976722717285</c:v>
                </c:pt>
                <c:pt idx="2">
                  <c:v>0.54928505420684814</c:v>
                </c:pt>
                <c:pt idx="3">
                  <c:v>0.54975378513336182</c:v>
                </c:pt>
                <c:pt idx="4">
                  <c:v>0.55968606472015381</c:v>
                </c:pt>
                <c:pt idx="5">
                  <c:v>0.5608750581741333</c:v>
                </c:pt>
                <c:pt idx="6">
                  <c:v>0.56643831729888916</c:v>
                </c:pt>
                <c:pt idx="7">
                  <c:v>0.56406718492507935</c:v>
                </c:pt>
                <c:pt idx="8">
                  <c:v>0.56702876091003418</c:v>
                </c:pt>
                <c:pt idx="9">
                  <c:v>0.56512153148651123</c:v>
                </c:pt>
                <c:pt idx="10">
                  <c:v>0.56272280216217041</c:v>
                </c:pt>
                <c:pt idx="11">
                  <c:v>0.56531906127929688</c:v>
                </c:pt>
                <c:pt idx="12">
                  <c:v>0.56816655397415161</c:v>
                </c:pt>
                <c:pt idx="13">
                  <c:v>0.57120251655578613</c:v>
                </c:pt>
                <c:pt idx="14">
                  <c:v>0.57091587781906128</c:v>
                </c:pt>
                <c:pt idx="15">
                  <c:v>0.5643964409828186</c:v>
                </c:pt>
                <c:pt idx="16">
                  <c:v>0.56385970115661621</c:v>
                </c:pt>
                <c:pt idx="17">
                  <c:v>0.56909406185150146</c:v>
                </c:pt>
                <c:pt idx="18">
                  <c:v>0.5692145824432373</c:v>
                </c:pt>
                <c:pt idx="19">
                  <c:v>0.56531614065170288</c:v>
                </c:pt>
              </c:numCache>
            </c:numRef>
          </c:val>
        </c:ser>
        <c:ser>
          <c:idx val="1"/>
          <c:order val="1"/>
          <c:tx>
            <c:strRef>
              <c:f>Graphique1!$C$4</c:f>
              <c:strCache>
                <c:ptCount val="1"/>
                <c:pt idx="0">
                  <c:v>Couple avec un seul actif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Graphique1!$C$5:$C$24</c:f>
              <c:numCache>
                <c:formatCode>0%</c:formatCode>
                <c:ptCount val="20"/>
                <c:pt idx="0">
                  <c:v>0.22013027966022491</c:v>
                </c:pt>
                <c:pt idx="1">
                  <c:v>0.21945460140705109</c:v>
                </c:pt>
                <c:pt idx="2">
                  <c:v>0.20632326602935791</c:v>
                </c:pt>
                <c:pt idx="3">
                  <c:v>0.19999417662620544</c:v>
                </c:pt>
                <c:pt idx="4">
                  <c:v>0.18983615934848785</c:v>
                </c:pt>
                <c:pt idx="5">
                  <c:v>0.18651977181434631</c:v>
                </c:pt>
                <c:pt idx="6">
                  <c:v>0.17326343059539795</c:v>
                </c:pt>
                <c:pt idx="7">
                  <c:v>0.17130224406719208</c:v>
                </c:pt>
                <c:pt idx="8">
                  <c:v>0.16260406374931335</c:v>
                </c:pt>
                <c:pt idx="9">
                  <c:v>0.15914252400398254</c:v>
                </c:pt>
                <c:pt idx="10">
                  <c:v>0.15368962287902832</c:v>
                </c:pt>
                <c:pt idx="11">
                  <c:v>0.14232729375362396</c:v>
                </c:pt>
                <c:pt idx="12">
                  <c:v>0.13615374267101288</c:v>
                </c:pt>
                <c:pt idx="13">
                  <c:v>0.12790526449680328</c:v>
                </c:pt>
                <c:pt idx="14">
                  <c:v>0.12640199065208435</c:v>
                </c:pt>
                <c:pt idx="15">
                  <c:v>0.12826396524906158</c:v>
                </c:pt>
                <c:pt idx="16">
                  <c:v>0.11928703635931015</c:v>
                </c:pt>
                <c:pt idx="17">
                  <c:v>0.11625933647155762</c:v>
                </c:pt>
                <c:pt idx="18">
                  <c:v>0.11339479684829712</c:v>
                </c:pt>
                <c:pt idx="19">
                  <c:v>0.11324261873960495</c:v>
                </c:pt>
              </c:numCache>
            </c:numRef>
          </c:val>
        </c:ser>
        <c:ser>
          <c:idx val="2"/>
          <c:order val="2"/>
          <c:tx>
            <c:strRef>
              <c:f>Graphique1!$D$4</c:f>
              <c:strCache>
                <c:ptCount val="1"/>
                <c:pt idx="0">
                  <c:v>Couple avec deux inactifs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Graphique1!$D$5:$D$24</c:f>
              <c:numCache>
                <c:formatCode>0%</c:formatCode>
                <c:ptCount val="20"/>
                <c:pt idx="0">
                  <c:v>1.7194660380482674E-2</c:v>
                </c:pt>
                <c:pt idx="1">
                  <c:v>1.6632331535220146E-2</c:v>
                </c:pt>
                <c:pt idx="2">
                  <c:v>1.6212837770581245E-2</c:v>
                </c:pt>
                <c:pt idx="3">
                  <c:v>1.7340341582894325E-2</c:v>
                </c:pt>
                <c:pt idx="4">
                  <c:v>1.6428600996732712E-2</c:v>
                </c:pt>
                <c:pt idx="5">
                  <c:v>1.6696268692612648E-2</c:v>
                </c:pt>
                <c:pt idx="6">
                  <c:v>1.6110917553305626E-2</c:v>
                </c:pt>
                <c:pt idx="7">
                  <c:v>1.64821557700634E-2</c:v>
                </c:pt>
                <c:pt idx="8">
                  <c:v>1.6682473942637444E-2</c:v>
                </c:pt>
                <c:pt idx="9">
                  <c:v>1.7136877402663231E-2</c:v>
                </c:pt>
                <c:pt idx="10">
                  <c:v>1.52739267796278E-2</c:v>
                </c:pt>
                <c:pt idx="11">
                  <c:v>1.7250249162316322E-2</c:v>
                </c:pt>
                <c:pt idx="12">
                  <c:v>1.6110360622406006E-2</c:v>
                </c:pt>
                <c:pt idx="13">
                  <c:v>1.731492392718792E-2</c:v>
                </c:pt>
                <c:pt idx="14">
                  <c:v>1.4967368915677071E-2</c:v>
                </c:pt>
                <c:pt idx="15">
                  <c:v>1.3106857426464558E-2</c:v>
                </c:pt>
                <c:pt idx="16">
                  <c:v>1.4681518077850342E-2</c:v>
                </c:pt>
                <c:pt idx="17">
                  <c:v>1.3566163368523121E-2</c:v>
                </c:pt>
                <c:pt idx="18">
                  <c:v>1.2208180502057076E-2</c:v>
                </c:pt>
                <c:pt idx="19">
                  <c:v>1.2603358365595341E-2</c:v>
                </c:pt>
              </c:numCache>
            </c:numRef>
          </c:val>
        </c:ser>
        <c:ser>
          <c:idx val="3"/>
          <c:order val="3"/>
          <c:tx>
            <c:strRef>
              <c:f>Graphique1!$E$4</c:f>
              <c:strCache>
                <c:ptCount val="1"/>
                <c:pt idx="0">
                  <c:v>Homme seul actif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Graphique1!$E$5:$E$24</c:f>
              <c:numCache>
                <c:formatCode>0%</c:formatCode>
                <c:ptCount val="20"/>
                <c:pt idx="0">
                  <c:v>8.5724279284477234E-2</c:v>
                </c:pt>
                <c:pt idx="1">
                  <c:v>8.5387654602527618E-2</c:v>
                </c:pt>
                <c:pt idx="2">
                  <c:v>8.746829628944397E-2</c:v>
                </c:pt>
                <c:pt idx="3">
                  <c:v>8.9400067925453186E-2</c:v>
                </c:pt>
                <c:pt idx="4">
                  <c:v>8.9291967451572418E-2</c:v>
                </c:pt>
                <c:pt idx="5">
                  <c:v>9.0157024562358856E-2</c:v>
                </c:pt>
                <c:pt idx="6">
                  <c:v>9.3118108808994293E-2</c:v>
                </c:pt>
                <c:pt idx="7">
                  <c:v>9.565918892621994E-2</c:v>
                </c:pt>
                <c:pt idx="8">
                  <c:v>9.7624056041240692E-2</c:v>
                </c:pt>
                <c:pt idx="9">
                  <c:v>9.9036179482936859E-2</c:v>
                </c:pt>
                <c:pt idx="10">
                  <c:v>0.10348853468894958</c:v>
                </c:pt>
                <c:pt idx="11">
                  <c:v>0.10549430549144745</c:v>
                </c:pt>
                <c:pt idx="12">
                  <c:v>0.10769854485988617</c:v>
                </c:pt>
                <c:pt idx="13">
                  <c:v>0.10789254307746887</c:v>
                </c:pt>
                <c:pt idx="14">
                  <c:v>0.10864084213972092</c:v>
                </c:pt>
                <c:pt idx="15">
                  <c:v>0.11138685047626495</c:v>
                </c:pt>
                <c:pt idx="16">
                  <c:v>0.11566817760467529</c:v>
                </c:pt>
                <c:pt idx="17">
                  <c:v>0.11603167653083801</c:v>
                </c:pt>
                <c:pt idx="18">
                  <c:v>0.11691822111606598</c:v>
                </c:pt>
                <c:pt idx="19">
                  <c:v>0.1190926656126976</c:v>
                </c:pt>
              </c:numCache>
            </c:numRef>
          </c:val>
        </c:ser>
        <c:ser>
          <c:idx val="4"/>
          <c:order val="4"/>
          <c:tx>
            <c:strRef>
              <c:f>Graphique1!$F$4</c:f>
              <c:strCache>
                <c:ptCount val="1"/>
                <c:pt idx="0">
                  <c:v>Femme seule active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Graphique1!$F$5:$F$24</c:f>
              <c:numCache>
                <c:formatCode>0%</c:formatCode>
                <c:ptCount val="20"/>
                <c:pt idx="0">
                  <c:v>9.9240191280841827E-2</c:v>
                </c:pt>
                <c:pt idx="1">
                  <c:v>0.10056533664464951</c:v>
                </c:pt>
                <c:pt idx="2">
                  <c:v>0.10344589501619339</c:v>
                </c:pt>
                <c:pt idx="3">
                  <c:v>0.10485272854566574</c:v>
                </c:pt>
                <c:pt idx="4">
                  <c:v>0.10729788988828659</c:v>
                </c:pt>
                <c:pt idx="5">
                  <c:v>0.10865860432386398</c:v>
                </c:pt>
                <c:pt idx="6">
                  <c:v>0.11297745257616043</c:v>
                </c:pt>
                <c:pt idx="7">
                  <c:v>0.11203696578741074</c:v>
                </c:pt>
                <c:pt idx="8">
                  <c:v>0.1162172332406044</c:v>
                </c:pt>
                <c:pt idx="9">
                  <c:v>0.11906562745571136</c:v>
                </c:pt>
                <c:pt idx="10">
                  <c:v>0.12462995946407318</c:v>
                </c:pt>
                <c:pt idx="11">
                  <c:v>0.12675781548023224</c:v>
                </c:pt>
                <c:pt idx="12">
                  <c:v>0.12831467390060425</c:v>
                </c:pt>
                <c:pt idx="13">
                  <c:v>0.12957528233528137</c:v>
                </c:pt>
                <c:pt idx="14">
                  <c:v>0.13360489904880524</c:v>
                </c:pt>
                <c:pt idx="15">
                  <c:v>0.13812242448329926</c:v>
                </c:pt>
                <c:pt idx="16">
                  <c:v>0.14019371569156647</c:v>
                </c:pt>
                <c:pt idx="17">
                  <c:v>0.13862691819667816</c:v>
                </c:pt>
                <c:pt idx="18">
                  <c:v>0.1403566300868988</c:v>
                </c:pt>
                <c:pt idx="19">
                  <c:v>0.14326636493206024</c:v>
                </c:pt>
              </c:numCache>
            </c:numRef>
          </c:val>
        </c:ser>
        <c:ser>
          <c:idx val="5"/>
          <c:order val="5"/>
          <c:tx>
            <c:strRef>
              <c:f>Graphique1!$G$4</c:f>
              <c:strCache>
                <c:ptCount val="1"/>
                <c:pt idx="0">
                  <c:v>Homme seul inactif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Graphique1!$G$5:$G$24</c:f>
              <c:numCache>
                <c:formatCode>0%</c:formatCode>
                <c:ptCount val="20"/>
                <c:pt idx="0">
                  <c:v>9.0673333033919334E-3</c:v>
                </c:pt>
                <c:pt idx="1">
                  <c:v>8.5850441828370094E-3</c:v>
                </c:pt>
                <c:pt idx="2">
                  <c:v>8.2001267001032829E-3</c:v>
                </c:pt>
                <c:pt idx="3">
                  <c:v>8.6252419278025627E-3</c:v>
                </c:pt>
                <c:pt idx="4">
                  <c:v>8.7693948298692703E-3</c:v>
                </c:pt>
                <c:pt idx="5">
                  <c:v>8.7147559970617294E-3</c:v>
                </c:pt>
                <c:pt idx="6">
                  <c:v>9.3575408682227135E-3</c:v>
                </c:pt>
                <c:pt idx="7">
                  <c:v>9.5769409090280533E-3</c:v>
                </c:pt>
                <c:pt idx="8">
                  <c:v>1.0998474434018135E-2</c:v>
                </c:pt>
                <c:pt idx="9">
                  <c:v>1.1623429134488106E-2</c:v>
                </c:pt>
                <c:pt idx="10">
                  <c:v>1.1405532248318195E-2</c:v>
                </c:pt>
                <c:pt idx="11">
                  <c:v>1.2528575025498867E-2</c:v>
                </c:pt>
                <c:pt idx="12">
                  <c:v>1.3604037463665009E-2</c:v>
                </c:pt>
                <c:pt idx="13">
                  <c:v>1.4209451153874397E-2</c:v>
                </c:pt>
                <c:pt idx="14">
                  <c:v>1.44150136038661E-2</c:v>
                </c:pt>
                <c:pt idx="15">
                  <c:v>1.5057038515806198E-2</c:v>
                </c:pt>
                <c:pt idx="16">
                  <c:v>1.4780881814658642E-2</c:v>
                </c:pt>
                <c:pt idx="17">
                  <c:v>1.6873529180884361E-2</c:v>
                </c:pt>
                <c:pt idx="18">
                  <c:v>1.6409078612923622E-2</c:v>
                </c:pt>
                <c:pt idx="19">
                  <c:v>1.527040358632803E-2</c:v>
                </c:pt>
              </c:numCache>
            </c:numRef>
          </c:val>
        </c:ser>
        <c:ser>
          <c:idx val="6"/>
          <c:order val="6"/>
          <c:tx>
            <c:strRef>
              <c:f>Graphique1!$H$4</c:f>
              <c:strCache>
                <c:ptCount val="1"/>
                <c:pt idx="0">
                  <c:v>Femme seule inactive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Graphique1!$A$5:$A$24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Graphique1!$H$5:$H$24</c:f>
              <c:numCache>
                <c:formatCode>0%</c:formatCode>
                <c:ptCount val="20"/>
                <c:pt idx="0">
                  <c:v>3.0217250809073448E-2</c:v>
                </c:pt>
                <c:pt idx="1">
                  <c:v>3.0045293271541595E-2</c:v>
                </c:pt>
                <c:pt idx="2">
                  <c:v>2.9064547270536423E-2</c:v>
                </c:pt>
                <c:pt idx="3">
                  <c:v>3.0033646151423454E-2</c:v>
                </c:pt>
                <c:pt idx="4">
                  <c:v>2.8689904138445854E-2</c:v>
                </c:pt>
                <c:pt idx="5">
                  <c:v>2.8378523886203766E-2</c:v>
                </c:pt>
                <c:pt idx="6">
                  <c:v>2.8734207153320313E-2</c:v>
                </c:pt>
                <c:pt idx="7">
                  <c:v>3.0875289812684059E-2</c:v>
                </c:pt>
                <c:pt idx="8">
                  <c:v>2.8844961896538734E-2</c:v>
                </c:pt>
                <c:pt idx="9">
                  <c:v>2.887381985783577E-2</c:v>
                </c:pt>
                <c:pt idx="10">
                  <c:v>2.8789609670639038E-2</c:v>
                </c:pt>
                <c:pt idx="11">
                  <c:v>3.0322669073939323E-2</c:v>
                </c:pt>
                <c:pt idx="12">
                  <c:v>2.9952112585306168E-2</c:v>
                </c:pt>
                <c:pt idx="13">
                  <c:v>3.1900025904178619E-2</c:v>
                </c:pt>
                <c:pt idx="14">
                  <c:v>3.1054027378559113E-2</c:v>
                </c:pt>
                <c:pt idx="15">
                  <c:v>2.966642938554287E-2</c:v>
                </c:pt>
                <c:pt idx="16">
                  <c:v>3.1528960913419724E-2</c:v>
                </c:pt>
                <c:pt idx="17">
                  <c:v>2.9548302292823792E-2</c:v>
                </c:pt>
                <c:pt idx="18">
                  <c:v>3.1498540192842484E-2</c:v>
                </c:pt>
                <c:pt idx="19">
                  <c:v>3.1208435073494911E-2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6432256"/>
        <c:axId val="116479104"/>
      </c:barChart>
      <c:catAx>
        <c:axId val="116432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479104"/>
        <c:crosses val="autoZero"/>
        <c:auto val="1"/>
        <c:lblAlgn val="ctr"/>
        <c:lblOffset val="100"/>
        <c:noMultiLvlLbl val="0"/>
      </c:catAx>
      <c:valAx>
        <c:axId val="11647910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4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Graphique2!$A$6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Graphique2!$B$4:$M$5</c:f>
              <c:multiLvlStrCache>
                <c:ptCount val="12"/>
                <c:lvl>
                  <c:pt idx="0">
                    <c:v>0</c:v>
                  </c:pt>
                  <c:pt idx="1">
                    <c:v>Plus de 0 à moins de 10%</c:v>
                  </c:pt>
                  <c:pt idx="2">
                    <c:v>de 10% à moins de 20%</c:v>
                  </c:pt>
                  <c:pt idx="3">
                    <c:v>de 20% à moins de 30%</c:v>
                  </c:pt>
                  <c:pt idx="4">
                    <c:v>de 30% à moins de 40%</c:v>
                  </c:pt>
                  <c:pt idx="5">
                    <c:v>de 40% à moins de 50%</c:v>
                  </c:pt>
                  <c:pt idx="6">
                    <c:v>de 50% à moins de 60%</c:v>
                  </c:pt>
                  <c:pt idx="7">
                    <c:v>de 60% à moins de 70%</c:v>
                  </c:pt>
                  <c:pt idx="8">
                    <c:v>de 70% à moins de 80%</c:v>
                  </c:pt>
                  <c:pt idx="9">
                    <c:v>de 80% à moins de 90%</c:v>
                  </c:pt>
                  <c:pt idx="10">
                    <c:v>de 90% à moins de 100%</c:v>
                  </c:pt>
                  <c:pt idx="11">
                    <c:v>100%</c:v>
                  </c:pt>
                </c:lvl>
                <c:lvl>
                  <c:pt idx="0">
                    <c:v>Contribution des femmes aux revenus d'activité totaux du couple</c:v>
                  </c:pt>
                </c:lvl>
              </c:multiLvlStrCache>
            </c:multiLvlStrRef>
          </c:cat>
          <c:val>
            <c:numRef>
              <c:f>Graphique2!$B$6:$M$6</c:f>
              <c:numCache>
                <c:formatCode>0%</c:formatCode>
                <c:ptCount val="12"/>
                <c:pt idx="0">
                  <c:v>0.26272240281105042</c:v>
                </c:pt>
                <c:pt idx="1">
                  <c:v>4.2634014040231705E-2</c:v>
                </c:pt>
                <c:pt idx="2">
                  <c:v>6.4307667315006256E-2</c:v>
                </c:pt>
                <c:pt idx="3">
                  <c:v>9.9793672561645508E-2</c:v>
                </c:pt>
                <c:pt idx="4">
                  <c:v>0.14422191679477692</c:v>
                </c:pt>
                <c:pt idx="5">
                  <c:v>0.1827838271856308</c:v>
                </c:pt>
                <c:pt idx="6">
                  <c:v>0.11015572398900986</c:v>
                </c:pt>
                <c:pt idx="7">
                  <c:v>3.5758309066295624E-2</c:v>
                </c:pt>
                <c:pt idx="8">
                  <c:v>1.8733551725745201E-2</c:v>
                </c:pt>
                <c:pt idx="9">
                  <c:v>6.9299829192459583E-3</c:v>
                </c:pt>
                <c:pt idx="10">
                  <c:v>4.4849538244307041E-3</c:v>
                </c:pt>
                <c:pt idx="11">
                  <c:v>2.7473954483866692E-2</c:v>
                </c:pt>
              </c:numCache>
            </c:numRef>
          </c:val>
        </c:ser>
        <c:ser>
          <c:idx val="1"/>
          <c:order val="1"/>
          <c:tx>
            <c:strRef>
              <c:f>Graphique2!$A$7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Graphique2!$B$4:$M$5</c:f>
              <c:multiLvlStrCache>
                <c:ptCount val="12"/>
                <c:lvl>
                  <c:pt idx="0">
                    <c:v>0</c:v>
                  </c:pt>
                  <c:pt idx="1">
                    <c:v>Plus de 0 à moins de 10%</c:v>
                  </c:pt>
                  <c:pt idx="2">
                    <c:v>de 10% à moins de 20%</c:v>
                  </c:pt>
                  <c:pt idx="3">
                    <c:v>de 20% à moins de 30%</c:v>
                  </c:pt>
                  <c:pt idx="4">
                    <c:v>de 30% à moins de 40%</c:v>
                  </c:pt>
                  <c:pt idx="5">
                    <c:v>de 40% à moins de 50%</c:v>
                  </c:pt>
                  <c:pt idx="6">
                    <c:v>de 50% à moins de 60%</c:v>
                  </c:pt>
                  <c:pt idx="7">
                    <c:v>de 60% à moins de 70%</c:v>
                  </c:pt>
                  <c:pt idx="8">
                    <c:v>de 70% à moins de 80%</c:v>
                  </c:pt>
                  <c:pt idx="9">
                    <c:v>de 80% à moins de 90%</c:v>
                  </c:pt>
                  <c:pt idx="10">
                    <c:v>de 90% à moins de 100%</c:v>
                  </c:pt>
                  <c:pt idx="11">
                    <c:v>100%</c:v>
                  </c:pt>
                </c:lvl>
                <c:lvl>
                  <c:pt idx="0">
                    <c:v>Contribution des femmes aux revenus d'activité totaux du couple</c:v>
                  </c:pt>
                </c:lvl>
              </c:multiLvlStrCache>
            </c:multiLvlStrRef>
          </c:cat>
          <c:val>
            <c:numRef>
              <c:f>Graphique2!$B$7:$M$7</c:f>
              <c:numCache>
                <c:formatCode>0%</c:formatCode>
                <c:ptCount val="12"/>
                <c:pt idx="0">
                  <c:v>0.18118037283420563</c:v>
                </c:pt>
                <c:pt idx="1">
                  <c:v>4.8375241458415985E-2</c:v>
                </c:pt>
                <c:pt idx="2">
                  <c:v>5.5393967777490616E-2</c:v>
                </c:pt>
                <c:pt idx="3">
                  <c:v>9.4502143561840057E-2</c:v>
                </c:pt>
                <c:pt idx="4">
                  <c:v>0.1610439121723175</c:v>
                </c:pt>
                <c:pt idx="5">
                  <c:v>0.21484403312206268</c:v>
                </c:pt>
                <c:pt idx="6">
                  <c:v>0.12370939552783966</c:v>
                </c:pt>
                <c:pt idx="7">
                  <c:v>4.4996500015258789E-2</c:v>
                </c:pt>
                <c:pt idx="8">
                  <c:v>1.8364939838647842E-2</c:v>
                </c:pt>
                <c:pt idx="9">
                  <c:v>1.0728496126830578E-2</c:v>
                </c:pt>
                <c:pt idx="10">
                  <c:v>8.3113741129636765E-3</c:v>
                </c:pt>
                <c:pt idx="11">
                  <c:v>3.8549616932868958E-2</c:v>
                </c:pt>
              </c:numCache>
            </c:numRef>
          </c:val>
        </c:ser>
        <c:ser>
          <c:idx val="2"/>
          <c:order val="2"/>
          <c:tx>
            <c:strRef>
              <c:f>Graphique2!$A$8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072998021451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Graphique2!$B$4:$M$5</c:f>
              <c:multiLvlStrCache>
                <c:ptCount val="12"/>
                <c:lvl>
                  <c:pt idx="0">
                    <c:v>0</c:v>
                  </c:pt>
                  <c:pt idx="1">
                    <c:v>Plus de 0 à moins de 10%</c:v>
                  </c:pt>
                  <c:pt idx="2">
                    <c:v>de 10% à moins de 20%</c:v>
                  </c:pt>
                  <c:pt idx="3">
                    <c:v>de 20% à moins de 30%</c:v>
                  </c:pt>
                  <c:pt idx="4">
                    <c:v>de 30% à moins de 40%</c:v>
                  </c:pt>
                  <c:pt idx="5">
                    <c:v>de 40% à moins de 50%</c:v>
                  </c:pt>
                  <c:pt idx="6">
                    <c:v>de 50% à moins de 60%</c:v>
                  </c:pt>
                  <c:pt idx="7">
                    <c:v>de 60% à moins de 70%</c:v>
                  </c:pt>
                  <c:pt idx="8">
                    <c:v>de 70% à moins de 80%</c:v>
                  </c:pt>
                  <c:pt idx="9">
                    <c:v>de 80% à moins de 90%</c:v>
                  </c:pt>
                  <c:pt idx="10">
                    <c:v>de 90% à moins de 100%</c:v>
                  </c:pt>
                  <c:pt idx="11">
                    <c:v>100%</c:v>
                  </c:pt>
                </c:lvl>
                <c:lvl>
                  <c:pt idx="0">
                    <c:v>Contribution des femmes aux revenus d'activité totaux du couple</c:v>
                  </c:pt>
                </c:lvl>
              </c:multiLvlStrCache>
            </c:multiLvlStrRef>
          </c:cat>
          <c:val>
            <c:numRef>
              <c:f>Graphique2!$B$8:$M$8</c:f>
              <c:numCache>
                <c:formatCode>0%</c:formatCode>
                <c:ptCount val="12"/>
                <c:pt idx="0">
                  <c:v>0.12728282809257507</c:v>
                </c:pt>
                <c:pt idx="1">
                  <c:v>4.246065765619278E-2</c:v>
                </c:pt>
                <c:pt idx="2">
                  <c:v>5.2378524094820023E-2</c:v>
                </c:pt>
                <c:pt idx="3">
                  <c:v>9.8692819476127625E-2</c:v>
                </c:pt>
                <c:pt idx="4">
                  <c:v>0.1649678647518158</c:v>
                </c:pt>
                <c:pt idx="5">
                  <c:v>0.23321850597858429</c:v>
                </c:pt>
                <c:pt idx="6">
                  <c:v>0.14124968647956848</c:v>
                </c:pt>
                <c:pt idx="7">
                  <c:v>5.4835725575685501E-2</c:v>
                </c:pt>
                <c:pt idx="8">
                  <c:v>2.3215161636471748E-2</c:v>
                </c:pt>
                <c:pt idx="9">
                  <c:v>1.0836918838322163E-2</c:v>
                </c:pt>
                <c:pt idx="10">
                  <c:v>1.1257167905569077E-2</c:v>
                </c:pt>
                <c:pt idx="11">
                  <c:v>3.960413858294487E-2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541696"/>
        <c:axId val="116547584"/>
      </c:barChart>
      <c:catAx>
        <c:axId val="11654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547584"/>
        <c:crosses val="autoZero"/>
        <c:auto val="1"/>
        <c:lblAlgn val="ctr"/>
        <c:lblOffset val="100"/>
        <c:noMultiLvlLbl val="0"/>
      </c:catAx>
      <c:valAx>
        <c:axId val="11654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des couples (en%)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54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9078178811463"/>
          <c:y val="8.6381440175831811E-2"/>
          <c:w val="0.84831596194984293"/>
          <c:h val="0.61339365868980877"/>
        </c:manualLayout>
      </c:layout>
      <c:lineChart>
        <c:grouping val="standard"/>
        <c:varyColors val="0"/>
        <c:ser>
          <c:idx val="0"/>
          <c:order val="0"/>
          <c:tx>
            <c:strRef>
              <c:f>Graphique3!$B$4</c:f>
              <c:strCache>
                <c:ptCount val="1"/>
                <c:pt idx="0">
                  <c:v>Inégalités de revenu d'activité avant redistribution privée (revenu d'activité individuel)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Graphique3!$A$5:$A$24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Graphique3!$B$5:$B$24</c:f>
              <c:numCache>
                <c:formatCode>0.0</c:formatCode>
                <c:ptCount val="20"/>
                <c:pt idx="0">
                  <c:v>47.170913111524321</c:v>
                </c:pt>
                <c:pt idx="1">
                  <c:v>47.049480859399566</c:v>
                </c:pt>
                <c:pt idx="2">
                  <c:v>46.722396499454341</c:v>
                </c:pt>
                <c:pt idx="3">
                  <c:v>46.88746262173202</c:v>
                </c:pt>
                <c:pt idx="4">
                  <c:v>46.449260369525661</c:v>
                </c:pt>
                <c:pt idx="5">
                  <c:v>46.33358703761504</c:v>
                </c:pt>
                <c:pt idx="6">
                  <c:v>45.314524002614789</c:v>
                </c:pt>
                <c:pt idx="7">
                  <c:v>45.436143464564729</c:v>
                </c:pt>
                <c:pt idx="8">
                  <c:v>45.372632711055658</c:v>
                </c:pt>
                <c:pt idx="9">
                  <c:v>45.019276352277672</c:v>
                </c:pt>
                <c:pt idx="10">
                  <c:v>44.658155143906477</c:v>
                </c:pt>
                <c:pt idx="11">
                  <c:v>44.31234100669586</c:v>
                </c:pt>
                <c:pt idx="12">
                  <c:v>44.049203693055425</c:v>
                </c:pt>
                <c:pt idx="13">
                  <c:v>44.232751795896888</c:v>
                </c:pt>
                <c:pt idx="14">
                  <c:v>44.695335003748276</c:v>
                </c:pt>
                <c:pt idx="15">
                  <c:v>44.659838146865901</c:v>
                </c:pt>
                <c:pt idx="16">
                  <c:v>43.901414137903558</c:v>
                </c:pt>
                <c:pt idx="17">
                  <c:v>42.572287480260002</c:v>
                </c:pt>
                <c:pt idx="18">
                  <c:v>43.220650398542411</c:v>
                </c:pt>
                <c:pt idx="19">
                  <c:v>43.644105166096722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Graphique3!$C$4</c:f>
              <c:strCache>
                <c:ptCount val="1"/>
                <c:pt idx="0">
                  <c:v>Inégalités de revenu d'activité après redistribution privée (revenus d'activité totaux du ménage divisé par son nombre d'unités de consommation)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Graphique3!$A$5:$A$24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Graphique3!$C$5:$C$24</c:f>
              <c:numCache>
                <c:formatCode>0.0</c:formatCode>
                <c:ptCount val="20"/>
                <c:pt idx="0">
                  <c:v>39.207234115988513</c:v>
                </c:pt>
                <c:pt idx="1">
                  <c:v>39.082765340000741</c:v>
                </c:pt>
                <c:pt idx="2">
                  <c:v>39.23015795235888</c:v>
                </c:pt>
                <c:pt idx="3">
                  <c:v>39.453916664207775</c:v>
                </c:pt>
                <c:pt idx="4">
                  <c:v>39.109266858310505</c:v>
                </c:pt>
                <c:pt idx="5">
                  <c:v>39.304901442399846</c:v>
                </c:pt>
                <c:pt idx="6">
                  <c:v>38.373871310964141</c:v>
                </c:pt>
                <c:pt idx="7">
                  <c:v>38.525945270336756</c:v>
                </c:pt>
                <c:pt idx="8">
                  <c:v>38.717052452022074</c:v>
                </c:pt>
                <c:pt idx="9">
                  <c:v>38.521854555970577</c:v>
                </c:pt>
                <c:pt idx="10">
                  <c:v>38.398696590916394</c:v>
                </c:pt>
                <c:pt idx="11">
                  <c:v>38.417077132178107</c:v>
                </c:pt>
                <c:pt idx="12">
                  <c:v>38.087522823157165</c:v>
                </c:pt>
                <c:pt idx="13">
                  <c:v>38.8096115497016</c:v>
                </c:pt>
                <c:pt idx="14">
                  <c:v>39.286787743794996</c:v>
                </c:pt>
                <c:pt idx="15">
                  <c:v>39.256152281805811</c:v>
                </c:pt>
                <c:pt idx="16">
                  <c:v>38.923942095897736</c:v>
                </c:pt>
                <c:pt idx="17">
                  <c:v>37.665098600708703</c:v>
                </c:pt>
                <c:pt idx="18">
                  <c:v>38.27758795464343</c:v>
                </c:pt>
                <c:pt idx="19">
                  <c:v>38.988609090822727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42560"/>
        <c:axId val="116644096"/>
      </c:lineChart>
      <c:catAx>
        <c:axId val="1166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644096"/>
        <c:crosses val="autoZero"/>
        <c:auto val="1"/>
        <c:lblAlgn val="ctr"/>
        <c:lblOffset val="100"/>
        <c:noMultiLvlLbl val="0"/>
      </c:catAx>
      <c:valAx>
        <c:axId val="116644096"/>
        <c:scaling>
          <c:orientation val="minMax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Indice de Gini (en points d e%)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64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51481498338717E-2"/>
          <c:y val="0.817883079290738"/>
          <c:w val="0.88309684735939797"/>
          <c:h val="0.17452836309088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47341155850692E-2"/>
          <c:y val="4.3188064389477816E-2"/>
          <c:w val="0.88716511866013426"/>
          <c:h val="0.70523363372148129"/>
        </c:manualLayout>
      </c:layout>
      <c:lineChart>
        <c:grouping val="standard"/>
        <c:varyColors val="0"/>
        <c:ser>
          <c:idx val="0"/>
          <c:order val="0"/>
          <c:tx>
            <c:strRef>
              <c:f>Graphique4!$B$4</c:f>
              <c:strCache>
                <c:ptCount val="1"/>
                <c:pt idx="0">
                  <c:v>Population adulte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Graphique4!$A$5:$A$24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Graphique4!$B$5:$B$24</c:f>
              <c:numCache>
                <c:formatCode>0.0</c:formatCode>
                <c:ptCount val="20"/>
                <c:pt idx="0">
                  <c:v>47.170913111524321</c:v>
                </c:pt>
                <c:pt idx="1">
                  <c:v>47.049480859399566</c:v>
                </c:pt>
                <c:pt idx="2">
                  <c:v>46.722396499454341</c:v>
                </c:pt>
                <c:pt idx="3">
                  <c:v>46.88746262173202</c:v>
                </c:pt>
                <c:pt idx="4">
                  <c:v>46.449260369525661</c:v>
                </c:pt>
                <c:pt idx="5">
                  <c:v>46.33358703761504</c:v>
                </c:pt>
                <c:pt idx="6">
                  <c:v>45.314524002614789</c:v>
                </c:pt>
                <c:pt idx="7">
                  <c:v>45.436143464564729</c:v>
                </c:pt>
                <c:pt idx="8">
                  <c:v>45.372632711055658</c:v>
                </c:pt>
                <c:pt idx="9">
                  <c:v>45.019276352277672</c:v>
                </c:pt>
                <c:pt idx="10">
                  <c:v>44.658155143906477</c:v>
                </c:pt>
                <c:pt idx="11">
                  <c:v>44.31234100669586</c:v>
                </c:pt>
                <c:pt idx="12">
                  <c:v>44.049203693055425</c:v>
                </c:pt>
                <c:pt idx="13">
                  <c:v>44.232751795896888</c:v>
                </c:pt>
                <c:pt idx="14">
                  <c:v>44.695335003748276</c:v>
                </c:pt>
                <c:pt idx="15">
                  <c:v>44.659838146865901</c:v>
                </c:pt>
                <c:pt idx="16">
                  <c:v>43.901414137903558</c:v>
                </c:pt>
                <c:pt idx="17">
                  <c:v>42.572287480260002</c:v>
                </c:pt>
                <c:pt idx="18">
                  <c:v>43.220650398542411</c:v>
                </c:pt>
                <c:pt idx="19">
                  <c:v>43.644105166096722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Graphique4!$C$4</c:f>
              <c:strCache>
                <c:ptCount val="1"/>
                <c:pt idx="0">
                  <c:v>Hommes uniquement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Graphique4!$A$5:$A$24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Graphique4!$C$5:$C$24</c:f>
              <c:numCache>
                <c:formatCode>0.0</c:formatCode>
                <c:ptCount val="20"/>
                <c:pt idx="0">
                  <c:v>38.855206489180496</c:v>
                </c:pt>
                <c:pt idx="1">
                  <c:v>38.570168481602288</c:v>
                </c:pt>
                <c:pt idx="2">
                  <c:v>38.853351487874242</c:v>
                </c:pt>
                <c:pt idx="3">
                  <c:v>39.391168595271765</c:v>
                </c:pt>
                <c:pt idx="4">
                  <c:v>39.476733947177117</c:v>
                </c:pt>
                <c:pt idx="5">
                  <c:v>39.78533034004429</c:v>
                </c:pt>
                <c:pt idx="6">
                  <c:v>39.125933380610412</c:v>
                </c:pt>
                <c:pt idx="7">
                  <c:v>39.629258565128104</c:v>
                </c:pt>
                <c:pt idx="8">
                  <c:v>40.292621459619532</c:v>
                </c:pt>
                <c:pt idx="9">
                  <c:v>40.167303654745204</c:v>
                </c:pt>
                <c:pt idx="10">
                  <c:v>40.554868291543833</c:v>
                </c:pt>
                <c:pt idx="11">
                  <c:v>40.077129778631175</c:v>
                </c:pt>
                <c:pt idx="12">
                  <c:v>40.10925431812889</c:v>
                </c:pt>
                <c:pt idx="13">
                  <c:v>40.409038372131647</c:v>
                </c:pt>
                <c:pt idx="14">
                  <c:v>41.390429999340078</c:v>
                </c:pt>
                <c:pt idx="15">
                  <c:v>41.081851175459441</c:v>
                </c:pt>
                <c:pt idx="16">
                  <c:v>40.433897927995702</c:v>
                </c:pt>
                <c:pt idx="17">
                  <c:v>39.175896629260549</c:v>
                </c:pt>
                <c:pt idx="18">
                  <c:v>39.82334942675989</c:v>
                </c:pt>
                <c:pt idx="19">
                  <c:v>40.805692496361587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Graphique4!$D$4</c:f>
              <c:strCache>
                <c:ptCount val="1"/>
                <c:pt idx="0">
                  <c:v>Femmes uniquement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Graphique4!$A$5:$A$24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Graphique4!$D$5:$D$24</c:f>
              <c:numCache>
                <c:formatCode>0.0</c:formatCode>
                <c:ptCount val="20"/>
                <c:pt idx="0">
                  <c:v>52.80636299549387</c:v>
                </c:pt>
                <c:pt idx="1">
                  <c:v>52.902711233754104</c:v>
                </c:pt>
                <c:pt idx="2">
                  <c:v>52.004860167878405</c:v>
                </c:pt>
                <c:pt idx="3">
                  <c:v>51.75229646851102</c:v>
                </c:pt>
                <c:pt idx="4">
                  <c:v>50.720115572912391</c:v>
                </c:pt>
                <c:pt idx="5">
                  <c:v>50.177181150897191</c:v>
                </c:pt>
                <c:pt idx="6">
                  <c:v>48.895839755661818</c:v>
                </c:pt>
                <c:pt idx="7">
                  <c:v>48.651477860024315</c:v>
                </c:pt>
                <c:pt idx="8">
                  <c:v>47.901425768277441</c:v>
                </c:pt>
                <c:pt idx="9">
                  <c:v>47.394652858101274</c:v>
                </c:pt>
                <c:pt idx="10">
                  <c:v>46.228544849611822</c:v>
                </c:pt>
                <c:pt idx="11">
                  <c:v>46.281355906629365</c:v>
                </c:pt>
                <c:pt idx="12">
                  <c:v>45.694960539565521</c:v>
                </c:pt>
                <c:pt idx="13">
                  <c:v>45.79947086529711</c:v>
                </c:pt>
                <c:pt idx="14">
                  <c:v>45.604160536960265</c:v>
                </c:pt>
                <c:pt idx="15">
                  <c:v>45.928764442046251</c:v>
                </c:pt>
                <c:pt idx="16">
                  <c:v>45.189523644879117</c:v>
                </c:pt>
                <c:pt idx="17">
                  <c:v>43.91810125878294</c:v>
                </c:pt>
                <c:pt idx="18">
                  <c:v>44.643321966997512</c:v>
                </c:pt>
                <c:pt idx="19">
                  <c:v>44.604104129773852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Graphique4!$E$4</c:f>
              <c:strCache>
                <c:ptCount val="1"/>
                <c:pt idx="0">
                  <c:v>Population adulte active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Graphique4!$A$5:$A$24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Graphique4!$E$5:$E$24</c:f>
              <c:numCache>
                <c:formatCode>0.0</c:formatCode>
                <c:ptCount val="20"/>
                <c:pt idx="0">
                  <c:v>36.614395174912161</c:v>
                </c:pt>
                <c:pt idx="1">
                  <c:v>36.586964301192161</c:v>
                </c:pt>
                <c:pt idx="2">
                  <c:v>36.827037159415852</c:v>
                </c:pt>
                <c:pt idx="3">
                  <c:v>37.07072650832022</c:v>
                </c:pt>
                <c:pt idx="4">
                  <c:v>37.08750579571646</c:v>
                </c:pt>
                <c:pt idx="5">
                  <c:v>37.08145103628533</c:v>
                </c:pt>
                <c:pt idx="6">
                  <c:v>36.350483490904516</c:v>
                </c:pt>
                <c:pt idx="7">
                  <c:v>36.362333557309242</c:v>
                </c:pt>
                <c:pt idx="8">
                  <c:v>36.639829179512098</c:v>
                </c:pt>
                <c:pt idx="9">
                  <c:v>36.275998270680901</c:v>
                </c:pt>
                <c:pt idx="10">
                  <c:v>36.219048952496962</c:v>
                </c:pt>
                <c:pt idx="11">
                  <c:v>35.897980892134299</c:v>
                </c:pt>
                <c:pt idx="12">
                  <c:v>35.855119435295407</c:v>
                </c:pt>
                <c:pt idx="13">
                  <c:v>36.092391707238882</c:v>
                </c:pt>
                <c:pt idx="14">
                  <c:v>36.892944981986901</c:v>
                </c:pt>
                <c:pt idx="15">
                  <c:v>36.972906842095334</c:v>
                </c:pt>
                <c:pt idx="16">
                  <c:v>36.205584017974132</c:v>
                </c:pt>
                <c:pt idx="17">
                  <c:v>34.880529422843303</c:v>
                </c:pt>
                <c:pt idx="18">
                  <c:v>35.710825853685222</c:v>
                </c:pt>
                <c:pt idx="19">
                  <c:v>36.270360954262884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5648"/>
        <c:axId val="118317824"/>
      </c:lineChart>
      <c:catAx>
        <c:axId val="11831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Inégalités de revenu d'activité après redistribution privée (revenus d'activité totaux du ménage divisé par son nombre d'unités de consommation):</a:t>
                </a:r>
              </a:p>
            </c:rich>
          </c:tx>
          <c:layout>
            <c:manualLayout>
              <c:xMode val="edge"/>
              <c:yMode val="edge"/>
              <c:x val="0.13179711032961586"/>
              <c:y val="0.811023351183269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17824"/>
        <c:crosses val="autoZero"/>
        <c:auto val="1"/>
        <c:lblAlgn val="ctr"/>
        <c:lblOffset val="100"/>
        <c:noMultiLvlLbl val="0"/>
      </c:catAx>
      <c:valAx>
        <c:axId val="118317824"/>
        <c:scaling>
          <c:orientation val="minMax"/>
          <c:max val="54"/>
          <c:min val="3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/>
                  <a:t>Indice de Gini (en points de pourcentage)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1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8375749672461"/>
          <c:y val="0.90969990980229631"/>
          <c:w val="0.75790050686630583"/>
          <c:h val="6.966025531638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24</xdr:row>
      <xdr:rowOff>163830</xdr:rowOff>
    </xdr:from>
    <xdr:to>
      <xdr:col>9</xdr:col>
      <xdr:colOff>49530</xdr:colOff>
      <xdr:row>37</xdr:row>
      <xdr:rowOff>60960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668654</xdr:colOff>
      <xdr:row>9</xdr:row>
      <xdr:rowOff>3810</xdr:rowOff>
    </xdr:from>
    <xdr:to>
      <xdr:col>10</xdr:col>
      <xdr:colOff>426719</xdr:colOff>
      <xdr:row>26</xdr:row>
      <xdr:rowOff>72390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5</xdr:row>
      <xdr:rowOff>24764</xdr:rowOff>
    </xdr:from>
    <xdr:to>
      <xdr:col>10</xdr:col>
      <xdr:colOff>487680</xdr:colOff>
      <xdr:row>24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0.11984</cdr:x>
      <cdr:y>0.5941</cdr:y>
    </cdr:from>
    <cdr:to>
      <cdr:x>0.9617</cdr:x>
      <cdr:y>0.62633</cdr:y>
    </cdr:to>
    <cdr:cxnSp macro="">
      <cdr:nvCxnSpPr>
        <cdr:cNvPr id="2" name="Connecteur droit avec flèche 1"/>
        <cdr:cNvCxnSpPr/>
      </cdr:nvCxnSpPr>
      <cdr:spPr>
        <a:xfrm xmlns:a="http://schemas.openxmlformats.org/drawingml/2006/main">
          <a:off x="631933" y="2106211"/>
          <a:ext cx="4439161" cy="11426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0.13512</cdr:x>
      <cdr:y>0.09552</cdr:y>
    </cdr:from>
    <cdr:to>
      <cdr:x>0.96108</cdr:x>
      <cdr:y>0.28398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>
          <a:off x="712477" y="338647"/>
          <a:ext cx="4355320" cy="66813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0.84682</cdr:x>
      <cdr:y>0.11967</cdr:y>
    </cdr:from>
    <cdr:to>
      <cdr:x>0.9552</cdr:x>
      <cdr:y>0.20337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465334" y="424245"/>
          <a:ext cx="571492" cy="29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1000">
              <a:solidFill>
                <a:srgbClr val="0070C0"/>
              </a:solidFill>
            </a:rPr>
            <a:t>-7,5%</a:t>
          </a:r>
        </a:p>
      </cdr:txBody>
    </cdr:sp>
  </cdr:relSizeAnchor>
  <cdr:relSizeAnchor xmlns:cdr="http://schemas.openxmlformats.org/drawingml/2006/chartDrawing">
    <cdr:from>
      <cdr:x>0.13608</cdr:x>
      <cdr:y>0.60795</cdr:y>
    </cdr:from>
    <cdr:to>
      <cdr:x>0.24446</cdr:x>
      <cdr:y>0.69164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17540" y="2155317"/>
          <a:ext cx="571492" cy="296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>
              <a:solidFill>
                <a:schemeClr val="accent2"/>
              </a:solidFill>
            </a:rPr>
            <a:t>-0,6%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379095</xdr:colOff>
      <xdr:row>3</xdr:row>
      <xdr:rowOff>152400</xdr:rowOff>
    </xdr:from>
    <xdr:to>
      <xdr:col>12</xdr:col>
      <xdr:colOff>499110</xdr:colOff>
      <xdr:row>23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0.11256</cdr:x>
      <cdr:y>0.04338</cdr:y>
    </cdr:from>
    <cdr:to>
      <cdr:x>0.95943</cdr:x>
      <cdr:y>0.3616</cdr:y>
    </cdr:to>
    <cdr:cxnSp macro="">
      <cdr:nvCxnSpPr>
        <cdr:cNvPr id="3" name="Connecteur droit avec flèche 2"/>
        <cdr:cNvCxnSpPr/>
      </cdr:nvCxnSpPr>
      <cdr:spPr>
        <a:xfrm xmlns:a="http://schemas.openxmlformats.org/drawingml/2006/main">
          <a:off x="644775" y="140318"/>
          <a:ext cx="4851150" cy="102935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0.11407</cdr:x>
      <cdr:y>0.68787</cdr:y>
    </cdr:from>
    <cdr:to>
      <cdr:x>0.95876</cdr:x>
      <cdr:y>0.74323</cdr:y>
    </cdr:to>
    <cdr:cxnSp macro="">
      <cdr:nvCxnSpPr>
        <cdr:cNvPr id="5" name="Connecteur droit avec flèche 4"/>
        <cdr:cNvCxnSpPr/>
      </cdr:nvCxnSpPr>
      <cdr:spPr>
        <a:xfrm xmlns:a="http://schemas.openxmlformats.org/drawingml/2006/main">
          <a:off x="653415" y="2225040"/>
          <a:ext cx="4838700" cy="1790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C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0.74861</cdr:x>
      <cdr:y>0.20233</cdr:y>
    </cdr:from>
    <cdr:to>
      <cdr:x>0.84489</cdr:x>
      <cdr:y>0.25256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4288315" y="654472"/>
          <a:ext cx="551479" cy="162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bg1">
                  <a:lumMod val="50000"/>
                </a:schemeClr>
              </a:solidFill>
            </a:rPr>
            <a:t>-15,5%</a:t>
          </a:r>
        </a:p>
      </cdr:txBody>
    </cdr:sp>
  </cdr:relSizeAnchor>
  <cdr:relSizeAnchor xmlns:cdr="http://schemas.openxmlformats.org/drawingml/2006/chartDrawing">
    <cdr:from>
      <cdr:x>0.11085</cdr:x>
      <cdr:y>0.21895</cdr:y>
    </cdr:from>
    <cdr:to>
      <cdr:x>0.20713</cdr:x>
      <cdr:y>0.26917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635009" y="708221"/>
          <a:ext cx="551479" cy="162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rgbClr val="0070C0"/>
              </a:solidFill>
            </a:rPr>
            <a:t>-7,5%</a:t>
          </a:r>
        </a:p>
      </cdr:txBody>
    </cdr:sp>
  </cdr:relSizeAnchor>
  <cdr:relSizeAnchor xmlns:cdr="http://schemas.openxmlformats.org/drawingml/2006/chartDrawing">
    <cdr:from>
      <cdr:x>0.0999</cdr:x>
      <cdr:y>0.47217</cdr:y>
    </cdr:from>
    <cdr:to>
      <cdr:x>0.19617</cdr:x>
      <cdr:y>0.5224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2257" y="1527332"/>
          <a:ext cx="551480" cy="162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chemeClr val="accent2"/>
              </a:solidFill>
            </a:rPr>
            <a:t>+5,0%</a:t>
          </a:r>
        </a:p>
      </cdr:txBody>
    </cdr:sp>
  </cdr:relSizeAnchor>
  <cdr:relSizeAnchor xmlns:cdr="http://schemas.openxmlformats.org/drawingml/2006/chartDrawing">
    <cdr:from>
      <cdr:x>0.09346</cdr:x>
      <cdr:y>0.69956</cdr:y>
    </cdr:from>
    <cdr:to>
      <cdr:x>0.18973</cdr:x>
      <cdr:y>0.74978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35346" y="2262844"/>
          <a:ext cx="551479" cy="1624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solidFill>
                <a:srgbClr val="FFC000"/>
              </a:solidFill>
            </a:rPr>
            <a:t>-0,9%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16" sqref="B16"/>
    </sheetView>
  </sheetViews>
  <sheetFormatPr baseColWidth="10" defaultRowHeight="15" x14ac:dyDescent="0.25"/>
  <cols>
    <col min="1" max="1" width="16.42578125" customWidth="1"/>
  </cols>
  <sheetData>
    <row r="1" spans="1:8" x14ac:dyDescent="0.25">
      <c r="A1" s="5" t="s">
        <v>113</v>
      </c>
    </row>
    <row r="3" spans="1:8" x14ac:dyDescent="0.25">
      <c r="A3" s="6" t="s">
        <v>92</v>
      </c>
      <c r="B3" s="6" t="s">
        <v>1</v>
      </c>
      <c r="C3" s="5"/>
      <c r="D3" s="5"/>
      <c r="E3" s="5"/>
      <c r="F3" s="5"/>
      <c r="G3" s="5"/>
      <c r="H3" s="5"/>
    </row>
    <row r="4" spans="1:8" x14ac:dyDescent="0.25">
      <c r="A4" s="6" t="s">
        <v>93</v>
      </c>
      <c r="B4" s="6" t="s">
        <v>91</v>
      </c>
      <c r="C4" s="5"/>
      <c r="D4" s="5"/>
      <c r="E4" s="5"/>
      <c r="F4" s="5"/>
      <c r="G4" s="5"/>
      <c r="H4" s="5"/>
    </row>
    <row r="5" spans="1:8" x14ac:dyDescent="0.25">
      <c r="A5" s="6" t="s">
        <v>95</v>
      </c>
      <c r="B5" s="6" t="s">
        <v>0</v>
      </c>
      <c r="C5" s="5"/>
      <c r="D5" s="5"/>
      <c r="E5" s="5"/>
      <c r="F5" s="5"/>
      <c r="G5" s="5"/>
      <c r="H5" s="5"/>
    </row>
    <row r="6" spans="1:8" x14ac:dyDescent="0.25">
      <c r="A6" s="6" t="s">
        <v>96</v>
      </c>
      <c r="B6" s="6" t="s">
        <v>97</v>
      </c>
    </row>
    <row r="7" spans="1:8" x14ac:dyDescent="0.25">
      <c r="A7" s="6" t="s">
        <v>99</v>
      </c>
      <c r="B7" s="6" t="s">
        <v>98</v>
      </c>
    </row>
    <row r="8" spans="1:8" x14ac:dyDescent="0.25">
      <c r="A8" s="6" t="s">
        <v>100</v>
      </c>
      <c r="B8" s="6" t="s">
        <v>101</v>
      </c>
    </row>
    <row r="9" spans="1:8" ht="14.45" x14ac:dyDescent="0.55000000000000004">
      <c r="A9" s="6" t="s">
        <v>106</v>
      </c>
      <c r="B9" s="6" t="s">
        <v>2</v>
      </c>
    </row>
    <row r="10" spans="1:8" ht="14.45" x14ac:dyDescent="0.55000000000000004">
      <c r="A1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4" workbookViewId="0">
      <selection activeCell="D10" sqref="D10"/>
    </sheetView>
  </sheetViews>
  <sheetFormatPr baseColWidth="10" defaultRowHeight="15" x14ac:dyDescent="0.25"/>
  <sheetData>
    <row r="2" spans="1:10" s="6" customFormat="1" x14ac:dyDescent="0.25">
      <c r="A2" s="6" t="s">
        <v>92</v>
      </c>
      <c r="B2" s="6" t="s">
        <v>1</v>
      </c>
    </row>
    <row r="4" spans="1:10" ht="14.45" x14ac:dyDescent="0.55000000000000004">
      <c r="B4" t="s">
        <v>55</v>
      </c>
      <c r="C4" t="s">
        <v>56</v>
      </c>
      <c r="D4" t="s">
        <v>57</v>
      </c>
      <c r="E4" t="s">
        <v>51</v>
      </c>
      <c r="F4" t="s">
        <v>52</v>
      </c>
      <c r="G4" t="s">
        <v>53</v>
      </c>
      <c r="H4" t="s">
        <v>54</v>
      </c>
    </row>
    <row r="5" spans="1:10" ht="14.45" x14ac:dyDescent="0.55000000000000004">
      <c r="A5">
        <v>1996</v>
      </c>
      <c r="B5" s="2">
        <v>0.5384259819984436</v>
      </c>
      <c r="C5" s="2">
        <v>0.22013027966022491</v>
      </c>
      <c r="D5" s="2">
        <v>1.7194660380482674E-2</v>
      </c>
      <c r="E5" s="2">
        <v>8.5724279284477234E-2</v>
      </c>
      <c r="F5" s="2">
        <v>9.9240191280841827E-2</v>
      </c>
      <c r="G5" s="2">
        <v>9.0673333033919334E-3</v>
      </c>
      <c r="H5" s="2">
        <v>3.0217250809073448E-2</v>
      </c>
      <c r="J5" s="37"/>
    </row>
    <row r="6" spans="1:10" ht="14.45" x14ac:dyDescent="0.55000000000000004">
      <c r="A6">
        <v>1997</v>
      </c>
      <c r="B6" s="2">
        <v>0.53932976722717285</v>
      </c>
      <c r="C6" s="2">
        <v>0.21945460140705109</v>
      </c>
      <c r="D6" s="2">
        <v>1.6632331535220146E-2</v>
      </c>
      <c r="E6" s="2">
        <v>8.5387654602527618E-2</v>
      </c>
      <c r="F6" s="2">
        <v>0.10056533664464951</v>
      </c>
      <c r="G6" s="2">
        <v>8.5850441828370094E-3</v>
      </c>
      <c r="H6" s="2">
        <v>3.0045293271541595E-2</v>
      </c>
      <c r="J6" s="37"/>
    </row>
    <row r="7" spans="1:10" ht="14.45" x14ac:dyDescent="0.55000000000000004">
      <c r="A7">
        <v>1998</v>
      </c>
      <c r="B7" s="2">
        <v>0.54928505420684814</v>
      </c>
      <c r="C7" s="2">
        <v>0.20632326602935791</v>
      </c>
      <c r="D7" s="2">
        <v>1.6212837770581245E-2</v>
      </c>
      <c r="E7" s="2">
        <v>8.746829628944397E-2</v>
      </c>
      <c r="F7" s="2">
        <v>0.10344589501619339</v>
      </c>
      <c r="G7" s="2">
        <v>8.2001267001032829E-3</v>
      </c>
      <c r="H7" s="2">
        <v>2.9064547270536423E-2</v>
      </c>
      <c r="J7" s="37"/>
    </row>
    <row r="8" spans="1:10" ht="14.45" x14ac:dyDescent="0.55000000000000004">
      <c r="A8">
        <v>1999</v>
      </c>
      <c r="B8" s="2">
        <v>0.54975378513336182</v>
      </c>
      <c r="C8" s="2">
        <v>0.19999417662620544</v>
      </c>
      <c r="D8" s="2">
        <v>1.7340341582894325E-2</v>
      </c>
      <c r="E8" s="2">
        <v>8.9400067925453186E-2</v>
      </c>
      <c r="F8" s="2">
        <v>0.10485272854566574</v>
      </c>
      <c r="G8" s="2">
        <v>8.6252419278025627E-3</v>
      </c>
      <c r="H8" s="2">
        <v>3.0033646151423454E-2</v>
      </c>
      <c r="J8" s="37"/>
    </row>
    <row r="9" spans="1:10" ht="14.45" x14ac:dyDescent="0.55000000000000004">
      <c r="A9">
        <v>2000</v>
      </c>
      <c r="B9" s="2">
        <v>0.55968606472015381</v>
      </c>
      <c r="C9" s="2">
        <v>0.18983615934848785</v>
      </c>
      <c r="D9" s="2">
        <v>1.6428600996732712E-2</v>
      </c>
      <c r="E9" s="2">
        <v>8.9291967451572418E-2</v>
      </c>
      <c r="F9" s="2">
        <v>0.10729788988828659</v>
      </c>
      <c r="G9" s="2">
        <v>8.7693948298692703E-3</v>
      </c>
      <c r="H9" s="2">
        <v>2.8689904138445854E-2</v>
      </c>
      <c r="J9" s="37"/>
    </row>
    <row r="10" spans="1:10" ht="14.45" x14ac:dyDescent="0.55000000000000004">
      <c r="A10">
        <v>2001</v>
      </c>
      <c r="B10" s="2">
        <v>0.5608750581741333</v>
      </c>
      <c r="C10" s="2">
        <v>0.18651977181434631</v>
      </c>
      <c r="D10" s="2">
        <v>1.6696268692612648E-2</v>
      </c>
      <c r="E10" s="2">
        <v>9.0157024562358856E-2</v>
      </c>
      <c r="F10" s="2">
        <v>0.10865860432386398</v>
      </c>
      <c r="G10" s="2">
        <v>8.7147559970617294E-3</v>
      </c>
      <c r="H10" s="2">
        <v>2.8378523886203766E-2</v>
      </c>
      <c r="J10" s="37"/>
    </row>
    <row r="11" spans="1:10" ht="14.45" x14ac:dyDescent="0.55000000000000004">
      <c r="A11">
        <v>2002</v>
      </c>
      <c r="B11" s="2">
        <v>0.56643831729888916</v>
      </c>
      <c r="C11" s="2">
        <v>0.17326343059539795</v>
      </c>
      <c r="D11" s="2">
        <v>1.6110917553305626E-2</v>
      </c>
      <c r="E11" s="2">
        <v>9.3118108808994293E-2</v>
      </c>
      <c r="F11" s="2">
        <v>0.11297745257616043</v>
      </c>
      <c r="G11" s="2">
        <v>9.3575408682227135E-3</v>
      </c>
      <c r="H11" s="2">
        <v>2.8734207153320313E-2</v>
      </c>
      <c r="J11" s="37"/>
    </row>
    <row r="12" spans="1:10" ht="14.45" x14ac:dyDescent="0.55000000000000004">
      <c r="A12">
        <v>2003</v>
      </c>
      <c r="B12" s="2">
        <v>0.56406718492507935</v>
      </c>
      <c r="C12" s="2">
        <v>0.17130224406719208</v>
      </c>
      <c r="D12" s="2">
        <v>1.64821557700634E-2</v>
      </c>
      <c r="E12" s="2">
        <v>9.565918892621994E-2</v>
      </c>
      <c r="F12" s="2">
        <v>0.11203696578741074</v>
      </c>
      <c r="G12" s="2">
        <v>9.5769409090280533E-3</v>
      </c>
      <c r="H12" s="2">
        <v>3.0875289812684059E-2</v>
      </c>
      <c r="J12" s="37"/>
    </row>
    <row r="13" spans="1:10" ht="14.45" x14ac:dyDescent="0.55000000000000004">
      <c r="A13">
        <v>2004</v>
      </c>
      <c r="B13" s="2">
        <v>0.56702876091003418</v>
      </c>
      <c r="C13" s="2">
        <v>0.16260406374931335</v>
      </c>
      <c r="D13" s="2">
        <v>1.6682473942637444E-2</v>
      </c>
      <c r="E13" s="2">
        <v>9.7624056041240692E-2</v>
      </c>
      <c r="F13" s="2">
        <v>0.1162172332406044</v>
      </c>
      <c r="G13" s="2">
        <v>1.0998474434018135E-2</v>
      </c>
      <c r="H13" s="2">
        <v>2.8844961896538734E-2</v>
      </c>
      <c r="J13" s="37"/>
    </row>
    <row r="14" spans="1:10" ht="14.45" x14ac:dyDescent="0.55000000000000004">
      <c r="A14">
        <v>2005</v>
      </c>
      <c r="B14" s="2">
        <v>0.56512153148651123</v>
      </c>
      <c r="C14" s="2">
        <v>0.15914252400398254</v>
      </c>
      <c r="D14" s="2">
        <v>1.7136877402663231E-2</v>
      </c>
      <c r="E14" s="2">
        <v>9.9036179482936859E-2</v>
      </c>
      <c r="F14" s="2">
        <v>0.11906562745571136</v>
      </c>
      <c r="G14" s="2">
        <v>1.1623429134488106E-2</v>
      </c>
      <c r="H14" s="2">
        <v>2.887381985783577E-2</v>
      </c>
      <c r="J14" s="37"/>
    </row>
    <row r="15" spans="1:10" ht="14.45" x14ac:dyDescent="0.55000000000000004">
      <c r="A15">
        <v>2006</v>
      </c>
      <c r="B15" s="2">
        <v>0.56272280216217041</v>
      </c>
      <c r="C15" s="2">
        <v>0.15368962287902832</v>
      </c>
      <c r="D15" s="2">
        <v>1.52739267796278E-2</v>
      </c>
      <c r="E15" s="2">
        <v>0.10348853468894958</v>
      </c>
      <c r="F15" s="2">
        <v>0.12462995946407318</v>
      </c>
      <c r="G15" s="2">
        <v>1.1405532248318195E-2</v>
      </c>
      <c r="H15" s="2">
        <v>2.8789609670639038E-2</v>
      </c>
      <c r="J15" s="37"/>
    </row>
    <row r="16" spans="1:10" ht="14.45" x14ac:dyDescent="0.55000000000000004">
      <c r="A16">
        <v>2007</v>
      </c>
      <c r="B16" s="2">
        <v>0.56531906127929688</v>
      </c>
      <c r="C16" s="2">
        <v>0.14232729375362396</v>
      </c>
      <c r="D16" s="2">
        <v>1.7250249162316322E-2</v>
      </c>
      <c r="E16" s="2">
        <v>0.10549430549144745</v>
      </c>
      <c r="F16" s="2">
        <v>0.12675781548023224</v>
      </c>
      <c r="G16" s="2">
        <v>1.2528575025498867E-2</v>
      </c>
      <c r="H16" s="2">
        <v>3.0322669073939323E-2</v>
      </c>
      <c r="J16" s="37"/>
    </row>
    <row r="17" spans="1:10" ht="14.45" x14ac:dyDescent="0.55000000000000004">
      <c r="A17">
        <v>2008</v>
      </c>
      <c r="B17" s="2">
        <v>0.56816655397415161</v>
      </c>
      <c r="C17" s="2">
        <v>0.13615374267101288</v>
      </c>
      <c r="D17" s="2">
        <v>1.6110360622406006E-2</v>
      </c>
      <c r="E17" s="2">
        <v>0.10769854485988617</v>
      </c>
      <c r="F17" s="2">
        <v>0.12831467390060425</v>
      </c>
      <c r="G17" s="2">
        <v>1.3604037463665009E-2</v>
      </c>
      <c r="H17" s="2">
        <v>2.9952112585306168E-2</v>
      </c>
      <c r="J17" s="37"/>
    </row>
    <row r="18" spans="1:10" ht="14.45" x14ac:dyDescent="0.55000000000000004">
      <c r="A18">
        <v>2009</v>
      </c>
      <c r="B18" s="2">
        <v>0.57120251655578613</v>
      </c>
      <c r="C18" s="2">
        <v>0.12790526449680328</v>
      </c>
      <c r="D18" s="2">
        <v>1.731492392718792E-2</v>
      </c>
      <c r="E18" s="2">
        <v>0.10789254307746887</v>
      </c>
      <c r="F18" s="2">
        <v>0.12957528233528137</v>
      </c>
      <c r="G18" s="2">
        <v>1.4209451153874397E-2</v>
      </c>
      <c r="H18" s="2">
        <v>3.1900025904178619E-2</v>
      </c>
      <c r="J18" s="37"/>
    </row>
    <row r="19" spans="1:10" ht="14.45" x14ac:dyDescent="0.55000000000000004">
      <c r="A19">
        <v>2010</v>
      </c>
      <c r="B19" s="2">
        <v>0.57091587781906128</v>
      </c>
      <c r="C19" s="2">
        <v>0.12640199065208435</v>
      </c>
      <c r="D19" s="2">
        <v>1.4967368915677071E-2</v>
      </c>
      <c r="E19" s="2">
        <v>0.10864084213972092</v>
      </c>
      <c r="F19" s="2">
        <v>0.13360489904880524</v>
      </c>
      <c r="G19" s="2">
        <v>1.44150136038661E-2</v>
      </c>
      <c r="H19" s="2">
        <v>3.1054027378559113E-2</v>
      </c>
      <c r="J19" s="37"/>
    </row>
    <row r="20" spans="1:10" ht="14.45" x14ac:dyDescent="0.55000000000000004">
      <c r="A20">
        <v>2011</v>
      </c>
      <c r="B20" s="2">
        <v>0.5643964409828186</v>
      </c>
      <c r="C20" s="2">
        <v>0.12826396524906158</v>
      </c>
      <c r="D20" s="2">
        <v>1.3106857426464558E-2</v>
      </c>
      <c r="E20" s="2">
        <v>0.11138685047626495</v>
      </c>
      <c r="F20" s="2">
        <v>0.13812242448329926</v>
      </c>
      <c r="G20" s="2">
        <v>1.5057038515806198E-2</v>
      </c>
      <c r="H20" s="2">
        <v>2.966642938554287E-2</v>
      </c>
      <c r="J20" s="37"/>
    </row>
    <row r="21" spans="1:10" ht="14.45" x14ac:dyDescent="0.55000000000000004">
      <c r="A21">
        <v>2012</v>
      </c>
      <c r="B21" s="2">
        <v>0.56385970115661621</v>
      </c>
      <c r="C21" s="2">
        <v>0.11928703635931015</v>
      </c>
      <c r="D21" s="2">
        <v>1.4681518077850342E-2</v>
      </c>
      <c r="E21" s="2">
        <v>0.11566817760467529</v>
      </c>
      <c r="F21" s="2">
        <v>0.14019371569156647</v>
      </c>
      <c r="G21" s="2">
        <v>1.4780881814658642E-2</v>
      </c>
      <c r="H21" s="2">
        <v>3.1528960913419724E-2</v>
      </c>
      <c r="J21" s="37"/>
    </row>
    <row r="22" spans="1:10" ht="14.45" x14ac:dyDescent="0.55000000000000004">
      <c r="A22">
        <v>2013</v>
      </c>
      <c r="B22" s="2">
        <v>0.56909406185150146</v>
      </c>
      <c r="C22" s="2">
        <v>0.11625933647155762</v>
      </c>
      <c r="D22" s="2">
        <v>1.3566163368523121E-2</v>
      </c>
      <c r="E22" s="2">
        <v>0.11603167653083801</v>
      </c>
      <c r="F22" s="2">
        <v>0.13862691819667816</v>
      </c>
      <c r="G22" s="2">
        <v>1.6873529180884361E-2</v>
      </c>
      <c r="H22" s="2">
        <v>2.9548302292823792E-2</v>
      </c>
      <c r="J22" s="37"/>
    </row>
    <row r="23" spans="1:10" ht="14.45" x14ac:dyDescent="0.55000000000000004">
      <c r="A23">
        <v>2014</v>
      </c>
      <c r="B23" s="2">
        <v>0.5692145824432373</v>
      </c>
      <c r="C23" s="2">
        <v>0.11339479684829712</v>
      </c>
      <c r="D23" s="2">
        <v>1.2208180502057076E-2</v>
      </c>
      <c r="E23" s="2">
        <v>0.11691822111606598</v>
      </c>
      <c r="F23" s="2">
        <v>0.1403566300868988</v>
      </c>
      <c r="G23" s="2">
        <v>1.6409078612923622E-2</v>
      </c>
      <c r="H23" s="2">
        <v>3.1498540192842484E-2</v>
      </c>
      <c r="J23" s="37"/>
    </row>
    <row r="24" spans="1:10" ht="14.45" x14ac:dyDescent="0.55000000000000004">
      <c r="A24">
        <v>2015</v>
      </c>
      <c r="B24" s="2">
        <v>0.56531614065170288</v>
      </c>
      <c r="C24" s="2">
        <v>0.11324261873960495</v>
      </c>
      <c r="D24" s="2">
        <v>1.2603358365595341E-2</v>
      </c>
      <c r="E24" s="2">
        <v>0.1190926656126976</v>
      </c>
      <c r="F24" s="2">
        <v>0.14326636493206024</v>
      </c>
      <c r="G24" s="2">
        <v>1.527040358632803E-2</v>
      </c>
      <c r="H24" s="2">
        <v>3.1208435073494911E-2</v>
      </c>
      <c r="J24" s="37"/>
    </row>
    <row r="26" spans="1:10" ht="14.45" x14ac:dyDescent="0.55000000000000004">
      <c r="A26" s="35"/>
    </row>
    <row r="27" spans="1:10" ht="14.45" x14ac:dyDescent="0.55000000000000004">
      <c r="A27" s="35"/>
    </row>
    <row r="39" spans="1:1" x14ac:dyDescent="0.25">
      <c r="A39" s="35" t="s">
        <v>3</v>
      </c>
    </row>
    <row r="40" spans="1:1" x14ac:dyDescent="0.25">
      <c r="A40" s="35" t="s">
        <v>112</v>
      </c>
    </row>
    <row r="41" spans="1:1" ht="14.45" x14ac:dyDescent="0.3">
      <c r="A41" s="35" t="s">
        <v>58</v>
      </c>
    </row>
    <row r="43" spans="1:1" ht="14.45" x14ac:dyDescent="0.3">
      <c r="A43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sqref="A1:XFD2"/>
    </sheetView>
  </sheetViews>
  <sheetFormatPr baseColWidth="10" defaultRowHeight="15" x14ac:dyDescent="0.25"/>
  <sheetData>
    <row r="2" spans="1:15" s="6" customFormat="1" x14ac:dyDescent="0.25">
      <c r="A2" s="6" t="s">
        <v>94</v>
      </c>
      <c r="B2" s="6" t="s">
        <v>91</v>
      </c>
    </row>
    <row r="3" spans="1:15" s="6" customFormat="1" ht="14.45" x14ac:dyDescent="0.55000000000000004"/>
    <row r="4" spans="1:15" x14ac:dyDescent="0.25">
      <c r="B4" s="86" t="s">
        <v>91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5" x14ac:dyDescent="0.25">
      <c r="B5">
        <v>0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s="7">
        <v>1</v>
      </c>
    </row>
    <row r="6" spans="1:15" ht="14.45" x14ac:dyDescent="0.55000000000000004">
      <c r="A6">
        <v>1996</v>
      </c>
      <c r="B6" s="2">
        <v>0.26272240281105042</v>
      </c>
      <c r="C6" s="2">
        <v>4.2634014040231705E-2</v>
      </c>
      <c r="D6" s="2">
        <v>6.4307667315006256E-2</v>
      </c>
      <c r="E6" s="2">
        <v>9.9793672561645508E-2</v>
      </c>
      <c r="F6" s="2">
        <v>0.14422191679477692</v>
      </c>
      <c r="G6" s="2">
        <v>0.1827838271856308</v>
      </c>
      <c r="H6" s="2">
        <v>0.11015572398900986</v>
      </c>
      <c r="I6" s="2">
        <v>3.5758309066295624E-2</v>
      </c>
      <c r="J6" s="2">
        <v>1.8733551725745201E-2</v>
      </c>
      <c r="K6" s="2">
        <v>6.9299829192459583E-3</v>
      </c>
      <c r="L6" s="2">
        <v>4.4849538244307041E-3</v>
      </c>
      <c r="M6" s="2">
        <v>2.7473954483866692E-2</v>
      </c>
      <c r="N6" s="2"/>
      <c r="O6" s="2"/>
    </row>
    <row r="7" spans="1:15" ht="14.45" x14ac:dyDescent="0.55000000000000004">
      <c r="A7">
        <v>2005</v>
      </c>
      <c r="B7" s="2">
        <v>0.18118037283420563</v>
      </c>
      <c r="C7" s="2">
        <v>4.8375241458415985E-2</v>
      </c>
      <c r="D7" s="2">
        <v>5.5393967777490616E-2</v>
      </c>
      <c r="E7" s="2">
        <v>9.4502143561840057E-2</v>
      </c>
      <c r="F7" s="2">
        <v>0.1610439121723175</v>
      </c>
      <c r="G7" s="2">
        <v>0.21484403312206268</v>
      </c>
      <c r="H7" s="2">
        <v>0.12370939552783966</v>
      </c>
      <c r="I7" s="2">
        <v>4.4996500015258789E-2</v>
      </c>
      <c r="J7" s="2">
        <v>1.8364939838647842E-2</v>
      </c>
      <c r="K7" s="2">
        <v>1.0728496126830578E-2</v>
      </c>
      <c r="L7" s="2">
        <v>8.3113741129636765E-3</v>
      </c>
      <c r="M7" s="2">
        <v>3.8549616932868958E-2</v>
      </c>
      <c r="N7" s="2"/>
      <c r="O7" s="2"/>
    </row>
    <row r="8" spans="1:15" ht="14.45" x14ac:dyDescent="0.55000000000000004">
      <c r="A8">
        <v>2015</v>
      </c>
      <c r="B8" s="2">
        <v>0.12728282809257507</v>
      </c>
      <c r="C8" s="2">
        <v>4.246065765619278E-2</v>
      </c>
      <c r="D8" s="2">
        <v>5.2378524094820023E-2</v>
      </c>
      <c r="E8" s="2">
        <v>9.8692819476127625E-2</v>
      </c>
      <c r="F8" s="2">
        <v>0.1649678647518158</v>
      </c>
      <c r="G8" s="2">
        <v>0.23321850597858429</v>
      </c>
      <c r="H8" s="2">
        <v>0.14124968647956848</v>
      </c>
      <c r="I8" s="2">
        <v>5.4835725575685501E-2</v>
      </c>
      <c r="J8" s="2">
        <v>2.3215161636471748E-2</v>
      </c>
      <c r="K8" s="2">
        <v>1.0836918838322163E-2</v>
      </c>
      <c r="L8" s="2">
        <v>1.1257167905569077E-2</v>
      </c>
      <c r="M8" s="2">
        <v>3.960413858294487E-2</v>
      </c>
      <c r="N8" s="2"/>
      <c r="O8" s="2"/>
    </row>
    <row r="28" spans="1:1" s="35" customFormat="1" x14ac:dyDescent="0.25">
      <c r="A28" s="35" t="s">
        <v>3</v>
      </c>
    </row>
    <row r="29" spans="1:1" s="35" customFormat="1" x14ac:dyDescent="0.25">
      <c r="A29" s="35" t="s">
        <v>111</v>
      </c>
    </row>
    <row r="30" spans="1:1" s="35" customFormat="1" x14ac:dyDescent="0.25">
      <c r="A30" s="35" t="s">
        <v>15</v>
      </c>
    </row>
  </sheetData>
  <mergeCells count="1">
    <mergeCell ref="B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sqref="A1:XFD7"/>
    </sheetView>
  </sheetViews>
  <sheetFormatPr baseColWidth="10" defaultRowHeight="15" x14ac:dyDescent="0.25"/>
  <sheetData>
    <row r="1" spans="1:26" s="67" customFormat="1" ht="14.45" x14ac:dyDescent="0.5500000000000000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6" s="6" customFormat="1" x14ac:dyDescent="0.25">
      <c r="A2" s="6" t="s">
        <v>95</v>
      </c>
      <c r="B2" s="6" t="s">
        <v>0</v>
      </c>
    </row>
    <row r="3" spans="1:26" ht="14.65" thickBot="1" x14ac:dyDescent="0.6"/>
    <row r="4" spans="1:26" s="1" customFormat="1" ht="14.65" thickBot="1" x14ac:dyDescent="0.6">
      <c r="A4" s="1" t="s">
        <v>4</v>
      </c>
      <c r="B4" s="8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28</v>
      </c>
      <c r="O4" s="1" t="s">
        <v>29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34</v>
      </c>
      <c r="U4" s="1" t="s">
        <v>35</v>
      </c>
      <c r="V4" s="1" t="s">
        <v>36</v>
      </c>
      <c r="W4" s="1" t="s">
        <v>37</v>
      </c>
      <c r="X4" s="1" t="s">
        <v>38</v>
      </c>
      <c r="Y4" s="1" t="s">
        <v>39</v>
      </c>
      <c r="Z4" s="1" t="s">
        <v>40</v>
      </c>
    </row>
    <row r="5" spans="1:26" ht="14.45" x14ac:dyDescent="0.55000000000000004">
      <c r="A5">
        <v>1996</v>
      </c>
      <c r="B5" s="13">
        <v>3.0088990926742554E-2</v>
      </c>
      <c r="C5" s="14">
        <v>1.4725991524755955E-2</v>
      </c>
      <c r="D5" s="14">
        <v>7.971624843776226E-3</v>
      </c>
      <c r="E5" s="14">
        <v>6.0112033970654011E-3</v>
      </c>
      <c r="F5" s="15">
        <v>5.2960063330829144E-3</v>
      </c>
      <c r="G5" s="13">
        <v>5.470426008105278E-2</v>
      </c>
      <c r="H5" s="14">
        <v>4.7703344374895096E-2</v>
      </c>
      <c r="I5" s="14">
        <v>2.0484102889895439E-2</v>
      </c>
      <c r="J5" s="14">
        <v>1.3673854060471058E-2</v>
      </c>
      <c r="K5" s="15">
        <v>6.0418774373829365E-3</v>
      </c>
      <c r="L5" s="13">
        <v>6.8611450493335724E-2</v>
      </c>
      <c r="M5" s="14">
        <v>7.8503042459487915E-2</v>
      </c>
      <c r="N5" s="14">
        <v>4.7492645680904388E-2</v>
      </c>
      <c r="O5" s="14">
        <v>2.781878225505352E-2</v>
      </c>
      <c r="P5" s="15">
        <v>7.9031679779291153E-3</v>
      </c>
      <c r="Q5" s="13">
        <v>7.49698206782341E-2</v>
      </c>
      <c r="R5" s="14">
        <v>6.1026908457279205E-2</v>
      </c>
      <c r="S5" s="14">
        <v>5.4213669151067734E-2</v>
      </c>
      <c r="T5" s="14">
        <v>4.4751614332199097E-2</v>
      </c>
      <c r="U5" s="15">
        <v>1.8958160653710365E-2</v>
      </c>
      <c r="V5" s="13">
        <v>0.10749684274196625</v>
      </c>
      <c r="W5" s="14">
        <v>5.5434413254261017E-2</v>
      </c>
      <c r="X5" s="14">
        <v>3.9494976401329041E-2</v>
      </c>
      <c r="Y5" s="14">
        <v>5.3868245333433151E-2</v>
      </c>
      <c r="Z5" s="15">
        <v>5.2755001932382584E-2</v>
      </c>
    </row>
    <row r="6" spans="1:26" ht="14.65" thickBot="1" x14ac:dyDescent="0.6">
      <c r="A6">
        <v>2015</v>
      </c>
      <c r="B6" s="16">
        <v>6.0997243970632553E-2</v>
      </c>
      <c r="C6" s="17">
        <v>2.3999970406293869E-2</v>
      </c>
      <c r="D6" s="17">
        <v>1.7416404560208321E-2</v>
      </c>
      <c r="E6" s="17">
        <v>1.1815305799245834E-2</v>
      </c>
      <c r="F6" s="18">
        <v>9.9624926224350929E-3</v>
      </c>
      <c r="G6" s="16">
        <v>5.1441863179206848E-2</v>
      </c>
      <c r="H6" s="17">
        <v>4.8104330897331238E-2</v>
      </c>
      <c r="I6" s="17">
        <v>2.7487020939588547E-2</v>
      </c>
      <c r="J6" s="17">
        <v>1.5909221023321152E-2</v>
      </c>
      <c r="K6" s="18">
        <v>8.3966795355081558E-3</v>
      </c>
      <c r="L6" s="16">
        <v>5.144205316901207E-2</v>
      </c>
      <c r="M6" s="17">
        <v>6.3126958906650543E-2</v>
      </c>
      <c r="N6" s="17">
        <v>4.9523152410984039E-2</v>
      </c>
      <c r="O6" s="17">
        <v>2.8027551248669624E-2</v>
      </c>
      <c r="P6" s="18">
        <v>1.1841523461043835E-2</v>
      </c>
      <c r="Q6" s="16">
        <v>5.0926614552736282E-2</v>
      </c>
      <c r="R6" s="17">
        <v>5.95441535115242E-2</v>
      </c>
      <c r="S6" s="17">
        <v>5.442022904753685E-2</v>
      </c>
      <c r="T6" s="17">
        <v>4.6924497932195663E-2</v>
      </c>
      <c r="U6" s="18">
        <v>2.2249236702919006E-2</v>
      </c>
      <c r="V6" s="16">
        <v>6.1000436544418335E-2</v>
      </c>
      <c r="W6" s="17">
        <v>5.3880609571933746E-2</v>
      </c>
      <c r="X6" s="17">
        <v>4.7176375985145569E-2</v>
      </c>
      <c r="Y6" s="17">
        <v>6.2550045549869537E-2</v>
      </c>
      <c r="Z6" s="18">
        <v>6.1836026608943939E-2</v>
      </c>
    </row>
    <row r="9" spans="1:26" ht="14.45" x14ac:dyDescent="0.55000000000000004">
      <c r="L9" s="7"/>
      <c r="M9" s="7"/>
      <c r="N9" s="7"/>
      <c r="O9" s="7"/>
      <c r="P9" s="7"/>
      <c r="Q9" s="7"/>
    </row>
    <row r="10" spans="1:26" ht="14.65" thickBot="1" x14ac:dyDescent="0.6">
      <c r="A10" s="1">
        <v>1996</v>
      </c>
      <c r="J10" s="1">
        <v>2015</v>
      </c>
      <c r="L10" s="7"/>
      <c r="M10" s="7"/>
      <c r="N10" s="7"/>
      <c r="O10" s="7"/>
      <c r="P10" s="7"/>
      <c r="Q10" s="7"/>
    </row>
    <row r="11" spans="1:26" ht="14.65" thickBot="1" x14ac:dyDescent="0.6">
      <c r="A11" s="3"/>
      <c r="B11" s="11"/>
      <c r="C11" s="87" t="s">
        <v>41</v>
      </c>
      <c r="D11" s="88"/>
      <c r="E11" s="88"/>
      <c r="F11" s="88"/>
      <c r="G11" s="88"/>
      <c r="H11" s="89"/>
      <c r="J11" s="3"/>
      <c r="K11" s="11"/>
      <c r="L11" s="93" t="s">
        <v>41</v>
      </c>
      <c r="M11" s="94"/>
      <c r="N11" s="94"/>
      <c r="O11" s="94"/>
      <c r="P11" s="94"/>
      <c r="Q11" s="95"/>
    </row>
    <row r="12" spans="1:26" ht="14.65" thickBot="1" x14ac:dyDescent="0.6">
      <c r="A12" s="4"/>
      <c r="B12" s="12"/>
      <c r="C12" s="19" t="s">
        <v>42</v>
      </c>
      <c r="D12" s="20" t="s">
        <v>43</v>
      </c>
      <c r="E12" s="20" t="s">
        <v>44</v>
      </c>
      <c r="F12" s="20" t="s">
        <v>45</v>
      </c>
      <c r="G12" s="20" t="s">
        <v>46</v>
      </c>
      <c r="H12" s="21" t="s">
        <v>47</v>
      </c>
      <c r="J12" s="4"/>
      <c r="K12" s="12"/>
      <c r="L12" s="31" t="s">
        <v>42</v>
      </c>
      <c r="M12" s="32" t="s">
        <v>43</v>
      </c>
      <c r="N12" s="32" t="s">
        <v>44</v>
      </c>
      <c r="O12" s="32" t="s">
        <v>45</v>
      </c>
      <c r="P12" s="32" t="s">
        <v>46</v>
      </c>
      <c r="Q12" s="34" t="s">
        <v>47</v>
      </c>
    </row>
    <row r="13" spans="1:26" x14ac:dyDescent="0.25">
      <c r="A13" s="90" t="s">
        <v>48</v>
      </c>
      <c r="B13" s="22" t="s">
        <v>42</v>
      </c>
      <c r="C13" s="23">
        <v>3.0088990926742554E-2</v>
      </c>
      <c r="D13" s="24">
        <v>1.4725991524755955E-2</v>
      </c>
      <c r="E13" s="24">
        <v>7.971624843776226E-3</v>
      </c>
      <c r="F13" s="24">
        <v>6.0112033970654011E-3</v>
      </c>
      <c r="G13" s="24">
        <v>5.2960063330829144E-3</v>
      </c>
      <c r="H13" s="25">
        <f>SUM(C13:G13)</f>
        <v>6.409381702542305E-2</v>
      </c>
      <c r="J13" s="90" t="s">
        <v>48</v>
      </c>
      <c r="K13" s="22" t="s">
        <v>42</v>
      </c>
      <c r="L13" s="28">
        <v>6.0997243970632553E-2</v>
      </c>
      <c r="M13" s="28">
        <v>2.3999970406293869E-2</v>
      </c>
      <c r="N13" s="28">
        <v>1.7416404560208321E-2</v>
      </c>
      <c r="O13" s="28">
        <v>1.1815305799245834E-2</v>
      </c>
      <c r="P13" s="28">
        <v>9.9624926224350929E-3</v>
      </c>
      <c r="Q13" s="29">
        <f>SUM(L13:P13)</f>
        <v>0.12419141735881567</v>
      </c>
    </row>
    <row r="14" spans="1:26" ht="14.45" customHeight="1" x14ac:dyDescent="0.25">
      <c r="A14" s="91"/>
      <c r="B14" s="26" t="s">
        <v>43</v>
      </c>
      <c r="C14" s="27">
        <v>5.470426008105278E-2</v>
      </c>
      <c r="D14" s="28">
        <v>4.7703344374895096E-2</v>
      </c>
      <c r="E14" s="28">
        <v>2.0484102889895439E-2</v>
      </c>
      <c r="F14" s="28">
        <v>1.3673854060471058E-2</v>
      </c>
      <c r="G14" s="28">
        <v>6.0418774373829365E-3</v>
      </c>
      <c r="H14" s="29">
        <f t="shared" ref="H14:H17" si="0">SUM(C14:G14)</f>
        <v>0.14260743884369731</v>
      </c>
      <c r="J14" s="91"/>
      <c r="K14" s="26" t="s">
        <v>43</v>
      </c>
      <c r="L14" s="28">
        <v>5.1441863179206848E-2</v>
      </c>
      <c r="M14" s="28">
        <v>4.8104330897331238E-2</v>
      </c>
      <c r="N14" s="28">
        <v>2.7487020939588547E-2</v>
      </c>
      <c r="O14" s="28">
        <v>1.5909221023321152E-2</v>
      </c>
      <c r="P14" s="28">
        <v>8.3966795355081558E-3</v>
      </c>
      <c r="Q14" s="29">
        <f t="shared" ref="Q14:Q17" si="1">SUM(L14:P14)</f>
        <v>0.15133911557495594</v>
      </c>
    </row>
    <row r="15" spans="1:26" x14ac:dyDescent="0.25">
      <c r="A15" s="91"/>
      <c r="B15" s="26" t="s">
        <v>44</v>
      </c>
      <c r="C15" s="27">
        <v>6.8611450493335724E-2</v>
      </c>
      <c r="D15" s="28">
        <v>7.8503042459487915E-2</v>
      </c>
      <c r="E15" s="28">
        <v>4.7492645680904388E-2</v>
      </c>
      <c r="F15" s="28">
        <v>2.781878225505352E-2</v>
      </c>
      <c r="G15" s="28">
        <v>7.9031679779291153E-3</v>
      </c>
      <c r="H15" s="29">
        <f t="shared" si="0"/>
        <v>0.23032908886671066</v>
      </c>
      <c r="J15" s="91"/>
      <c r="K15" s="26" t="s">
        <v>44</v>
      </c>
      <c r="L15" s="28">
        <v>5.144205316901207E-2</v>
      </c>
      <c r="M15" s="28">
        <v>6.3126958906650543E-2</v>
      </c>
      <c r="N15" s="28">
        <v>4.9523152410984039E-2</v>
      </c>
      <c r="O15" s="28">
        <v>2.8027551248669624E-2</v>
      </c>
      <c r="P15" s="28">
        <v>1.1841523461043835E-2</v>
      </c>
      <c r="Q15" s="29">
        <f t="shared" si="1"/>
        <v>0.20396123919636011</v>
      </c>
    </row>
    <row r="16" spans="1:26" x14ac:dyDescent="0.25">
      <c r="A16" s="91"/>
      <c r="B16" s="26" t="s">
        <v>45</v>
      </c>
      <c r="C16" s="27">
        <v>7.49698206782341E-2</v>
      </c>
      <c r="D16" s="28">
        <v>6.1026908457279205E-2</v>
      </c>
      <c r="E16" s="28">
        <v>5.4213669151067734E-2</v>
      </c>
      <c r="F16" s="28">
        <v>4.4751614332199097E-2</v>
      </c>
      <c r="G16" s="28">
        <v>1.8958160653710365E-2</v>
      </c>
      <c r="H16" s="29">
        <f t="shared" si="0"/>
        <v>0.2539201732724905</v>
      </c>
      <c r="J16" s="91"/>
      <c r="K16" s="26" t="s">
        <v>45</v>
      </c>
      <c r="L16" s="28">
        <v>5.0926614552736282E-2</v>
      </c>
      <c r="M16" s="28">
        <v>5.95441535115242E-2</v>
      </c>
      <c r="N16" s="28">
        <v>5.442022904753685E-2</v>
      </c>
      <c r="O16" s="28">
        <v>4.6924497932195663E-2</v>
      </c>
      <c r="P16" s="28">
        <v>2.2249236702919006E-2</v>
      </c>
      <c r="Q16" s="29">
        <f t="shared" si="1"/>
        <v>0.234064731746912</v>
      </c>
    </row>
    <row r="17" spans="1:17" ht="15.75" thickBot="1" x14ac:dyDescent="0.3">
      <c r="A17" s="91"/>
      <c r="B17" s="30" t="s">
        <v>46</v>
      </c>
      <c r="C17" s="27">
        <v>0.10749684274196625</v>
      </c>
      <c r="D17" s="28">
        <v>5.5434413254261017E-2</v>
      </c>
      <c r="E17" s="28">
        <v>3.9494976401329041E-2</v>
      </c>
      <c r="F17" s="28">
        <v>5.3868245333433151E-2</v>
      </c>
      <c r="G17" s="28">
        <v>5.2755001932382584E-2</v>
      </c>
      <c r="H17" s="29">
        <f t="shared" si="0"/>
        <v>0.30904947966337204</v>
      </c>
      <c r="J17" s="91"/>
      <c r="K17" s="30" t="s">
        <v>46</v>
      </c>
      <c r="L17" s="28">
        <v>6.1000436544418335E-2</v>
      </c>
      <c r="M17" s="28">
        <v>5.3880609571933746E-2</v>
      </c>
      <c r="N17" s="28">
        <v>4.7176375985145569E-2</v>
      </c>
      <c r="O17" s="28">
        <v>6.2550045549869537E-2</v>
      </c>
      <c r="P17" s="28">
        <v>6.1836026608943939E-2</v>
      </c>
      <c r="Q17" s="29">
        <f t="shared" si="1"/>
        <v>0.28644349426031113</v>
      </c>
    </row>
    <row r="18" spans="1:17" ht="15.75" thickBot="1" x14ac:dyDescent="0.3">
      <c r="A18" s="92"/>
      <c r="B18" s="21" t="s">
        <v>47</v>
      </c>
      <c r="C18" s="31">
        <f>SUM(C13:C17)</f>
        <v>0.33587136492133141</v>
      </c>
      <c r="D18" s="32">
        <f t="shared" ref="D18:H18" si="2">SUM(D13:D17)</f>
        <v>0.25739370007067919</v>
      </c>
      <c r="E18" s="32">
        <f t="shared" si="2"/>
        <v>0.16965701896697283</v>
      </c>
      <c r="F18" s="32">
        <f t="shared" si="2"/>
        <v>0.14612369937822223</v>
      </c>
      <c r="G18" s="32">
        <f t="shared" si="2"/>
        <v>9.0954214334487915E-2</v>
      </c>
      <c r="H18" s="33">
        <f t="shared" si="2"/>
        <v>0.99999999767169356</v>
      </c>
      <c r="J18" s="92"/>
      <c r="K18" s="21" t="s">
        <v>47</v>
      </c>
      <c r="L18" s="31">
        <f>SUM(L13:L17)</f>
        <v>0.27580821141600609</v>
      </c>
      <c r="M18" s="32">
        <f t="shared" ref="M18:Q18" si="3">SUM(M13:M17)</f>
        <v>0.2486560232937336</v>
      </c>
      <c r="N18" s="32">
        <f t="shared" si="3"/>
        <v>0.19602318294346333</v>
      </c>
      <c r="O18" s="32">
        <f t="shared" si="3"/>
        <v>0.16522662155330181</v>
      </c>
      <c r="P18" s="32">
        <f t="shared" si="3"/>
        <v>0.11428595893085003</v>
      </c>
      <c r="Q18" s="33">
        <f t="shared" si="3"/>
        <v>0.99999999813735485</v>
      </c>
    </row>
    <row r="19" spans="1:17" ht="14.45" x14ac:dyDescent="0.55000000000000004">
      <c r="C19" s="7"/>
      <c r="D19" s="7"/>
      <c r="E19" s="7"/>
      <c r="F19" s="7"/>
      <c r="G19" s="7"/>
      <c r="H19" s="7"/>
    </row>
    <row r="20" spans="1:17" s="35" customFormat="1" x14ac:dyDescent="0.25">
      <c r="A20" s="35" t="s">
        <v>3</v>
      </c>
    </row>
    <row r="21" spans="1:17" s="35" customFormat="1" x14ac:dyDescent="0.25">
      <c r="A21" s="35" t="s">
        <v>111</v>
      </c>
    </row>
    <row r="22" spans="1:17" s="35" customFormat="1" x14ac:dyDescent="0.25">
      <c r="A22" s="35" t="s">
        <v>49</v>
      </c>
      <c r="C22" s="36"/>
      <c r="D22" s="36"/>
      <c r="E22" s="36"/>
      <c r="F22" s="36"/>
      <c r="G22" s="36"/>
      <c r="H22" s="36"/>
    </row>
    <row r="23" spans="1:17" s="35" customFormat="1" x14ac:dyDescent="0.25">
      <c r="A23" s="35" t="s">
        <v>50</v>
      </c>
      <c r="C23" s="36"/>
      <c r="D23" s="36"/>
      <c r="E23" s="36"/>
      <c r="F23" s="36"/>
      <c r="G23" s="36"/>
      <c r="H23" s="36"/>
    </row>
    <row r="24" spans="1:17" ht="14.45" x14ac:dyDescent="0.55000000000000004">
      <c r="C24" s="7"/>
      <c r="D24" s="7"/>
      <c r="E24" s="7"/>
      <c r="F24" s="7"/>
      <c r="G24" s="7"/>
      <c r="H24" s="7"/>
    </row>
    <row r="25" spans="1:17" ht="14.45" customHeight="1" x14ac:dyDescent="0.55000000000000004"/>
  </sheetData>
  <mergeCells count="4">
    <mergeCell ref="C11:H11"/>
    <mergeCell ref="A13:A18"/>
    <mergeCell ref="L11:Q11"/>
    <mergeCell ref="J13:J18"/>
  </mergeCells>
  <conditionalFormatting sqref="C13:G1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3:P1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sqref="A1:XFD5"/>
    </sheetView>
  </sheetViews>
  <sheetFormatPr baseColWidth="10" defaultRowHeight="15" x14ac:dyDescent="0.25"/>
  <sheetData>
    <row r="2" spans="1:3" s="6" customFormat="1" x14ac:dyDescent="0.25">
      <c r="A2" s="6" t="s">
        <v>96</v>
      </c>
      <c r="B2" s="6" t="s">
        <v>97</v>
      </c>
    </row>
    <row r="3" spans="1:3" s="6" customFormat="1" x14ac:dyDescent="0.25">
      <c r="B3" s="60" t="s">
        <v>64</v>
      </c>
      <c r="C3" s="60" t="s">
        <v>65</v>
      </c>
    </row>
    <row r="4" spans="1:3" x14ac:dyDescent="0.25">
      <c r="B4" s="60" t="s">
        <v>107</v>
      </c>
      <c r="C4" s="60" t="s">
        <v>108</v>
      </c>
    </row>
    <row r="5" spans="1:3" ht="14.45" x14ac:dyDescent="0.55000000000000004">
      <c r="A5">
        <v>1996</v>
      </c>
      <c r="B5" s="47">
        <v>47.170913111524321</v>
      </c>
      <c r="C5" s="47">
        <v>39.207234115988513</v>
      </c>
    </row>
    <row r="6" spans="1:3" ht="14.45" x14ac:dyDescent="0.55000000000000004">
      <c r="A6">
        <v>1997</v>
      </c>
      <c r="B6" s="47">
        <v>47.049480859399566</v>
      </c>
      <c r="C6" s="47">
        <v>39.082765340000741</v>
      </c>
    </row>
    <row r="7" spans="1:3" ht="14.45" x14ac:dyDescent="0.55000000000000004">
      <c r="A7">
        <v>1998</v>
      </c>
      <c r="B7" s="47">
        <v>46.722396499454341</v>
      </c>
      <c r="C7" s="47">
        <v>39.23015795235888</v>
      </c>
    </row>
    <row r="8" spans="1:3" ht="14.45" x14ac:dyDescent="0.55000000000000004">
      <c r="A8">
        <v>1999</v>
      </c>
      <c r="B8" s="47">
        <v>46.88746262173202</v>
      </c>
      <c r="C8" s="47">
        <v>39.453916664207775</v>
      </c>
    </row>
    <row r="9" spans="1:3" ht="14.45" x14ac:dyDescent="0.55000000000000004">
      <c r="A9">
        <v>2000</v>
      </c>
      <c r="B9" s="47">
        <v>46.449260369525661</v>
      </c>
      <c r="C9" s="47">
        <v>39.109266858310505</v>
      </c>
    </row>
    <row r="10" spans="1:3" ht="14.45" x14ac:dyDescent="0.55000000000000004">
      <c r="A10">
        <v>2001</v>
      </c>
      <c r="B10" s="47">
        <v>46.33358703761504</v>
      </c>
      <c r="C10" s="47">
        <v>39.304901442399846</v>
      </c>
    </row>
    <row r="11" spans="1:3" ht="14.45" x14ac:dyDescent="0.55000000000000004">
      <c r="A11">
        <v>2002</v>
      </c>
      <c r="B11" s="47">
        <v>45.314524002614789</v>
      </c>
      <c r="C11" s="47">
        <v>38.373871310964141</v>
      </c>
    </row>
    <row r="12" spans="1:3" ht="14.45" x14ac:dyDescent="0.55000000000000004">
      <c r="A12">
        <v>2003</v>
      </c>
      <c r="B12" s="47">
        <v>45.436143464564729</v>
      </c>
      <c r="C12" s="47">
        <v>38.525945270336756</v>
      </c>
    </row>
    <row r="13" spans="1:3" ht="14.45" x14ac:dyDescent="0.55000000000000004">
      <c r="A13">
        <v>2004</v>
      </c>
      <c r="B13" s="47">
        <v>45.372632711055658</v>
      </c>
      <c r="C13" s="47">
        <v>38.717052452022074</v>
      </c>
    </row>
    <row r="14" spans="1:3" ht="14.45" x14ac:dyDescent="0.55000000000000004">
      <c r="A14">
        <v>2005</v>
      </c>
      <c r="B14" s="47">
        <v>45.019276352277672</v>
      </c>
      <c r="C14" s="47">
        <v>38.521854555970577</v>
      </c>
    </row>
    <row r="15" spans="1:3" ht="14.45" x14ac:dyDescent="0.55000000000000004">
      <c r="A15">
        <v>2006</v>
      </c>
      <c r="B15" s="47">
        <v>44.658155143906477</v>
      </c>
      <c r="C15" s="47">
        <v>38.398696590916394</v>
      </c>
    </row>
    <row r="16" spans="1:3" ht="14.45" x14ac:dyDescent="0.55000000000000004">
      <c r="A16">
        <v>2007</v>
      </c>
      <c r="B16" s="47">
        <v>44.31234100669586</v>
      </c>
      <c r="C16" s="47">
        <v>38.417077132178107</v>
      </c>
    </row>
    <row r="17" spans="1:3" ht="14.45" x14ac:dyDescent="0.55000000000000004">
      <c r="A17">
        <v>2008</v>
      </c>
      <c r="B17" s="47">
        <v>44.049203693055425</v>
      </c>
      <c r="C17" s="47">
        <v>38.087522823157165</v>
      </c>
    </row>
    <row r="18" spans="1:3" ht="14.45" x14ac:dyDescent="0.55000000000000004">
      <c r="A18">
        <v>2009</v>
      </c>
      <c r="B18" s="47">
        <v>44.232751795896888</v>
      </c>
      <c r="C18" s="47">
        <v>38.8096115497016</v>
      </c>
    </row>
    <row r="19" spans="1:3" ht="14.45" x14ac:dyDescent="0.55000000000000004">
      <c r="A19">
        <v>2010</v>
      </c>
      <c r="B19" s="47">
        <v>44.695335003748276</v>
      </c>
      <c r="C19" s="47">
        <v>39.286787743794996</v>
      </c>
    </row>
    <row r="20" spans="1:3" ht="14.45" x14ac:dyDescent="0.55000000000000004">
      <c r="A20">
        <v>2011</v>
      </c>
      <c r="B20" s="47">
        <v>44.659838146865901</v>
      </c>
      <c r="C20" s="47">
        <v>39.256152281805811</v>
      </c>
    </row>
    <row r="21" spans="1:3" ht="14.45" x14ac:dyDescent="0.55000000000000004">
      <c r="A21">
        <v>2012</v>
      </c>
      <c r="B21" s="47">
        <v>43.901414137903558</v>
      </c>
      <c r="C21" s="47">
        <v>38.923942095897736</v>
      </c>
    </row>
    <row r="22" spans="1:3" ht="14.45" x14ac:dyDescent="0.55000000000000004">
      <c r="A22">
        <v>2013</v>
      </c>
      <c r="B22" s="47">
        <v>42.572287480260002</v>
      </c>
      <c r="C22" s="47">
        <v>37.665098600708703</v>
      </c>
    </row>
    <row r="23" spans="1:3" ht="14.45" x14ac:dyDescent="0.55000000000000004">
      <c r="A23">
        <v>2014</v>
      </c>
      <c r="B23" s="47">
        <v>43.220650398542411</v>
      </c>
      <c r="C23" s="47">
        <v>38.27758795464343</v>
      </c>
    </row>
    <row r="24" spans="1:3" ht="14.45" x14ac:dyDescent="0.55000000000000004">
      <c r="A24">
        <v>2015</v>
      </c>
      <c r="B24" s="47">
        <v>43.644105166096722</v>
      </c>
      <c r="C24" s="47">
        <v>38.988609090822727</v>
      </c>
    </row>
    <row r="25" spans="1:3" ht="14.65" thickBot="1" x14ac:dyDescent="0.6"/>
    <row r="26" spans="1:3" ht="29.1" thickBot="1" x14ac:dyDescent="0.6">
      <c r="A26" s="43" t="s">
        <v>62</v>
      </c>
      <c r="B26" s="44">
        <f>(B24-B5)/B5</f>
        <v>-7.4766582047909633E-2</v>
      </c>
      <c r="C26" s="45">
        <f>(C24-C5)/C5</f>
        <v>-5.5761399674105327E-3</v>
      </c>
    </row>
    <row r="28" spans="1:3" x14ac:dyDescent="0.25">
      <c r="A28" s="35" t="s">
        <v>3</v>
      </c>
    </row>
    <row r="29" spans="1:3" x14ac:dyDescent="0.25">
      <c r="A29" s="35" t="s">
        <v>110</v>
      </c>
    </row>
    <row r="30" spans="1:3" x14ac:dyDescent="0.25">
      <c r="A30" s="35" t="s">
        <v>84</v>
      </c>
      <c r="B30" s="35" t="s">
        <v>86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sqref="A1:XFD6"/>
    </sheetView>
  </sheetViews>
  <sheetFormatPr baseColWidth="10" defaultRowHeight="15" x14ac:dyDescent="0.25"/>
  <cols>
    <col min="7" max="10" width="11.140625" bestFit="1" customWidth="1"/>
  </cols>
  <sheetData>
    <row r="2" spans="1:10" s="6" customFormat="1" x14ac:dyDescent="0.25">
      <c r="A2" s="6" t="s">
        <v>99</v>
      </c>
      <c r="B2" s="6" t="s">
        <v>98</v>
      </c>
    </row>
    <row r="3" spans="1:10" ht="15.75" thickBot="1" x14ac:dyDescent="0.3">
      <c r="B3" s="96" t="s">
        <v>108</v>
      </c>
      <c r="C3" s="96"/>
      <c r="D3" s="96"/>
      <c r="E3" s="96"/>
    </row>
    <row r="4" spans="1:10" ht="29.1" thickBot="1" x14ac:dyDescent="0.6">
      <c r="A4" s="39"/>
      <c r="B4" s="40" t="s">
        <v>59</v>
      </c>
      <c r="C4" s="41" t="s">
        <v>60</v>
      </c>
      <c r="D4" s="42" t="s">
        <v>61</v>
      </c>
      <c r="E4" s="46" t="s">
        <v>63</v>
      </c>
    </row>
    <row r="5" spans="1:10" ht="14.45" x14ac:dyDescent="0.55000000000000004">
      <c r="A5" s="22">
        <v>1996</v>
      </c>
      <c r="B5" s="52">
        <v>47.170913111524321</v>
      </c>
      <c r="C5" s="53">
        <v>38.855206489180496</v>
      </c>
      <c r="D5" s="54">
        <v>52.80636299549387</v>
      </c>
      <c r="E5" s="55">
        <v>36.614395174912161</v>
      </c>
      <c r="G5" s="47"/>
      <c r="H5" s="47"/>
      <c r="I5" s="47"/>
      <c r="J5" s="47"/>
    </row>
    <row r="6" spans="1:10" ht="14.45" x14ac:dyDescent="0.55000000000000004">
      <c r="A6" s="26">
        <v>1997</v>
      </c>
      <c r="B6" s="52">
        <v>47.049480859399566</v>
      </c>
      <c r="C6" s="53">
        <v>38.570168481602288</v>
      </c>
      <c r="D6" s="54">
        <v>52.902711233754104</v>
      </c>
      <c r="E6" s="55">
        <v>36.586964301192161</v>
      </c>
      <c r="G6" s="47"/>
      <c r="H6" s="47"/>
      <c r="I6" s="47"/>
      <c r="J6" s="47"/>
    </row>
    <row r="7" spans="1:10" ht="14.45" x14ac:dyDescent="0.55000000000000004">
      <c r="A7" s="26">
        <v>1998</v>
      </c>
      <c r="B7" s="52">
        <v>46.722396499454341</v>
      </c>
      <c r="C7" s="53">
        <v>38.853351487874242</v>
      </c>
      <c r="D7" s="54">
        <v>52.004860167878405</v>
      </c>
      <c r="E7" s="55">
        <v>36.827037159415852</v>
      </c>
      <c r="G7" s="47"/>
      <c r="H7" s="47"/>
      <c r="I7" s="47"/>
      <c r="J7" s="47"/>
    </row>
    <row r="8" spans="1:10" ht="14.45" x14ac:dyDescent="0.55000000000000004">
      <c r="A8" s="26">
        <v>1999</v>
      </c>
      <c r="B8" s="52">
        <v>46.88746262173202</v>
      </c>
      <c r="C8" s="53">
        <v>39.391168595271765</v>
      </c>
      <c r="D8" s="54">
        <v>51.75229646851102</v>
      </c>
      <c r="E8" s="55">
        <v>37.07072650832022</v>
      </c>
      <c r="G8" s="47"/>
      <c r="H8" s="47"/>
      <c r="I8" s="47"/>
      <c r="J8" s="47"/>
    </row>
    <row r="9" spans="1:10" ht="14.45" x14ac:dyDescent="0.55000000000000004">
      <c r="A9" s="26">
        <v>2000</v>
      </c>
      <c r="B9" s="52">
        <v>46.449260369525661</v>
      </c>
      <c r="C9" s="53">
        <v>39.476733947177117</v>
      </c>
      <c r="D9" s="54">
        <v>50.720115572912391</v>
      </c>
      <c r="E9" s="55">
        <v>37.08750579571646</v>
      </c>
      <c r="G9" s="47"/>
      <c r="H9" s="47"/>
      <c r="I9" s="47"/>
      <c r="J9" s="47"/>
    </row>
    <row r="10" spans="1:10" ht="14.45" x14ac:dyDescent="0.55000000000000004">
      <c r="A10" s="26">
        <v>2001</v>
      </c>
      <c r="B10" s="52">
        <v>46.33358703761504</v>
      </c>
      <c r="C10" s="53">
        <v>39.78533034004429</v>
      </c>
      <c r="D10" s="54">
        <v>50.177181150897191</v>
      </c>
      <c r="E10" s="55">
        <v>37.08145103628533</v>
      </c>
      <c r="G10" s="47"/>
      <c r="H10" s="47"/>
      <c r="I10" s="47"/>
      <c r="J10" s="47"/>
    </row>
    <row r="11" spans="1:10" ht="14.45" x14ac:dyDescent="0.55000000000000004">
      <c r="A11" s="26">
        <v>2002</v>
      </c>
      <c r="B11" s="52">
        <v>45.314524002614789</v>
      </c>
      <c r="C11" s="53">
        <v>39.125933380610412</v>
      </c>
      <c r="D11" s="54">
        <v>48.895839755661818</v>
      </c>
      <c r="E11" s="55">
        <v>36.350483490904516</v>
      </c>
      <c r="G11" s="47"/>
      <c r="H11" s="47"/>
      <c r="I11" s="47"/>
      <c r="J11" s="47"/>
    </row>
    <row r="12" spans="1:10" ht="14.45" x14ac:dyDescent="0.55000000000000004">
      <c r="A12" s="26">
        <v>2003</v>
      </c>
      <c r="B12" s="52">
        <v>45.436143464564729</v>
      </c>
      <c r="C12" s="53">
        <v>39.629258565128104</v>
      </c>
      <c r="D12" s="54">
        <v>48.651477860024315</v>
      </c>
      <c r="E12" s="55">
        <v>36.362333557309242</v>
      </c>
      <c r="G12" s="47"/>
      <c r="H12" s="47"/>
      <c r="I12" s="47"/>
      <c r="J12" s="47"/>
    </row>
    <row r="13" spans="1:10" ht="14.45" x14ac:dyDescent="0.55000000000000004">
      <c r="A13" s="26">
        <v>2004</v>
      </c>
      <c r="B13" s="52">
        <v>45.372632711055658</v>
      </c>
      <c r="C13" s="53">
        <v>40.292621459619532</v>
      </c>
      <c r="D13" s="54">
        <v>47.901425768277441</v>
      </c>
      <c r="E13" s="55">
        <v>36.639829179512098</v>
      </c>
      <c r="G13" s="47"/>
      <c r="H13" s="47"/>
      <c r="I13" s="47"/>
      <c r="J13" s="47"/>
    </row>
    <row r="14" spans="1:10" ht="14.45" x14ac:dyDescent="0.55000000000000004">
      <c r="A14" s="26">
        <v>2005</v>
      </c>
      <c r="B14" s="52">
        <v>45.019276352277672</v>
      </c>
      <c r="C14" s="53">
        <v>40.167303654745204</v>
      </c>
      <c r="D14" s="54">
        <v>47.394652858101274</v>
      </c>
      <c r="E14" s="55">
        <v>36.275998270680901</v>
      </c>
      <c r="G14" s="47"/>
      <c r="H14" s="47"/>
      <c r="I14" s="47"/>
      <c r="J14" s="47"/>
    </row>
    <row r="15" spans="1:10" ht="14.45" x14ac:dyDescent="0.55000000000000004">
      <c r="A15" s="26">
        <v>2006</v>
      </c>
      <c r="B15" s="52">
        <v>44.658155143906477</v>
      </c>
      <c r="C15" s="53">
        <v>40.554868291543833</v>
      </c>
      <c r="D15" s="54">
        <v>46.228544849611822</v>
      </c>
      <c r="E15" s="55">
        <v>36.219048952496962</v>
      </c>
      <c r="G15" s="47"/>
      <c r="H15" s="47"/>
      <c r="I15" s="47"/>
      <c r="J15" s="47"/>
    </row>
    <row r="16" spans="1:10" ht="14.45" x14ac:dyDescent="0.55000000000000004">
      <c r="A16" s="26">
        <v>2007</v>
      </c>
      <c r="B16" s="52">
        <v>44.31234100669586</v>
      </c>
      <c r="C16" s="53">
        <v>40.077129778631175</v>
      </c>
      <c r="D16" s="54">
        <v>46.281355906629365</v>
      </c>
      <c r="E16" s="55">
        <v>35.897980892134299</v>
      </c>
      <c r="G16" s="47"/>
      <c r="H16" s="47"/>
      <c r="I16" s="47"/>
      <c r="J16" s="47"/>
    </row>
    <row r="17" spans="1:10" ht="14.45" x14ac:dyDescent="0.55000000000000004">
      <c r="A17" s="26">
        <v>2008</v>
      </c>
      <c r="B17" s="52">
        <v>44.049203693055425</v>
      </c>
      <c r="C17" s="53">
        <v>40.10925431812889</v>
      </c>
      <c r="D17" s="54">
        <v>45.694960539565521</v>
      </c>
      <c r="E17" s="55">
        <v>35.855119435295407</v>
      </c>
      <c r="G17" s="47"/>
      <c r="H17" s="47"/>
      <c r="I17" s="47"/>
      <c r="J17" s="47"/>
    </row>
    <row r="18" spans="1:10" ht="14.45" x14ac:dyDescent="0.55000000000000004">
      <c r="A18" s="26">
        <v>2009</v>
      </c>
      <c r="B18" s="52">
        <v>44.232751795896888</v>
      </c>
      <c r="C18" s="53">
        <v>40.409038372131647</v>
      </c>
      <c r="D18" s="54">
        <v>45.79947086529711</v>
      </c>
      <c r="E18" s="55">
        <v>36.092391707238882</v>
      </c>
      <c r="G18" s="47"/>
      <c r="H18" s="47"/>
      <c r="I18" s="47"/>
      <c r="J18" s="47"/>
    </row>
    <row r="19" spans="1:10" ht="14.45" x14ac:dyDescent="0.55000000000000004">
      <c r="A19" s="26">
        <v>2010</v>
      </c>
      <c r="B19" s="52">
        <v>44.695335003748276</v>
      </c>
      <c r="C19" s="53">
        <v>41.390429999340078</v>
      </c>
      <c r="D19" s="54">
        <v>45.604160536960265</v>
      </c>
      <c r="E19" s="55">
        <v>36.892944981986901</v>
      </c>
      <c r="G19" s="47"/>
      <c r="H19" s="47"/>
      <c r="I19" s="47"/>
      <c r="J19" s="47"/>
    </row>
    <row r="20" spans="1:10" ht="14.45" x14ac:dyDescent="0.55000000000000004">
      <c r="A20" s="26">
        <v>2011</v>
      </c>
      <c r="B20" s="52">
        <v>44.659838146865901</v>
      </c>
      <c r="C20" s="53">
        <v>41.081851175459441</v>
      </c>
      <c r="D20" s="54">
        <v>45.928764442046251</v>
      </c>
      <c r="E20" s="55">
        <v>36.972906842095334</v>
      </c>
      <c r="G20" s="47"/>
      <c r="H20" s="47"/>
      <c r="I20" s="47"/>
      <c r="J20" s="47"/>
    </row>
    <row r="21" spans="1:10" ht="14.45" x14ac:dyDescent="0.55000000000000004">
      <c r="A21" s="26">
        <v>2012</v>
      </c>
      <c r="B21" s="52">
        <v>43.901414137903558</v>
      </c>
      <c r="C21" s="53">
        <v>40.433897927995702</v>
      </c>
      <c r="D21" s="54">
        <v>45.189523644879117</v>
      </c>
      <c r="E21" s="55">
        <v>36.205584017974132</v>
      </c>
      <c r="G21" s="47"/>
      <c r="H21" s="47"/>
      <c r="I21" s="47"/>
      <c r="J21" s="47"/>
    </row>
    <row r="22" spans="1:10" ht="14.45" x14ac:dyDescent="0.55000000000000004">
      <c r="A22" s="26">
        <v>2013</v>
      </c>
      <c r="B22" s="52">
        <v>42.572287480260002</v>
      </c>
      <c r="C22" s="53">
        <v>39.175896629260549</v>
      </c>
      <c r="D22" s="54">
        <v>43.91810125878294</v>
      </c>
      <c r="E22" s="55">
        <v>34.880529422843303</v>
      </c>
      <c r="G22" s="47"/>
      <c r="H22" s="47"/>
      <c r="I22" s="47"/>
      <c r="J22" s="47"/>
    </row>
    <row r="23" spans="1:10" ht="14.45" x14ac:dyDescent="0.55000000000000004">
      <c r="A23" s="26">
        <v>2014</v>
      </c>
      <c r="B23" s="52">
        <v>43.220650398542411</v>
      </c>
      <c r="C23" s="53">
        <v>39.82334942675989</v>
      </c>
      <c r="D23" s="54">
        <v>44.643321966997512</v>
      </c>
      <c r="E23" s="55">
        <v>35.710825853685222</v>
      </c>
      <c r="G23" s="47"/>
      <c r="H23" s="47"/>
      <c r="I23" s="47"/>
      <c r="J23" s="47"/>
    </row>
    <row r="24" spans="1:10" ht="14.65" thickBot="1" x14ac:dyDescent="0.6">
      <c r="A24" s="30">
        <v>2015</v>
      </c>
      <c r="B24" s="56">
        <v>43.644105166096722</v>
      </c>
      <c r="C24" s="57">
        <v>40.805692496361587</v>
      </c>
      <c r="D24" s="58">
        <v>44.604104129773852</v>
      </c>
      <c r="E24" s="59">
        <v>36.270360954262884</v>
      </c>
      <c r="G24" s="47"/>
      <c r="H24" s="47"/>
      <c r="I24" s="47"/>
      <c r="J24" s="47"/>
    </row>
    <row r="25" spans="1:10" ht="14.65" thickBot="1" x14ac:dyDescent="0.6"/>
    <row r="26" spans="1:10" ht="33.6" customHeight="1" thickBot="1" x14ac:dyDescent="0.6">
      <c r="A26" s="43" t="s">
        <v>62</v>
      </c>
      <c r="B26" s="48">
        <f>(B24-B5)/B5</f>
        <v>-7.4766582047909633E-2</v>
      </c>
      <c r="C26" s="50">
        <f t="shared" ref="C26:E26" si="0">(C24-C5)/C5</f>
        <v>5.0198832625538037E-2</v>
      </c>
      <c r="D26" s="49">
        <f t="shared" si="0"/>
        <v>-0.15532709318420476</v>
      </c>
      <c r="E26" s="51">
        <f t="shared" si="0"/>
        <v>-9.3961464884446937E-3</v>
      </c>
    </row>
    <row r="28" spans="1:10" x14ac:dyDescent="0.25">
      <c r="A28" s="35" t="s">
        <v>3</v>
      </c>
    </row>
    <row r="29" spans="1:10" x14ac:dyDescent="0.25">
      <c r="A29" s="35" t="s">
        <v>84</v>
      </c>
      <c r="B29" s="35" t="s">
        <v>85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7" sqref="B7"/>
    </sheetView>
  </sheetViews>
  <sheetFormatPr baseColWidth="10" defaultColWidth="22.7109375" defaultRowHeight="15" x14ac:dyDescent="0.25"/>
  <cols>
    <col min="1" max="1" width="12.7109375" customWidth="1"/>
    <col min="2" max="2" width="28" customWidth="1"/>
    <col min="3" max="4" width="15.140625" bestFit="1" customWidth="1"/>
    <col min="5" max="5" width="22" bestFit="1" customWidth="1"/>
  </cols>
  <sheetData>
    <row r="1" spans="1:7" s="67" customFormat="1" ht="14.45" x14ac:dyDescent="0.55000000000000004"/>
    <row r="2" spans="1:7" ht="15.75" thickBot="1" x14ac:dyDescent="0.3">
      <c r="A2" s="6" t="s">
        <v>100</v>
      </c>
      <c r="B2" s="6" t="s">
        <v>101</v>
      </c>
    </row>
    <row r="3" spans="1:7" ht="14.65" thickBot="1" x14ac:dyDescent="0.6">
      <c r="B3" s="66"/>
      <c r="C3" s="97" t="s">
        <v>89</v>
      </c>
      <c r="D3" s="98"/>
      <c r="E3" s="98"/>
      <c r="F3" s="69" t="s">
        <v>90</v>
      </c>
      <c r="G3" s="66"/>
    </row>
    <row r="4" spans="1:7" ht="60.75" thickBot="1" x14ac:dyDescent="0.3">
      <c r="B4" s="71"/>
      <c r="C4" s="72" t="s">
        <v>71</v>
      </c>
      <c r="D4" s="72" t="s">
        <v>72</v>
      </c>
      <c r="E4" s="72" t="s">
        <v>73</v>
      </c>
      <c r="F4" s="70" t="s">
        <v>75</v>
      </c>
      <c r="G4" s="66"/>
    </row>
    <row r="5" spans="1:7" ht="15.75" thickBot="1" x14ac:dyDescent="0.3">
      <c r="B5" s="73" t="s">
        <v>66</v>
      </c>
      <c r="C5" s="74">
        <v>47.170913111524321</v>
      </c>
      <c r="D5" s="74">
        <v>39.207234115988513</v>
      </c>
      <c r="E5" s="74">
        <v>28.130726627270551</v>
      </c>
      <c r="F5" s="70">
        <v>0.15131369233131409</v>
      </c>
      <c r="G5" s="66"/>
    </row>
    <row r="6" spans="1:7" ht="30.75" thickBot="1" x14ac:dyDescent="0.3">
      <c r="B6" s="75" t="s">
        <v>68</v>
      </c>
      <c r="C6" s="76">
        <v>-3.2298755670832584</v>
      </c>
      <c r="D6" s="76">
        <v>-1.6144672413699048</v>
      </c>
      <c r="E6" s="76">
        <v>-0.57795488841834164</v>
      </c>
      <c r="F6" s="79">
        <v>-6.9946274161338806E-3</v>
      </c>
      <c r="G6" s="66"/>
    </row>
    <row r="7" spans="1:7" ht="72.400000000000006" thickBot="1" x14ac:dyDescent="0.6">
      <c r="B7" s="73" t="s">
        <v>74</v>
      </c>
      <c r="C7" s="74">
        <v>0.13205390961815056</v>
      </c>
      <c r="D7" s="74">
        <v>1.1763235326433517</v>
      </c>
      <c r="E7" s="74">
        <v>0.20609972599502768</v>
      </c>
      <c r="F7" s="70">
        <v>1.4996901154518127E-3</v>
      </c>
      <c r="G7" s="66"/>
    </row>
    <row r="8" spans="1:7" ht="30.75" thickBot="1" x14ac:dyDescent="0.3">
      <c r="B8" s="73" t="s">
        <v>69</v>
      </c>
      <c r="C8" s="74">
        <v>0.2139123921728121</v>
      </c>
      <c r="D8" s="74">
        <v>1.8706039935289311</v>
      </c>
      <c r="E8" s="74">
        <v>0.71865407740112452</v>
      </c>
      <c r="F8" s="70">
        <v>2.0766288042068481E-2</v>
      </c>
      <c r="G8" s="66"/>
    </row>
    <row r="9" spans="1:7" ht="45.75" thickBot="1" x14ac:dyDescent="0.3">
      <c r="B9" s="75" t="s">
        <v>70</v>
      </c>
      <c r="C9" s="76">
        <v>0.34596630179096266</v>
      </c>
      <c r="D9" s="76">
        <v>3.0469275261722828</v>
      </c>
      <c r="E9" s="76">
        <v>0.92475380339615221</v>
      </c>
      <c r="F9" s="79">
        <v>2.2265978157520294E-2</v>
      </c>
      <c r="G9" s="66"/>
    </row>
    <row r="10" spans="1:7" ht="15.75" thickBot="1" x14ac:dyDescent="0.3">
      <c r="B10" s="73" t="s">
        <v>67</v>
      </c>
      <c r="C10" s="77">
        <v>43.644105166096722</v>
      </c>
      <c r="D10" s="78">
        <v>38.988609090822727</v>
      </c>
      <c r="E10" s="78">
        <v>29.006792505057312</v>
      </c>
      <c r="F10" s="68">
        <v>0.1486024409532547</v>
      </c>
      <c r="G10" s="66"/>
    </row>
    <row r="11" spans="1:7" ht="14.45" x14ac:dyDescent="0.55000000000000004">
      <c r="B11" s="66"/>
      <c r="C11" s="66"/>
      <c r="D11" s="66"/>
      <c r="E11" s="66"/>
      <c r="F11" s="66"/>
      <c r="G11" s="66"/>
    </row>
    <row r="12" spans="1:7" ht="14.45" x14ac:dyDescent="0.55000000000000004">
      <c r="B12" s="66"/>
      <c r="C12" s="66"/>
      <c r="D12" s="66"/>
      <c r="E12" s="66"/>
      <c r="F12" s="66"/>
      <c r="G12" s="66"/>
    </row>
    <row r="13" spans="1:7" x14ac:dyDescent="0.25">
      <c r="A13" s="35" t="s">
        <v>3</v>
      </c>
      <c r="B13" s="61"/>
      <c r="C13" s="61"/>
      <c r="D13" s="61"/>
      <c r="E13" s="35"/>
      <c r="F13" s="35"/>
      <c r="G13" s="35"/>
    </row>
    <row r="14" spans="1:7" x14ac:dyDescent="0.25">
      <c r="A14" s="35" t="s">
        <v>109</v>
      </c>
      <c r="B14" s="61"/>
      <c r="C14" s="61"/>
      <c r="D14" s="61"/>
      <c r="E14" s="35"/>
      <c r="F14" s="35"/>
      <c r="G14" s="35"/>
    </row>
    <row r="15" spans="1:7" x14ac:dyDescent="0.25">
      <c r="A15" s="62" t="s">
        <v>84</v>
      </c>
      <c r="B15" s="35" t="s">
        <v>102</v>
      </c>
      <c r="C15" s="35"/>
      <c r="D15" s="35"/>
      <c r="E15" s="35"/>
      <c r="F15" s="35"/>
      <c r="G15" s="35"/>
    </row>
  </sheetData>
  <mergeCells count="1">
    <mergeCell ref="C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26" sqref="F26"/>
    </sheetView>
  </sheetViews>
  <sheetFormatPr baseColWidth="10" defaultRowHeight="15" x14ac:dyDescent="0.25"/>
  <cols>
    <col min="1" max="1" width="24.140625" customWidth="1"/>
    <col min="2" max="2" width="14.140625" customWidth="1"/>
    <col min="3" max="3" width="14.28515625" customWidth="1"/>
  </cols>
  <sheetData>
    <row r="1" spans="1:7" ht="14.65" customHeight="1" x14ac:dyDescent="0.55000000000000004"/>
    <row r="2" spans="1:7" ht="14.45" x14ac:dyDescent="0.55000000000000004">
      <c r="A2" s="6" t="s">
        <v>106</v>
      </c>
      <c r="B2" s="6" t="s">
        <v>2</v>
      </c>
      <c r="C2" s="6"/>
      <c r="D2" s="6"/>
      <c r="E2" s="6"/>
      <c r="F2" s="6"/>
      <c r="G2" s="6"/>
    </row>
    <row r="3" spans="1:7" ht="14.65" thickBot="1" x14ac:dyDescent="0.6"/>
    <row r="4" spans="1:7" s="85" customFormat="1" ht="135.75" thickBot="1" x14ac:dyDescent="0.3">
      <c r="A4" s="82"/>
      <c r="B4" s="83" t="s">
        <v>76</v>
      </c>
      <c r="C4" s="84" t="s">
        <v>103</v>
      </c>
      <c r="D4" s="99" t="s">
        <v>104</v>
      </c>
      <c r="E4" s="100"/>
    </row>
    <row r="5" spans="1:7" ht="15.75" thickBot="1" x14ac:dyDescent="0.3">
      <c r="A5" s="4"/>
      <c r="B5" s="19" t="s">
        <v>77</v>
      </c>
      <c r="C5" s="20" t="s">
        <v>77</v>
      </c>
      <c r="D5" s="19" t="s">
        <v>87</v>
      </c>
      <c r="E5" s="65" t="s">
        <v>88</v>
      </c>
    </row>
    <row r="6" spans="1:7" x14ac:dyDescent="0.25">
      <c r="A6" s="22" t="s">
        <v>78</v>
      </c>
      <c r="B6" s="53">
        <v>42.960416768000002</v>
      </c>
      <c r="C6" s="53">
        <v>43.116699648000001</v>
      </c>
      <c r="D6" s="52">
        <v>0.15628287999999912</v>
      </c>
      <c r="E6" s="80">
        <v>3.6378343544471808E-3</v>
      </c>
    </row>
    <row r="7" spans="1:7" ht="14.45" x14ac:dyDescent="0.55000000000000004">
      <c r="A7" s="26" t="s">
        <v>79</v>
      </c>
      <c r="B7" s="53">
        <v>46.614089728000003</v>
      </c>
      <c r="C7" s="53">
        <v>40.447711232000003</v>
      </c>
      <c r="D7" s="52">
        <v>-6.1663784960000001</v>
      </c>
      <c r="E7" s="80">
        <v>-0.13228572159151269</v>
      </c>
    </row>
    <row r="8" spans="1:7" ht="14.45" x14ac:dyDescent="0.55000000000000004">
      <c r="A8" s="26" t="s">
        <v>80</v>
      </c>
      <c r="B8" s="53">
        <v>22.861469696</v>
      </c>
      <c r="C8" s="53">
        <v>22.494178304000002</v>
      </c>
      <c r="D8" s="52">
        <v>-0.36729139200000027</v>
      </c>
      <c r="E8" s="80">
        <v>-1.6065957127168528E-2</v>
      </c>
    </row>
    <row r="9" spans="1:7" ht="14.45" x14ac:dyDescent="0.55000000000000004">
      <c r="A9" s="26" t="s">
        <v>81</v>
      </c>
      <c r="B9" s="53">
        <v>12.13367296</v>
      </c>
      <c r="C9" s="53">
        <v>9.7191521280000011</v>
      </c>
      <c r="D9" s="52">
        <v>-2.4145208319999991</v>
      </c>
      <c r="E9" s="80">
        <v>-0.19899339960453319</v>
      </c>
    </row>
    <row r="10" spans="1:7" x14ac:dyDescent="0.25">
      <c r="A10" s="26" t="s">
        <v>82</v>
      </c>
      <c r="B10" s="53">
        <v>5.5975500800000004</v>
      </c>
      <c r="C10" s="53">
        <v>3.4190831360000002</v>
      </c>
      <c r="D10" s="52">
        <v>-2.1784669440000002</v>
      </c>
      <c r="E10" s="80">
        <v>-0.3891822159454445</v>
      </c>
    </row>
    <row r="11" spans="1:7" ht="45.75" thickBot="1" x14ac:dyDescent="0.3">
      <c r="A11" s="64" t="s">
        <v>83</v>
      </c>
      <c r="B11" s="57">
        <v>6.0213959680000002</v>
      </c>
      <c r="C11" s="57">
        <v>4.8152966399999997</v>
      </c>
      <c r="D11" s="56">
        <v>-1.2060993280000001</v>
      </c>
      <c r="E11" s="81">
        <v>-0.200302277812267</v>
      </c>
    </row>
    <row r="14" spans="1:7" x14ac:dyDescent="0.25">
      <c r="A14" s="35" t="s">
        <v>3</v>
      </c>
      <c r="B14" s="35"/>
      <c r="C14" s="35"/>
      <c r="D14" s="35"/>
      <c r="E14" s="35"/>
      <c r="F14" s="35"/>
      <c r="G14" s="35"/>
    </row>
    <row r="15" spans="1:7" x14ac:dyDescent="0.25">
      <c r="A15" s="35" t="s">
        <v>109</v>
      </c>
      <c r="B15" s="61"/>
      <c r="C15" s="61"/>
      <c r="D15" s="61"/>
      <c r="E15" s="35"/>
      <c r="F15" s="35"/>
      <c r="G15" s="35"/>
    </row>
    <row r="16" spans="1:7" x14ac:dyDescent="0.25">
      <c r="A16" s="63" t="s">
        <v>84</v>
      </c>
      <c r="B16" s="35" t="s">
        <v>105</v>
      </c>
      <c r="C16" s="35"/>
      <c r="D16" s="35"/>
      <c r="E16" s="35"/>
      <c r="F16" s="35"/>
      <c r="G16" s="35"/>
    </row>
  </sheetData>
  <mergeCells count="1"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Graphique1</vt:lpstr>
      <vt:lpstr>Graphique2</vt:lpstr>
      <vt:lpstr>Tableau1</vt:lpstr>
      <vt:lpstr>Graphique3</vt:lpstr>
      <vt:lpstr>Graphique4</vt:lpstr>
      <vt:lpstr>Tableau2</vt:lpstr>
      <vt:lpstr>Tableau3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CAUSSE Francoise</cp:lastModifiedBy>
  <dcterms:created xsi:type="dcterms:W3CDTF">2018-10-11T12:19:21Z</dcterms:created>
  <dcterms:modified xsi:type="dcterms:W3CDTF">2018-11-07T11:44:28Z</dcterms:modified>
</cp:coreProperties>
</file>